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chartsheets/sheet6.xml" ContentType="application/vnd.openxmlformats-officedocument.spreadsheetml.chart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315" windowHeight="7710" activeTab="0"/>
  </bookViews>
  <sheets>
    <sheet name="GVE17CAMPINAS CONSOL2010" sheetId="1" r:id="rId1"/>
    <sheet name="Graf1MUNSE" sheetId="2" r:id="rId2"/>
    <sheet name="Graf2MUNSE2" sheetId="3" r:id="rId3"/>
    <sheet name="Graf3MUNSE3" sheetId="4" r:id="rId4"/>
    <sheet name="Graf4MUNSE4" sheetId="5" r:id="rId5"/>
    <sheet name="Graf5MUNSE5" sheetId="6" r:id="rId6"/>
    <sheet name="Graf6MUNSE6" sheetId="7" r:id="rId7"/>
    <sheet name="Graf7TrimFET" sheetId="8" r:id="rId8"/>
  </sheets>
  <definedNames/>
  <calcPr fullCalcOnLoad="1"/>
</workbook>
</file>

<file path=xl/sharedStrings.xml><?xml version="1.0" encoding="utf-8"?>
<sst xmlns="http://schemas.openxmlformats.org/spreadsheetml/2006/main" count="4554" uniqueCount="101">
  <si>
    <t>Número de Casos de Doença Diarréica Aguda por Município</t>
  </si>
  <si>
    <t>Município</t>
  </si>
  <si>
    <t>Semana Epidemiológica</t>
  </si>
  <si>
    <t>Total</t>
  </si>
  <si>
    <t>AGUAS DE LINDOIA</t>
  </si>
  <si>
    <t>-</t>
  </si>
  <si>
    <t>AMERICANA</t>
  </si>
  <si>
    <t>AMPARO</t>
  </si>
  <si>
    <t>ARTUR NOGUEIRA</t>
  </si>
  <si>
    <t>ATIBAIA</t>
  </si>
  <si>
    <t>BOM JESUS DOS PERDOES</t>
  </si>
  <si>
    <t>BRAGANCA PAULISTA</t>
  </si>
  <si>
    <t>CABREUVA</t>
  </si>
  <si>
    <t>CAMPINAS</t>
  </si>
  <si>
    <t>CAMPO LIMPO PAULISTA</t>
  </si>
  <si>
    <t>COSMOPOLIS</t>
  </si>
  <si>
    <t>HOLAMBRA</t>
  </si>
  <si>
    <t>HORTOLANDIA</t>
  </si>
  <si>
    <t>INDAIATUBA</t>
  </si>
  <si>
    <t>ITATIBA</t>
  </si>
  <si>
    <t>ITUPEVA</t>
  </si>
  <si>
    <t>JAGUARIUNA</t>
  </si>
  <si>
    <t>JARINU</t>
  </si>
  <si>
    <t>JOANOPOLIS</t>
  </si>
  <si>
    <t>JUNDIAI</t>
  </si>
  <si>
    <t>LINDOIA</t>
  </si>
  <si>
    <t>LOUVEIRA</t>
  </si>
  <si>
    <t>MONTE ALEGRE DO SUL</t>
  </si>
  <si>
    <t>MONTE MOR</t>
  </si>
  <si>
    <t>MORUNGABA</t>
  </si>
  <si>
    <t>NAZARE PAULISTA</t>
  </si>
  <si>
    <t>NOVA ODESSA</t>
  </si>
  <si>
    <t>PAULINIA</t>
  </si>
  <si>
    <t>PEDRA BELA</t>
  </si>
  <si>
    <t>PEDREIRA</t>
  </si>
  <si>
    <t>PINHALZINHO</t>
  </si>
  <si>
    <t>PIRACAIA</t>
  </si>
  <si>
    <t>SANTA BARBARA D'OESTE</t>
  </si>
  <si>
    <t>SANTO ANTONIO DE POSSE</t>
  </si>
  <si>
    <t>SERRA NEGRA</t>
  </si>
  <si>
    <t>SOCORRO</t>
  </si>
  <si>
    <t>SUMARE</t>
  </si>
  <si>
    <t>TUIUTI</t>
  </si>
  <si>
    <t>VALINHOS</t>
  </si>
  <si>
    <t>VARGEM</t>
  </si>
  <si>
    <t>VARZEA PAULISTA</t>
  </si>
  <si>
    <t>VINHEDO</t>
  </si>
  <si>
    <t>Faixa Etária</t>
  </si>
  <si>
    <t>Plano de Tratamento</t>
  </si>
  <si>
    <t>U.S que Atendem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</si>
  <si>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</si>
  <si>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</si>
  <si>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</si>
  <si>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</si>
  <si>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</si>
  <si>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</si>
  <si>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</si>
  <si>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</si>
  <si>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Totais:</t>
  </si>
  <si>
    <t>Nº de Unidades de Saúde que atendem Diarréia</t>
  </si>
  <si>
    <t>Semana</t>
  </si>
  <si>
    <t>Nº de Surtos Detectados</t>
  </si>
  <si>
    <t>Nº de Surtos Investigados</t>
  </si>
  <si>
    <t>%</t>
  </si>
  <si>
    <t>Nº Surtos com Amostras Coletadas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</si>
  <si>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</si>
  <si>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</si>
  <si>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</si>
  <si>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</si>
  <si>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</si>
  <si>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</si>
  <si>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</si>
  <si>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MDDA GVE 17 - CAMPINAS</t>
  </si>
  <si>
    <t>Fonte: SIVEP_DDA</t>
  </si>
  <si>
    <t>TOTAL</t>
  </si>
  <si>
    <t>Nº de US com MDDA implantada</t>
  </si>
  <si>
    <t>Nº de US que informou</t>
  </si>
  <si>
    <t>Total Geral:</t>
  </si>
  <si>
    <t>ANO: 2010</t>
  </si>
  <si>
    <t>Planilha 1 - MDDA: Distribuição de casos de diarréia por município e semana epidemiológica, GVE 17 - CAMPINAS, 2010</t>
  </si>
  <si>
    <t>Planilha 2 - MDDA: Casos de diarréia por faixa etária, plano de tratamento e outras variáveis, por semana epidemiológica GVE 17 - CAMPINAS,  2010</t>
  </si>
  <si>
    <t>Planilha 3 - MDDA: Distribuição dos casos de diarréia por faixa etária, plano de tratamento e outras variáveis, por município, GVE 17 - CAMPINAS, 2010</t>
  </si>
  <si>
    <t>Planilha 4 - MDDA: Número de Surtos de Diarréia por semana epidemiológica, por município, GVE 17 - CAMPINAS, 2010</t>
  </si>
  <si>
    <t>Planilha 5 - MDDA: Número de Unidades que atendem Casos de Diarréia por município, GVE  17 - CAMPINAS, 2010</t>
  </si>
  <si>
    <t>Planilha 6 - MDDA: Número de surtos detectados por semana epidemiológica,  GVE  17 - CAMPINAS, 2010</t>
  </si>
  <si>
    <t>Planilha 7 - MDDA: Número de Casos de Diarréia por Faixa Etária, Plano de Tratamento, por trimestre de ocorrência, GVE  17 - CAMPINAS, 2010</t>
  </si>
  <si>
    <t>Trimestre de</t>
  </si>
  <si>
    <t>Plano deTratamento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</si>
  <si>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</si>
  <si>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</si>
  <si>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</si>
  <si>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</si>
  <si>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</si>
  <si>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</si>
  <si>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</si>
  <si>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</si>
  <si>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</si>
  <si>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</si>
  <si>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No. US Atend.</t>
  </si>
  <si>
    <t>% US c/ MDDA</t>
  </si>
  <si>
    <t>Dados Oficiais - Banco de Dados encerrado e atualizados em setembro de 2011.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</si>
</sst>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 val="single"/>
      <sz val="8"/>
      <color indexed="12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b/>
      <sz val="18"/>
      <color indexed="8"/>
      <name val="Calibri"/>
      <family val="2"/>
    </font>
    <font>
      <sz val="8.45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F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3F3F3"/>
        <bgColor indexed="64"/>
      </patternFill>
    </fill>
    <fill>
      <patternFill patternType="solid">
        <fgColor indexed="9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</border>
    <border>
      <left>
        <color indexed="63"/>
      </left>
      <right style="thin">
        <color rgb="FFCCCCCC"/>
      </right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thin">
        <color rgb="FFCCCCCC"/>
      </bottom>
    </border>
    <border>
      <left style="medium"/>
      <right style="medium"/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thin">
        <color rgb="FFCCCCCC"/>
      </bottom>
    </border>
    <border>
      <left style="medium"/>
      <right style="thin">
        <color rgb="FFCCCCCC"/>
      </right>
      <top style="medium"/>
      <bottom style="medium"/>
    </border>
    <border>
      <left style="thin">
        <color rgb="FFCCCCCC"/>
      </left>
      <right style="thin">
        <color rgb="FFCCCCCC"/>
      </right>
      <top style="medium"/>
      <bottom style="medium"/>
    </border>
    <border>
      <left style="thin">
        <color rgb="FFCCCCCC"/>
      </left>
      <right>
        <color indexed="63"/>
      </right>
      <top style="medium"/>
      <bottom style="medium"/>
    </border>
    <border>
      <left style="thin">
        <color rgb="FFCCCCCC"/>
      </left>
      <right>
        <color indexed="63"/>
      </right>
      <top>
        <color indexed="63"/>
      </top>
      <bottom style="thin">
        <color rgb="FFCCCCCC"/>
      </bottom>
    </border>
    <border>
      <left style="thin">
        <color rgb="FFCCCCCC"/>
      </left>
      <right>
        <color indexed="63"/>
      </right>
      <top style="thin">
        <color rgb="FFCCCCCC"/>
      </top>
      <bottom style="thin">
        <color rgb="FFCCCCCC"/>
      </bottom>
    </border>
    <border>
      <left style="medium"/>
      <right style="medium"/>
      <top style="medium"/>
      <bottom style="medium"/>
    </border>
    <border>
      <left style="medium"/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 style="thin">
        <color rgb="FFCCCCCC"/>
      </right>
      <top style="thin">
        <color rgb="FFCCCCCC"/>
      </top>
      <bottom style="medium"/>
    </border>
    <border>
      <left style="thin">
        <color rgb="FFCCCCCC"/>
      </left>
      <right>
        <color indexed="63"/>
      </right>
      <top style="thin">
        <color rgb="FFCCCCCC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>
        <color rgb="FFCCCCCC"/>
      </right>
      <top style="medium"/>
      <bottom style="medium"/>
    </border>
    <border>
      <left style="medium"/>
      <right style="medium"/>
      <top>
        <color indexed="63"/>
      </top>
      <bottom style="thin">
        <color rgb="FFCCCCCC"/>
      </bottom>
    </border>
    <border>
      <left>
        <color indexed="63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 style="thin">
        <color rgb="FFCCCCCC"/>
      </right>
      <top style="thin">
        <color rgb="FFCCCCCC"/>
      </top>
      <bottom>
        <color indexed="63"/>
      </bottom>
    </border>
    <border>
      <left style="thin">
        <color rgb="FFCCCCCC"/>
      </left>
      <right>
        <color indexed="63"/>
      </right>
      <top style="thin">
        <color rgb="FFCCCCCC"/>
      </top>
      <bottom>
        <color indexed="63"/>
      </bottom>
    </border>
    <border>
      <left style="medium"/>
      <right style="medium"/>
      <top style="thin">
        <color rgb="FFCCCCCC"/>
      </top>
      <bottom>
        <color indexed="63"/>
      </bottom>
    </border>
    <border>
      <left style="medium"/>
      <right style="medium"/>
      <top style="medium"/>
      <bottom style="thin">
        <color rgb="FFCCCCCC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rgb="FFCCCCCC"/>
      </right>
      <top>
        <color indexed="63"/>
      </top>
      <bottom style="medium"/>
    </border>
    <border>
      <left style="thin">
        <color rgb="FFCCCCCC"/>
      </left>
      <right style="thin">
        <color rgb="FFCCCCCC"/>
      </right>
      <top>
        <color indexed="63"/>
      </top>
      <bottom style="medium"/>
    </border>
    <border>
      <left style="thin">
        <color rgb="FFCCCCCC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rgb="FFCCCCCC"/>
      </right>
      <top style="thin">
        <color rgb="FFCCCCCC"/>
      </top>
      <bottom style="medium"/>
    </border>
    <border>
      <left>
        <color indexed="63"/>
      </left>
      <right style="medium"/>
      <top style="thin">
        <color rgb="FFCCCCCC"/>
      </top>
      <bottom style="thin">
        <color rgb="FFCCCCCC"/>
      </bottom>
    </border>
    <border>
      <left>
        <color indexed="63"/>
      </left>
      <right style="medium"/>
      <top style="thin">
        <color rgb="FFCCCCCC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>
        <color rgb="FFCCCCCC"/>
      </top>
      <bottom style="thin">
        <color rgb="FFCCCCCC"/>
      </bottom>
    </border>
    <border>
      <left style="medium"/>
      <right>
        <color indexed="63"/>
      </right>
      <top>
        <color indexed="63"/>
      </top>
      <bottom style="thin">
        <color rgb="FFCCCCCC"/>
      </bottom>
    </border>
    <border>
      <left style="medium"/>
      <right>
        <color indexed="63"/>
      </right>
      <top style="thin">
        <color rgb="FFCCCCCC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>
        <color rgb="FFCCCCCC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8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rgb="FFCCCCCC"/>
      </top>
      <bottom style="medium"/>
    </border>
    <border>
      <left>
        <color indexed="63"/>
      </left>
      <right>
        <color indexed="63"/>
      </right>
      <top style="thin">
        <color rgb="FFCCCCCC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142">
    <xf numFmtId="0" fontId="0" fillId="0" borderId="0" xfId="0" applyFont="1" applyAlignment="1">
      <alignment/>
    </xf>
    <xf numFmtId="0" fontId="46" fillId="0" borderId="0" xfId="0" applyFont="1" applyAlignment="1">
      <alignment horizontal="left"/>
    </xf>
    <xf numFmtId="0" fontId="3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44" applyFont="1" applyAlignment="1" applyProtection="1">
      <alignment/>
      <protection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7" fillId="0" borderId="0" xfId="0" applyFont="1" applyAlignment="1">
      <alignment/>
    </xf>
    <xf numFmtId="0" fontId="2" fillId="0" borderId="0" xfId="0" applyFont="1" applyAlignment="1">
      <alignment/>
    </xf>
    <xf numFmtId="0" fontId="48" fillId="0" borderId="10" xfId="0" applyFont="1" applyBorder="1" applyAlignment="1">
      <alignment horizontal="center" wrapText="1"/>
    </xf>
    <xf numFmtId="0" fontId="49" fillId="0" borderId="0" xfId="0" applyFont="1" applyAlignment="1">
      <alignment horizontal="left" wrapText="1"/>
    </xf>
    <xf numFmtId="0" fontId="46" fillId="0" borderId="11" xfId="0" applyFont="1" applyBorder="1" applyAlignment="1">
      <alignment/>
    </xf>
    <xf numFmtId="0" fontId="46" fillId="0" borderId="10" xfId="0" applyFont="1" applyBorder="1" applyAlignment="1">
      <alignment horizontal="center" wrapText="1"/>
    </xf>
    <xf numFmtId="0" fontId="46" fillId="0" borderId="12" xfId="0" applyFont="1" applyBorder="1" applyAlignment="1">
      <alignment/>
    </xf>
    <xf numFmtId="0" fontId="46" fillId="0" borderId="13" xfId="0" applyFont="1" applyBorder="1" applyAlignment="1">
      <alignment horizontal="center" wrapText="1"/>
    </xf>
    <xf numFmtId="0" fontId="46" fillId="0" borderId="14" xfId="0" applyFont="1" applyBorder="1" applyAlignment="1">
      <alignment horizontal="left" wrapText="1"/>
    </xf>
    <xf numFmtId="0" fontId="46" fillId="0" borderId="15" xfId="0" applyFont="1" applyBorder="1" applyAlignment="1">
      <alignment horizontal="left" wrapText="1"/>
    </xf>
    <xf numFmtId="0" fontId="46" fillId="0" borderId="12" xfId="0" applyFont="1" applyBorder="1" applyAlignment="1">
      <alignment horizontal="center" wrapText="1"/>
    </xf>
    <xf numFmtId="0" fontId="46" fillId="0" borderId="16" xfId="0" applyFont="1" applyBorder="1" applyAlignment="1">
      <alignment horizontal="center" wrapText="1"/>
    </xf>
    <xf numFmtId="0" fontId="47" fillId="33" borderId="17" xfId="0" applyFont="1" applyFill="1" applyBorder="1" applyAlignment="1">
      <alignment horizontal="center" wrapText="1"/>
    </xf>
    <xf numFmtId="0" fontId="47" fillId="33" borderId="18" xfId="0" applyFont="1" applyFill="1" applyBorder="1" applyAlignment="1">
      <alignment horizontal="center" wrapText="1"/>
    </xf>
    <xf numFmtId="0" fontId="47" fillId="33" borderId="19" xfId="0" applyFont="1" applyFill="1" applyBorder="1" applyAlignment="1">
      <alignment horizontal="center" wrapText="1"/>
    </xf>
    <xf numFmtId="0" fontId="46" fillId="0" borderId="20" xfId="0" applyFont="1" applyBorder="1" applyAlignment="1">
      <alignment horizontal="center" wrapText="1"/>
    </xf>
    <xf numFmtId="0" fontId="46" fillId="0" borderId="21" xfId="0" applyFont="1" applyBorder="1" applyAlignment="1">
      <alignment horizontal="center" wrapText="1"/>
    </xf>
    <xf numFmtId="0" fontId="47" fillId="33" borderId="22" xfId="0" applyFont="1" applyFill="1" applyBorder="1" applyAlignment="1">
      <alignment horizontal="center" wrapText="1"/>
    </xf>
    <xf numFmtId="0" fontId="46" fillId="0" borderId="23" xfId="0" applyFont="1" applyBorder="1" applyAlignment="1">
      <alignment horizontal="center" wrapText="1"/>
    </xf>
    <xf numFmtId="0" fontId="46" fillId="0" borderId="24" xfId="0" applyFont="1" applyBorder="1" applyAlignment="1">
      <alignment horizontal="center" wrapText="1"/>
    </xf>
    <xf numFmtId="0" fontId="46" fillId="0" borderId="25" xfId="0" applyFont="1" applyBorder="1" applyAlignment="1">
      <alignment horizontal="center" wrapText="1"/>
    </xf>
    <xf numFmtId="0" fontId="48" fillId="0" borderId="13" xfId="0" applyFont="1" applyBorder="1" applyAlignment="1">
      <alignment horizontal="center" wrapText="1"/>
    </xf>
    <xf numFmtId="0" fontId="46" fillId="0" borderId="26" xfId="0" applyFont="1" applyBorder="1" applyAlignment="1">
      <alignment/>
    </xf>
    <xf numFmtId="0" fontId="48" fillId="0" borderId="12" xfId="0" applyFont="1" applyBorder="1" applyAlignment="1">
      <alignment horizontal="center" wrapText="1"/>
    </xf>
    <xf numFmtId="0" fontId="48" fillId="0" borderId="16" xfId="0" applyFont="1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9" fillId="33" borderId="17" xfId="0" applyFont="1" applyFill="1" applyBorder="1" applyAlignment="1">
      <alignment horizontal="center" wrapText="1"/>
    </xf>
    <xf numFmtId="0" fontId="49" fillId="33" borderId="18" xfId="0" applyFont="1" applyFill="1" applyBorder="1" applyAlignment="1">
      <alignment horizontal="center" wrapText="1"/>
    </xf>
    <xf numFmtId="0" fontId="49" fillId="33" borderId="19" xfId="0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 wrapText="1"/>
    </xf>
    <xf numFmtId="0" fontId="48" fillId="0" borderId="21" xfId="0" applyFont="1" applyBorder="1" applyAlignment="1">
      <alignment horizontal="center" wrapText="1"/>
    </xf>
    <xf numFmtId="0" fontId="49" fillId="33" borderId="27" xfId="0" applyFont="1" applyFill="1" applyBorder="1" applyAlignment="1">
      <alignment horizontal="center" wrapText="1"/>
    </xf>
    <xf numFmtId="0" fontId="49" fillId="33" borderId="22" xfId="0" applyFont="1" applyFill="1" applyBorder="1" applyAlignment="1">
      <alignment horizontal="center" wrapText="1"/>
    </xf>
    <xf numFmtId="0" fontId="49" fillId="0" borderId="28" xfId="0" applyFont="1" applyBorder="1" applyAlignment="1">
      <alignment horizontal="center" wrapText="1"/>
    </xf>
    <xf numFmtId="0" fontId="48" fillId="0" borderId="29" xfId="0" applyFont="1" applyBorder="1" applyAlignment="1">
      <alignment horizontal="center" wrapText="1"/>
    </xf>
    <xf numFmtId="0" fontId="48" fillId="0" borderId="30" xfId="0" applyFont="1" applyBorder="1" applyAlignment="1">
      <alignment horizontal="center" wrapText="1"/>
    </xf>
    <xf numFmtId="0" fontId="48" fillId="0" borderId="31" xfId="0" applyFont="1" applyBorder="1" applyAlignment="1">
      <alignment horizontal="center" wrapText="1"/>
    </xf>
    <xf numFmtId="0" fontId="48" fillId="0" borderId="32" xfId="0" applyFont="1" applyBorder="1" applyAlignment="1">
      <alignment horizontal="center" wrapText="1"/>
    </xf>
    <xf numFmtId="0" fontId="49" fillId="0" borderId="22" xfId="0" applyFont="1" applyBorder="1" applyAlignment="1">
      <alignment horizontal="right" wrapText="1"/>
    </xf>
    <xf numFmtId="0" fontId="49" fillId="0" borderId="27" xfId="0" applyFont="1" applyBorder="1" applyAlignment="1">
      <alignment horizontal="center" wrapText="1"/>
    </xf>
    <xf numFmtId="0" fontId="49" fillId="0" borderId="22" xfId="0" applyFont="1" applyBorder="1" applyAlignment="1">
      <alignment horizontal="center" wrapText="1"/>
    </xf>
    <xf numFmtId="0" fontId="48" fillId="0" borderId="33" xfId="0" applyFont="1" applyBorder="1" applyAlignment="1">
      <alignment horizontal="center" wrapText="1"/>
    </xf>
    <xf numFmtId="0" fontId="46" fillId="0" borderId="34" xfId="0" applyFont="1" applyBorder="1" applyAlignment="1">
      <alignment/>
    </xf>
    <xf numFmtId="0" fontId="49" fillId="33" borderId="35" xfId="0" applyFont="1" applyFill="1" applyBorder="1" applyAlignment="1">
      <alignment horizontal="center" wrapText="1"/>
    </xf>
    <xf numFmtId="0" fontId="49" fillId="33" borderId="36" xfId="0" applyFont="1" applyFill="1" applyBorder="1" applyAlignment="1">
      <alignment horizontal="center" wrapText="1"/>
    </xf>
    <xf numFmtId="0" fontId="49" fillId="33" borderId="37" xfId="0" applyFont="1" applyFill="1" applyBorder="1" applyAlignment="1">
      <alignment horizontal="center" wrapText="1"/>
    </xf>
    <xf numFmtId="0" fontId="48" fillId="0" borderId="38" xfId="0" applyFont="1" applyBorder="1" applyAlignment="1">
      <alignment horizontal="center" wrapText="1"/>
    </xf>
    <xf numFmtId="0" fontId="48" fillId="0" borderId="24" xfId="0" applyFont="1" applyBorder="1" applyAlignment="1">
      <alignment horizontal="center" wrapText="1"/>
    </xf>
    <xf numFmtId="0" fontId="48" fillId="0" borderId="25" xfId="0" applyFont="1" applyBorder="1" applyAlignment="1">
      <alignment horizontal="center" wrapText="1"/>
    </xf>
    <xf numFmtId="0" fontId="48" fillId="0" borderId="39" xfId="0" applyFont="1" applyBorder="1" applyAlignment="1">
      <alignment horizontal="center" wrapText="1"/>
    </xf>
    <xf numFmtId="0" fontId="48" fillId="0" borderId="40" xfId="0" applyFont="1" applyBorder="1" applyAlignment="1">
      <alignment horizontal="center" wrapText="1"/>
    </xf>
    <xf numFmtId="0" fontId="49" fillId="0" borderId="41" xfId="0" applyFont="1" applyBorder="1" applyAlignment="1">
      <alignment horizontal="center" wrapText="1"/>
    </xf>
    <xf numFmtId="0" fontId="46" fillId="0" borderId="14" xfId="0" applyFont="1" applyBorder="1" applyAlignment="1">
      <alignment horizontal="center" wrapText="1"/>
    </xf>
    <xf numFmtId="0" fontId="46" fillId="0" borderId="42" xfId="0" applyFont="1" applyBorder="1" applyAlignment="1">
      <alignment horizontal="center" wrapText="1"/>
    </xf>
    <xf numFmtId="0" fontId="46" fillId="0" borderId="28" xfId="0" applyFont="1" applyBorder="1" applyAlignment="1">
      <alignment horizontal="center" wrapText="1"/>
    </xf>
    <xf numFmtId="0" fontId="46" fillId="0" borderId="43" xfId="0" applyFont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6" fillId="0" borderId="32" xfId="0" applyFont="1" applyBorder="1" applyAlignment="1">
      <alignment horizontal="center" wrapText="1"/>
    </xf>
    <xf numFmtId="0" fontId="46" fillId="0" borderId="44" xfId="0" applyFont="1" applyBorder="1" applyAlignment="1">
      <alignment horizontal="center" wrapText="1"/>
    </xf>
    <xf numFmtId="0" fontId="47" fillId="0" borderId="22" xfId="0" applyFont="1" applyBorder="1" applyAlignment="1">
      <alignment horizontal="center" wrapText="1"/>
    </xf>
    <xf numFmtId="0" fontId="47" fillId="0" borderId="41" xfId="0" applyFont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6" fillId="0" borderId="26" xfId="0" applyFont="1" applyBorder="1" applyAlignment="1">
      <alignment horizontal="center" wrapText="1"/>
    </xf>
    <xf numFmtId="0" fontId="47" fillId="0" borderId="22" xfId="0" applyFont="1" applyBorder="1" applyAlignment="1">
      <alignment horizontal="left" wrapText="1"/>
    </xf>
    <xf numFmtId="0" fontId="47" fillId="0" borderId="46" xfId="0" applyFont="1" applyBorder="1" applyAlignment="1">
      <alignment horizontal="center" wrapText="1"/>
    </xf>
    <xf numFmtId="0" fontId="47" fillId="0" borderId="45" xfId="0" applyFont="1" applyBorder="1" applyAlignment="1">
      <alignment horizontal="center" wrapText="1"/>
    </xf>
    <xf numFmtId="0" fontId="47" fillId="0" borderId="0" xfId="0" applyFont="1" applyBorder="1" applyAlignment="1">
      <alignment/>
    </xf>
    <xf numFmtId="0" fontId="48" fillId="0" borderId="28" xfId="0" applyFont="1" applyBorder="1" applyAlignment="1">
      <alignment horizontal="center" wrapText="1"/>
    </xf>
    <xf numFmtId="0" fontId="48" fillId="0" borderId="46" xfId="0" applyFont="1" applyBorder="1" applyAlignment="1">
      <alignment horizontal="center" wrapText="1"/>
    </xf>
    <xf numFmtId="0" fontId="48" fillId="0" borderId="22" xfId="0" applyFont="1" applyBorder="1" applyAlignment="1">
      <alignment horizontal="center" wrapText="1"/>
    </xf>
    <xf numFmtId="0" fontId="46" fillId="0" borderId="22" xfId="0" applyFont="1" applyBorder="1" applyAlignment="1">
      <alignment/>
    </xf>
    <xf numFmtId="0" fontId="48" fillId="0" borderId="47" xfId="0" applyFont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0" borderId="43" xfId="0" applyFont="1" applyBorder="1" applyAlignment="1">
      <alignment horizontal="center" wrapText="1"/>
    </xf>
    <xf numFmtId="0" fontId="49" fillId="0" borderId="46" xfId="0" applyFont="1" applyBorder="1" applyAlignment="1">
      <alignment horizontal="center" wrapText="1"/>
    </xf>
    <xf numFmtId="0" fontId="47" fillId="33" borderId="48" xfId="0" applyFont="1" applyFill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48" xfId="0" applyFont="1" applyBorder="1" applyAlignment="1">
      <alignment horizontal="left"/>
    </xf>
    <xf numFmtId="0" fontId="4" fillId="0" borderId="41" xfId="0" applyFont="1" applyBorder="1" applyAlignment="1">
      <alignment/>
    </xf>
    <xf numFmtId="0" fontId="4" fillId="0" borderId="46" xfId="0" applyFont="1" applyBorder="1" applyAlignment="1">
      <alignment/>
    </xf>
    <xf numFmtId="0" fontId="4" fillId="0" borderId="45" xfId="0" applyFont="1" applyBorder="1" applyAlignment="1">
      <alignment/>
    </xf>
    <xf numFmtId="0" fontId="4" fillId="0" borderId="49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1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54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2" fillId="0" borderId="41" xfId="0" applyFont="1" applyBorder="1" applyAlignment="1">
      <alignment horizontal="left"/>
    </xf>
    <xf numFmtId="0" fontId="5" fillId="0" borderId="4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0" xfId="0" applyFont="1" applyAlignment="1">
      <alignment/>
    </xf>
    <xf numFmtId="176" fontId="2" fillId="0" borderId="55" xfId="0" applyNumberFormat="1" applyFont="1" applyBorder="1" applyAlignment="1">
      <alignment horizontal="center" wrapText="1"/>
    </xf>
    <xf numFmtId="0" fontId="2" fillId="0" borderId="48" xfId="0" applyFont="1" applyBorder="1" applyAlignment="1">
      <alignment horizontal="center"/>
    </xf>
    <xf numFmtId="176" fontId="2" fillId="0" borderId="48" xfId="0" applyNumberFormat="1" applyFont="1" applyBorder="1" applyAlignment="1">
      <alignment/>
    </xf>
    <xf numFmtId="0" fontId="2" fillId="0" borderId="26" xfId="0" applyFont="1" applyBorder="1" applyAlignment="1">
      <alignment horizontal="center"/>
    </xf>
    <xf numFmtId="176" fontId="2" fillId="0" borderId="26" xfId="0" applyNumberFormat="1" applyFont="1" applyBorder="1" applyAlignment="1">
      <alignment/>
    </xf>
    <xf numFmtId="0" fontId="2" fillId="0" borderId="22" xfId="0" applyFont="1" applyBorder="1" applyAlignment="1">
      <alignment horizontal="center"/>
    </xf>
    <xf numFmtId="176" fontId="2" fillId="0" borderId="22" xfId="0" applyNumberFormat="1" applyFont="1" applyBorder="1" applyAlignment="1">
      <alignment/>
    </xf>
    <xf numFmtId="0" fontId="46" fillId="0" borderId="28" xfId="0" applyFont="1" applyBorder="1" applyAlignment="1">
      <alignment horizontal="left" wrapText="1"/>
    </xf>
    <xf numFmtId="0" fontId="47" fillId="33" borderId="34" xfId="0" applyFont="1" applyFill="1" applyBorder="1" applyAlignment="1">
      <alignment wrapText="1"/>
    </xf>
    <xf numFmtId="176" fontId="2" fillId="0" borderId="56" xfId="0" applyNumberFormat="1" applyFont="1" applyBorder="1" applyAlignment="1">
      <alignment horizontal="center" wrapText="1"/>
    </xf>
    <xf numFmtId="176" fontId="2" fillId="0" borderId="22" xfId="0" applyNumberFormat="1" applyFont="1" applyBorder="1" applyAlignment="1">
      <alignment horizontal="center" wrapText="1"/>
    </xf>
    <xf numFmtId="0" fontId="50" fillId="0" borderId="25" xfId="0" applyFont="1" applyBorder="1" applyAlignment="1">
      <alignment horizontal="right" wrapText="1"/>
    </xf>
    <xf numFmtId="0" fontId="50" fillId="0" borderId="57" xfId="0" applyFont="1" applyBorder="1" applyAlignment="1">
      <alignment horizontal="right" wrapText="1"/>
    </xf>
    <xf numFmtId="0" fontId="50" fillId="0" borderId="38" xfId="0" applyFont="1" applyBorder="1" applyAlignment="1">
      <alignment horizontal="right" wrapText="1"/>
    </xf>
    <xf numFmtId="0" fontId="49" fillId="33" borderId="48" xfId="0" applyFont="1" applyFill="1" applyBorder="1" applyAlignment="1">
      <alignment horizontal="center" wrapText="1"/>
    </xf>
    <xf numFmtId="0" fontId="49" fillId="33" borderId="34" xfId="0" applyFont="1" applyFill="1" applyBorder="1" applyAlignment="1">
      <alignment horizontal="center" wrapText="1"/>
    </xf>
    <xf numFmtId="0" fontId="49" fillId="33" borderId="41" xfId="0" applyFont="1" applyFill="1" applyBorder="1" applyAlignment="1">
      <alignment horizontal="center" wrapText="1"/>
    </xf>
    <xf numFmtId="0" fontId="49" fillId="33" borderId="46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7" fillId="0" borderId="31" xfId="0" applyFont="1" applyBorder="1" applyAlignment="1">
      <alignment horizontal="center" wrapText="1"/>
    </xf>
    <xf numFmtId="0" fontId="47" fillId="0" borderId="58" xfId="0" applyFont="1" applyBorder="1" applyAlignment="1">
      <alignment horizontal="center" wrapText="1"/>
    </xf>
    <xf numFmtId="0" fontId="47" fillId="0" borderId="13" xfId="0" applyFont="1" applyBorder="1" applyAlignment="1">
      <alignment horizontal="center" wrapText="1"/>
    </xf>
    <xf numFmtId="0" fontId="47" fillId="33" borderId="41" xfId="0" applyFont="1" applyFill="1" applyBorder="1" applyAlignment="1">
      <alignment horizontal="center" wrapText="1"/>
    </xf>
    <xf numFmtId="0" fontId="47" fillId="33" borderId="46" xfId="0" applyFont="1" applyFill="1" applyBorder="1" applyAlignment="1">
      <alignment horizontal="center" wrapText="1"/>
    </xf>
    <xf numFmtId="0" fontId="49" fillId="33" borderId="45" xfId="0" applyFont="1" applyFill="1" applyBorder="1" applyAlignment="1">
      <alignment horizont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9" fillId="33" borderId="48" xfId="0" applyFont="1" applyFill="1" applyBorder="1" applyAlignment="1">
      <alignment horizontal="center" vertical="center" wrapText="1"/>
    </xf>
    <xf numFmtId="0" fontId="49" fillId="33" borderId="34" xfId="0" applyFont="1" applyFill="1" applyBorder="1" applyAlignment="1">
      <alignment horizontal="center" vertical="center" wrapText="1"/>
    </xf>
    <xf numFmtId="0" fontId="4" fillId="34" borderId="59" xfId="0" applyFont="1" applyFill="1" applyBorder="1" applyAlignment="1">
      <alignment horizontal="center" vertical="center" wrapText="1"/>
    </xf>
    <xf numFmtId="0" fontId="4" fillId="34" borderId="60" xfId="0" applyFont="1" applyFill="1" applyBorder="1" applyAlignment="1">
      <alignment horizontal="center" vertical="center" wrapText="1"/>
    </xf>
    <xf numFmtId="0" fontId="49" fillId="33" borderId="61" xfId="0" applyFont="1" applyFill="1" applyBorder="1" applyAlignment="1">
      <alignment horizontal="center" wrapText="1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chartsheet" Target="chartsheets/sheet5.xml" /><Relationship Id="rId7" Type="http://schemas.openxmlformats.org/officeDocument/2006/relationships/chartsheet" Target="chartsheets/sheet6.xml" /><Relationship Id="rId8" Type="http://schemas.openxmlformats.org/officeDocument/2006/relationships/chartsheet" Target="chartsheets/sheet7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1 -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CONSOL2010'!$A$16</c:f>
              <c:strCache>
                <c:ptCount val="1"/>
                <c:pt idx="0">
                  <c:v>AGUAS DE LINDOIA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CONSOL2010'!$B$16:$BA$16</c:f>
              <c:numCache>
                <c:ptCount val="52"/>
                <c:pt idx="0">
                  <c:v>2</c:v>
                </c:pt>
                <c:pt idx="1">
                  <c:v>8</c:v>
                </c:pt>
                <c:pt idx="2">
                  <c:v>4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2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3</c:v>
                </c:pt>
                <c:pt idx="13">
                  <c:v>6</c:v>
                </c:pt>
                <c:pt idx="14">
                  <c:v>3</c:v>
                </c:pt>
                <c:pt idx="15">
                  <c:v>2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2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3</c:v>
                </c:pt>
                <c:pt idx="26">
                  <c:v>0</c:v>
                </c:pt>
                <c:pt idx="27">
                  <c:v>1</c:v>
                </c:pt>
                <c:pt idx="28">
                  <c:v>2</c:v>
                </c:pt>
                <c:pt idx="29">
                  <c:v>1</c:v>
                </c:pt>
                <c:pt idx="30">
                  <c:v>7</c:v>
                </c:pt>
                <c:pt idx="31">
                  <c:v>1</c:v>
                </c:pt>
                <c:pt idx="32">
                  <c:v>0</c:v>
                </c:pt>
                <c:pt idx="33">
                  <c:v>5</c:v>
                </c:pt>
                <c:pt idx="34">
                  <c:v>6</c:v>
                </c:pt>
                <c:pt idx="35">
                  <c:v>3</c:v>
                </c:pt>
                <c:pt idx="36">
                  <c:v>1</c:v>
                </c:pt>
                <c:pt idx="37">
                  <c:v>4</c:v>
                </c:pt>
                <c:pt idx="38">
                  <c:v>1</c:v>
                </c:pt>
                <c:pt idx="39">
                  <c:v>0</c:v>
                </c:pt>
                <c:pt idx="40">
                  <c:v>1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0</c:v>
                </c:pt>
                <c:pt idx="45">
                  <c:v>3</c:v>
                </c:pt>
                <c:pt idx="46">
                  <c:v>1</c:v>
                </c:pt>
                <c:pt idx="47">
                  <c:v>2</c:v>
                </c:pt>
                <c:pt idx="48">
                  <c:v>1</c:v>
                </c:pt>
                <c:pt idx="49">
                  <c:v>4</c:v>
                </c:pt>
                <c:pt idx="50">
                  <c:v>3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CONSOL2010'!$A$17</c:f>
              <c:strCache>
                <c:ptCount val="1"/>
                <c:pt idx="0">
                  <c:v>AMERICANA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CONSOL2010'!$B$17:$BA$17</c:f>
              <c:numCache>
                <c:ptCount val="52"/>
                <c:pt idx="0">
                  <c:v>58</c:v>
                </c:pt>
                <c:pt idx="1">
                  <c:v>77</c:v>
                </c:pt>
                <c:pt idx="2">
                  <c:v>38</c:v>
                </c:pt>
                <c:pt idx="3">
                  <c:v>80</c:v>
                </c:pt>
                <c:pt idx="4">
                  <c:v>120</c:v>
                </c:pt>
                <c:pt idx="5">
                  <c:v>204</c:v>
                </c:pt>
                <c:pt idx="6">
                  <c:v>88</c:v>
                </c:pt>
                <c:pt idx="7">
                  <c:v>158</c:v>
                </c:pt>
                <c:pt idx="8">
                  <c:v>136</c:v>
                </c:pt>
                <c:pt idx="9">
                  <c:v>183</c:v>
                </c:pt>
                <c:pt idx="10">
                  <c:v>138</c:v>
                </c:pt>
                <c:pt idx="11">
                  <c:v>62</c:v>
                </c:pt>
                <c:pt idx="12">
                  <c:v>45</c:v>
                </c:pt>
                <c:pt idx="13">
                  <c:v>24</c:v>
                </c:pt>
                <c:pt idx="14">
                  <c:v>42</c:v>
                </c:pt>
                <c:pt idx="15">
                  <c:v>46</c:v>
                </c:pt>
                <c:pt idx="16">
                  <c:v>26</c:v>
                </c:pt>
                <c:pt idx="17">
                  <c:v>11</c:v>
                </c:pt>
                <c:pt idx="18">
                  <c:v>11</c:v>
                </c:pt>
                <c:pt idx="19">
                  <c:v>7</c:v>
                </c:pt>
                <c:pt idx="20">
                  <c:v>25</c:v>
                </c:pt>
                <c:pt idx="21">
                  <c:v>22</c:v>
                </c:pt>
                <c:pt idx="22">
                  <c:v>38</c:v>
                </c:pt>
                <c:pt idx="23">
                  <c:v>26</c:v>
                </c:pt>
                <c:pt idx="24">
                  <c:v>67</c:v>
                </c:pt>
                <c:pt idx="25">
                  <c:v>63</c:v>
                </c:pt>
                <c:pt idx="26">
                  <c:v>91</c:v>
                </c:pt>
                <c:pt idx="27">
                  <c:v>108</c:v>
                </c:pt>
                <c:pt idx="28">
                  <c:v>90</c:v>
                </c:pt>
                <c:pt idx="29">
                  <c:v>71</c:v>
                </c:pt>
                <c:pt idx="30">
                  <c:v>59</c:v>
                </c:pt>
                <c:pt idx="31">
                  <c:v>113</c:v>
                </c:pt>
                <c:pt idx="32">
                  <c:v>111</c:v>
                </c:pt>
                <c:pt idx="33">
                  <c:v>147</c:v>
                </c:pt>
                <c:pt idx="34">
                  <c:v>105</c:v>
                </c:pt>
                <c:pt idx="35">
                  <c:v>87</c:v>
                </c:pt>
                <c:pt idx="36">
                  <c:v>80</c:v>
                </c:pt>
                <c:pt idx="37">
                  <c:v>118</c:v>
                </c:pt>
                <c:pt idx="38">
                  <c:v>74</c:v>
                </c:pt>
                <c:pt idx="39">
                  <c:v>71</c:v>
                </c:pt>
                <c:pt idx="40">
                  <c:v>72</c:v>
                </c:pt>
                <c:pt idx="41">
                  <c:v>71</c:v>
                </c:pt>
                <c:pt idx="42">
                  <c:v>96</c:v>
                </c:pt>
                <c:pt idx="43">
                  <c:v>74</c:v>
                </c:pt>
                <c:pt idx="44">
                  <c:v>68</c:v>
                </c:pt>
                <c:pt idx="45">
                  <c:v>71</c:v>
                </c:pt>
                <c:pt idx="46">
                  <c:v>95</c:v>
                </c:pt>
                <c:pt idx="47">
                  <c:v>92</c:v>
                </c:pt>
                <c:pt idx="48">
                  <c:v>108</c:v>
                </c:pt>
                <c:pt idx="49">
                  <c:v>64</c:v>
                </c:pt>
                <c:pt idx="50">
                  <c:v>49</c:v>
                </c:pt>
                <c:pt idx="51">
                  <c:v>58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CONSOL2010'!$A$18</c:f>
              <c:strCache>
                <c:ptCount val="1"/>
                <c:pt idx="0">
                  <c:v>AMPARO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CONSOL2010'!$B$18:$BA$18</c:f>
              <c:numCache>
                <c:ptCount val="52"/>
                <c:pt idx="0">
                  <c:v>2</c:v>
                </c:pt>
                <c:pt idx="1">
                  <c:v>7</c:v>
                </c:pt>
                <c:pt idx="2">
                  <c:v>15</c:v>
                </c:pt>
                <c:pt idx="3">
                  <c:v>20</c:v>
                </c:pt>
                <c:pt idx="4">
                  <c:v>4</c:v>
                </c:pt>
                <c:pt idx="5">
                  <c:v>0</c:v>
                </c:pt>
                <c:pt idx="6">
                  <c:v>17</c:v>
                </c:pt>
                <c:pt idx="7">
                  <c:v>4</c:v>
                </c:pt>
                <c:pt idx="8">
                  <c:v>12</c:v>
                </c:pt>
                <c:pt idx="9">
                  <c:v>13</c:v>
                </c:pt>
                <c:pt idx="10">
                  <c:v>30</c:v>
                </c:pt>
                <c:pt idx="11">
                  <c:v>17</c:v>
                </c:pt>
                <c:pt idx="12">
                  <c:v>20</c:v>
                </c:pt>
                <c:pt idx="13">
                  <c:v>7</c:v>
                </c:pt>
                <c:pt idx="14">
                  <c:v>6</c:v>
                </c:pt>
                <c:pt idx="15">
                  <c:v>14</c:v>
                </c:pt>
                <c:pt idx="16">
                  <c:v>6</c:v>
                </c:pt>
                <c:pt idx="17">
                  <c:v>10</c:v>
                </c:pt>
                <c:pt idx="18">
                  <c:v>8</c:v>
                </c:pt>
                <c:pt idx="19">
                  <c:v>11</c:v>
                </c:pt>
                <c:pt idx="20">
                  <c:v>11</c:v>
                </c:pt>
                <c:pt idx="21">
                  <c:v>7</c:v>
                </c:pt>
                <c:pt idx="22">
                  <c:v>10</c:v>
                </c:pt>
                <c:pt idx="23">
                  <c:v>13</c:v>
                </c:pt>
                <c:pt idx="24">
                  <c:v>7</c:v>
                </c:pt>
                <c:pt idx="25">
                  <c:v>20</c:v>
                </c:pt>
                <c:pt idx="26">
                  <c:v>6</c:v>
                </c:pt>
                <c:pt idx="27">
                  <c:v>17</c:v>
                </c:pt>
                <c:pt idx="28">
                  <c:v>1</c:v>
                </c:pt>
                <c:pt idx="29">
                  <c:v>15</c:v>
                </c:pt>
                <c:pt idx="30">
                  <c:v>20</c:v>
                </c:pt>
                <c:pt idx="31">
                  <c:v>12</c:v>
                </c:pt>
                <c:pt idx="32">
                  <c:v>12</c:v>
                </c:pt>
                <c:pt idx="33">
                  <c:v>9</c:v>
                </c:pt>
                <c:pt idx="34">
                  <c:v>10</c:v>
                </c:pt>
                <c:pt idx="35">
                  <c:v>15</c:v>
                </c:pt>
                <c:pt idx="36">
                  <c:v>17</c:v>
                </c:pt>
                <c:pt idx="37">
                  <c:v>30</c:v>
                </c:pt>
                <c:pt idx="38">
                  <c:v>34</c:v>
                </c:pt>
                <c:pt idx="39">
                  <c:v>19</c:v>
                </c:pt>
                <c:pt idx="40">
                  <c:v>6</c:v>
                </c:pt>
                <c:pt idx="41">
                  <c:v>13</c:v>
                </c:pt>
                <c:pt idx="42">
                  <c:v>14</c:v>
                </c:pt>
                <c:pt idx="43">
                  <c:v>8</c:v>
                </c:pt>
                <c:pt idx="44">
                  <c:v>101</c:v>
                </c:pt>
                <c:pt idx="45">
                  <c:v>0</c:v>
                </c:pt>
                <c:pt idx="46">
                  <c:v>7</c:v>
                </c:pt>
                <c:pt idx="47">
                  <c:v>4</c:v>
                </c:pt>
                <c:pt idx="48">
                  <c:v>13</c:v>
                </c:pt>
                <c:pt idx="49">
                  <c:v>0</c:v>
                </c:pt>
                <c:pt idx="50">
                  <c:v>8</c:v>
                </c:pt>
                <c:pt idx="51">
                  <c:v>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CONSOL2010'!$A$19</c:f>
              <c:strCache>
                <c:ptCount val="1"/>
                <c:pt idx="0">
                  <c:v>ARTUR NOGUEIRA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CONSOL2010'!$B$19:$BA$19</c:f>
              <c:numCache>
                <c:ptCount val="52"/>
                <c:pt idx="0">
                  <c:v>0</c:v>
                </c:pt>
                <c:pt idx="1">
                  <c:v>33</c:v>
                </c:pt>
                <c:pt idx="2">
                  <c:v>29</c:v>
                </c:pt>
                <c:pt idx="3">
                  <c:v>19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CONSOL2010'!$A$20</c:f>
              <c:strCache>
                <c:ptCount val="1"/>
                <c:pt idx="0">
                  <c:v>ATIBAIA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CONSOL2010'!$B$20:$BA$20</c:f>
              <c:numCache>
                <c:ptCount val="52"/>
                <c:pt idx="0">
                  <c:v>0</c:v>
                </c:pt>
                <c:pt idx="1">
                  <c:v>6</c:v>
                </c:pt>
                <c:pt idx="2">
                  <c:v>18</c:v>
                </c:pt>
                <c:pt idx="3">
                  <c:v>0</c:v>
                </c:pt>
                <c:pt idx="4">
                  <c:v>15</c:v>
                </c:pt>
                <c:pt idx="5">
                  <c:v>46</c:v>
                </c:pt>
                <c:pt idx="6">
                  <c:v>33</c:v>
                </c:pt>
                <c:pt idx="7">
                  <c:v>46</c:v>
                </c:pt>
                <c:pt idx="8">
                  <c:v>22</c:v>
                </c:pt>
                <c:pt idx="9">
                  <c:v>4</c:v>
                </c:pt>
                <c:pt idx="10">
                  <c:v>6</c:v>
                </c:pt>
                <c:pt idx="11">
                  <c:v>24</c:v>
                </c:pt>
                <c:pt idx="12">
                  <c:v>7</c:v>
                </c:pt>
                <c:pt idx="13">
                  <c:v>12</c:v>
                </c:pt>
                <c:pt idx="14">
                  <c:v>8</c:v>
                </c:pt>
                <c:pt idx="15">
                  <c:v>5</c:v>
                </c:pt>
                <c:pt idx="16">
                  <c:v>4</c:v>
                </c:pt>
                <c:pt idx="17">
                  <c:v>11</c:v>
                </c:pt>
                <c:pt idx="18">
                  <c:v>8</c:v>
                </c:pt>
                <c:pt idx="19">
                  <c:v>3</c:v>
                </c:pt>
                <c:pt idx="20">
                  <c:v>4</c:v>
                </c:pt>
                <c:pt idx="21">
                  <c:v>1</c:v>
                </c:pt>
                <c:pt idx="22">
                  <c:v>10</c:v>
                </c:pt>
                <c:pt idx="23">
                  <c:v>2</c:v>
                </c:pt>
                <c:pt idx="24">
                  <c:v>0</c:v>
                </c:pt>
                <c:pt idx="25">
                  <c:v>4</c:v>
                </c:pt>
                <c:pt idx="26">
                  <c:v>5</c:v>
                </c:pt>
                <c:pt idx="27">
                  <c:v>1</c:v>
                </c:pt>
                <c:pt idx="28">
                  <c:v>4</c:v>
                </c:pt>
                <c:pt idx="29">
                  <c:v>4</c:v>
                </c:pt>
                <c:pt idx="30">
                  <c:v>5</c:v>
                </c:pt>
                <c:pt idx="31">
                  <c:v>17</c:v>
                </c:pt>
                <c:pt idx="32">
                  <c:v>19</c:v>
                </c:pt>
                <c:pt idx="33">
                  <c:v>22</c:v>
                </c:pt>
                <c:pt idx="34">
                  <c:v>14</c:v>
                </c:pt>
                <c:pt idx="35">
                  <c:v>9</c:v>
                </c:pt>
                <c:pt idx="36">
                  <c:v>7</c:v>
                </c:pt>
                <c:pt idx="37">
                  <c:v>2</c:v>
                </c:pt>
                <c:pt idx="38">
                  <c:v>2</c:v>
                </c:pt>
                <c:pt idx="39">
                  <c:v>2</c:v>
                </c:pt>
                <c:pt idx="40">
                  <c:v>6</c:v>
                </c:pt>
                <c:pt idx="41">
                  <c:v>9</c:v>
                </c:pt>
                <c:pt idx="42">
                  <c:v>10</c:v>
                </c:pt>
                <c:pt idx="43">
                  <c:v>7</c:v>
                </c:pt>
                <c:pt idx="44">
                  <c:v>5</c:v>
                </c:pt>
                <c:pt idx="45">
                  <c:v>8</c:v>
                </c:pt>
                <c:pt idx="46">
                  <c:v>5</c:v>
                </c:pt>
                <c:pt idx="47">
                  <c:v>5</c:v>
                </c:pt>
                <c:pt idx="48">
                  <c:v>4</c:v>
                </c:pt>
                <c:pt idx="49">
                  <c:v>3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CONSOL2010'!$A$21</c:f>
              <c:strCache>
                <c:ptCount val="1"/>
                <c:pt idx="0">
                  <c:v>BOM JESUS DOS PERDOES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CONSOL2010'!$B$21:$BA$21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CONSOL2010'!$A$22</c:f>
              <c:strCache>
                <c:ptCount val="1"/>
                <c:pt idx="0">
                  <c:v>BRAGANCA PAULISTA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CONSOL2010'!$B$22:$BA$22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6008839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5525"/>
          <c:y val="0.9525"/>
          <c:w val="0.889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2 -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CONSOL2010'!$A$23</c:f>
              <c:strCache>
                <c:ptCount val="1"/>
                <c:pt idx="0">
                  <c:v>CABREUVA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CONSOL2010'!$B$23:$BA$23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CONSOL2010'!$A$24</c:f>
              <c:strCache>
                <c:ptCount val="1"/>
                <c:pt idx="0">
                  <c:v>CAMPINAS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CONSOL2010'!$B$24:$BA$24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CONSOL2010'!$A$25</c:f>
              <c:strCache>
                <c:ptCount val="1"/>
                <c:pt idx="0">
                  <c:v>CAMPO LIMPO PAULISTA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CONSOL2010'!$B$25:$BA$25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CONSOL2010'!$A$26</c:f>
              <c:strCache>
                <c:ptCount val="1"/>
                <c:pt idx="0">
                  <c:v>COSMOPOLIS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CONSOL2010'!$B$26:$BA$26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CONSOL2010'!$A$27</c:f>
              <c:strCache>
                <c:ptCount val="1"/>
                <c:pt idx="0">
                  <c:v>HOLAMBRA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CONSOL2010'!$B$27:$BA$27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CONSOL2010'!$A$28</c:f>
              <c:strCache>
                <c:ptCount val="1"/>
                <c:pt idx="0">
                  <c:v>HORTOLANDIA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CONSOL2010'!$B$28:$BA$28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CONSOL2010'!$A$29</c:f>
              <c:strCache>
                <c:ptCount val="1"/>
                <c:pt idx="0">
                  <c:v>INDAIATUBA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CONSOL2010'!$B$29:$BA$29</c:f>
              <c:numCache>
                <c:ptCount val="52"/>
                <c:pt idx="0">
                  <c:v>103</c:v>
                </c:pt>
                <c:pt idx="1">
                  <c:v>169</c:v>
                </c:pt>
                <c:pt idx="2">
                  <c:v>43</c:v>
                </c:pt>
                <c:pt idx="3">
                  <c:v>119</c:v>
                </c:pt>
                <c:pt idx="4">
                  <c:v>157</c:v>
                </c:pt>
                <c:pt idx="5">
                  <c:v>121</c:v>
                </c:pt>
                <c:pt idx="6">
                  <c:v>115</c:v>
                </c:pt>
                <c:pt idx="7">
                  <c:v>131</c:v>
                </c:pt>
                <c:pt idx="8">
                  <c:v>149</c:v>
                </c:pt>
                <c:pt idx="9">
                  <c:v>98</c:v>
                </c:pt>
                <c:pt idx="10">
                  <c:v>124</c:v>
                </c:pt>
                <c:pt idx="11">
                  <c:v>102</c:v>
                </c:pt>
                <c:pt idx="12">
                  <c:v>61</c:v>
                </c:pt>
                <c:pt idx="13">
                  <c:v>83</c:v>
                </c:pt>
                <c:pt idx="14">
                  <c:v>107</c:v>
                </c:pt>
                <c:pt idx="15">
                  <c:v>75</c:v>
                </c:pt>
                <c:pt idx="16">
                  <c:v>53</c:v>
                </c:pt>
                <c:pt idx="17">
                  <c:v>93</c:v>
                </c:pt>
                <c:pt idx="18">
                  <c:v>73</c:v>
                </c:pt>
                <c:pt idx="19">
                  <c:v>58</c:v>
                </c:pt>
                <c:pt idx="20">
                  <c:v>77</c:v>
                </c:pt>
                <c:pt idx="21">
                  <c:v>77</c:v>
                </c:pt>
                <c:pt idx="22">
                  <c:v>66</c:v>
                </c:pt>
                <c:pt idx="23">
                  <c:v>87</c:v>
                </c:pt>
                <c:pt idx="24">
                  <c:v>136</c:v>
                </c:pt>
                <c:pt idx="25">
                  <c:v>162</c:v>
                </c:pt>
                <c:pt idx="26">
                  <c:v>140</c:v>
                </c:pt>
                <c:pt idx="27">
                  <c:v>195</c:v>
                </c:pt>
                <c:pt idx="28">
                  <c:v>0</c:v>
                </c:pt>
                <c:pt idx="29">
                  <c:v>183</c:v>
                </c:pt>
                <c:pt idx="30">
                  <c:v>141</c:v>
                </c:pt>
                <c:pt idx="31">
                  <c:v>121</c:v>
                </c:pt>
                <c:pt idx="32">
                  <c:v>138</c:v>
                </c:pt>
                <c:pt idx="33">
                  <c:v>148</c:v>
                </c:pt>
                <c:pt idx="34">
                  <c:v>173</c:v>
                </c:pt>
                <c:pt idx="35">
                  <c:v>137</c:v>
                </c:pt>
                <c:pt idx="36">
                  <c:v>164</c:v>
                </c:pt>
                <c:pt idx="37">
                  <c:v>197</c:v>
                </c:pt>
                <c:pt idx="38">
                  <c:v>187</c:v>
                </c:pt>
                <c:pt idx="39">
                  <c:v>184</c:v>
                </c:pt>
                <c:pt idx="40">
                  <c:v>114</c:v>
                </c:pt>
                <c:pt idx="41">
                  <c:v>134</c:v>
                </c:pt>
                <c:pt idx="42">
                  <c:v>137</c:v>
                </c:pt>
                <c:pt idx="43">
                  <c:v>109</c:v>
                </c:pt>
                <c:pt idx="44">
                  <c:v>65</c:v>
                </c:pt>
                <c:pt idx="45">
                  <c:v>162</c:v>
                </c:pt>
                <c:pt idx="46">
                  <c:v>170</c:v>
                </c:pt>
                <c:pt idx="47">
                  <c:v>71</c:v>
                </c:pt>
                <c:pt idx="48">
                  <c:v>75</c:v>
                </c:pt>
                <c:pt idx="49">
                  <c:v>87</c:v>
                </c:pt>
                <c:pt idx="50">
                  <c:v>194</c:v>
                </c:pt>
                <c:pt idx="51">
                  <c:v>182</c:v>
                </c:pt>
              </c:numCache>
            </c:numRef>
          </c:val>
          <c:smooth val="0"/>
        </c:ser>
        <c:marker val="1"/>
        <c:axId val="35321716"/>
        <c:axId val="49459989"/>
      </c:line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532171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75"/>
          <c:y val="0.9525"/>
          <c:w val="0.80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3 -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 (até SE 13)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CONSOL2010'!$A$30</c:f>
              <c:strCache>
                <c:ptCount val="1"/>
                <c:pt idx="0">
                  <c:v>ITATIBA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CONSOL2010'!$B$30:$BA$30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CONSOL2010'!$A$31</c:f>
              <c:strCache>
                <c:ptCount val="1"/>
                <c:pt idx="0">
                  <c:v>ITUPEVA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CONSOL2010'!$B$31:$BA$31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CONSOL2010'!$A$32</c:f>
              <c:strCache>
                <c:ptCount val="1"/>
                <c:pt idx="0">
                  <c:v>JAGUARIUNA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CONSOL2010'!$B$32:$BA$32</c:f>
              <c:numCache>
                <c:ptCount val="52"/>
                <c:pt idx="0">
                  <c:v>175</c:v>
                </c:pt>
                <c:pt idx="1">
                  <c:v>136</c:v>
                </c:pt>
                <c:pt idx="2">
                  <c:v>145</c:v>
                </c:pt>
                <c:pt idx="3">
                  <c:v>117</c:v>
                </c:pt>
                <c:pt idx="4">
                  <c:v>93</c:v>
                </c:pt>
                <c:pt idx="5">
                  <c:v>84</c:v>
                </c:pt>
                <c:pt idx="6">
                  <c:v>76</c:v>
                </c:pt>
                <c:pt idx="7">
                  <c:v>109</c:v>
                </c:pt>
                <c:pt idx="8">
                  <c:v>0</c:v>
                </c:pt>
                <c:pt idx="9">
                  <c:v>96</c:v>
                </c:pt>
                <c:pt idx="10">
                  <c:v>72</c:v>
                </c:pt>
                <c:pt idx="11">
                  <c:v>57</c:v>
                </c:pt>
                <c:pt idx="12">
                  <c:v>81</c:v>
                </c:pt>
                <c:pt idx="13">
                  <c:v>90</c:v>
                </c:pt>
                <c:pt idx="14">
                  <c:v>100</c:v>
                </c:pt>
                <c:pt idx="15">
                  <c:v>90</c:v>
                </c:pt>
                <c:pt idx="16">
                  <c:v>63</c:v>
                </c:pt>
                <c:pt idx="17">
                  <c:v>74</c:v>
                </c:pt>
                <c:pt idx="18">
                  <c:v>60</c:v>
                </c:pt>
                <c:pt idx="19">
                  <c:v>71</c:v>
                </c:pt>
                <c:pt idx="20">
                  <c:v>69</c:v>
                </c:pt>
                <c:pt idx="21">
                  <c:v>64</c:v>
                </c:pt>
                <c:pt idx="22">
                  <c:v>56</c:v>
                </c:pt>
                <c:pt idx="23">
                  <c:v>74</c:v>
                </c:pt>
                <c:pt idx="24">
                  <c:v>74</c:v>
                </c:pt>
                <c:pt idx="25">
                  <c:v>74</c:v>
                </c:pt>
                <c:pt idx="26">
                  <c:v>70</c:v>
                </c:pt>
                <c:pt idx="27">
                  <c:v>94</c:v>
                </c:pt>
                <c:pt idx="28">
                  <c:v>56</c:v>
                </c:pt>
                <c:pt idx="29">
                  <c:v>61</c:v>
                </c:pt>
                <c:pt idx="30">
                  <c:v>76</c:v>
                </c:pt>
                <c:pt idx="31">
                  <c:v>92</c:v>
                </c:pt>
                <c:pt idx="32">
                  <c:v>95</c:v>
                </c:pt>
                <c:pt idx="33">
                  <c:v>143</c:v>
                </c:pt>
                <c:pt idx="34">
                  <c:v>164</c:v>
                </c:pt>
                <c:pt idx="35">
                  <c:v>155</c:v>
                </c:pt>
                <c:pt idx="36">
                  <c:v>129</c:v>
                </c:pt>
                <c:pt idx="37">
                  <c:v>108</c:v>
                </c:pt>
                <c:pt idx="38">
                  <c:v>71</c:v>
                </c:pt>
                <c:pt idx="39">
                  <c:v>87</c:v>
                </c:pt>
                <c:pt idx="40">
                  <c:v>55</c:v>
                </c:pt>
                <c:pt idx="41">
                  <c:v>77</c:v>
                </c:pt>
                <c:pt idx="42">
                  <c:v>90</c:v>
                </c:pt>
                <c:pt idx="43">
                  <c:v>78</c:v>
                </c:pt>
                <c:pt idx="44">
                  <c:v>84</c:v>
                </c:pt>
                <c:pt idx="45">
                  <c:v>98</c:v>
                </c:pt>
                <c:pt idx="46">
                  <c:v>115</c:v>
                </c:pt>
                <c:pt idx="47">
                  <c:v>130</c:v>
                </c:pt>
                <c:pt idx="48">
                  <c:v>123</c:v>
                </c:pt>
                <c:pt idx="49">
                  <c:v>98</c:v>
                </c:pt>
                <c:pt idx="50">
                  <c:v>92</c:v>
                </c:pt>
                <c:pt idx="51">
                  <c:v>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CONSOL2010'!$A$33</c:f>
              <c:strCache>
                <c:ptCount val="1"/>
                <c:pt idx="0">
                  <c:v>JARINU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CONSOL2010'!$B$33:$BA$33</c:f>
              <c:numCache>
                <c:ptCount val="52"/>
                <c:pt idx="0">
                  <c:v>45</c:v>
                </c:pt>
                <c:pt idx="1">
                  <c:v>29</c:v>
                </c:pt>
                <c:pt idx="2">
                  <c:v>38</c:v>
                </c:pt>
                <c:pt idx="3">
                  <c:v>33</c:v>
                </c:pt>
                <c:pt idx="4">
                  <c:v>35</c:v>
                </c:pt>
                <c:pt idx="5">
                  <c:v>39</c:v>
                </c:pt>
                <c:pt idx="6">
                  <c:v>38</c:v>
                </c:pt>
                <c:pt idx="7">
                  <c:v>50</c:v>
                </c:pt>
                <c:pt idx="8">
                  <c:v>33</c:v>
                </c:pt>
                <c:pt idx="9">
                  <c:v>47</c:v>
                </c:pt>
                <c:pt idx="10">
                  <c:v>56</c:v>
                </c:pt>
                <c:pt idx="11">
                  <c:v>45</c:v>
                </c:pt>
                <c:pt idx="12">
                  <c:v>25</c:v>
                </c:pt>
                <c:pt idx="13">
                  <c:v>29</c:v>
                </c:pt>
                <c:pt idx="14">
                  <c:v>25</c:v>
                </c:pt>
                <c:pt idx="15">
                  <c:v>34</c:v>
                </c:pt>
                <c:pt idx="16">
                  <c:v>38</c:v>
                </c:pt>
                <c:pt idx="17">
                  <c:v>19</c:v>
                </c:pt>
                <c:pt idx="18">
                  <c:v>15</c:v>
                </c:pt>
                <c:pt idx="19">
                  <c:v>20</c:v>
                </c:pt>
                <c:pt idx="20">
                  <c:v>25</c:v>
                </c:pt>
                <c:pt idx="21">
                  <c:v>11</c:v>
                </c:pt>
                <c:pt idx="22">
                  <c:v>2</c:v>
                </c:pt>
                <c:pt idx="23">
                  <c:v>15</c:v>
                </c:pt>
                <c:pt idx="24">
                  <c:v>35</c:v>
                </c:pt>
                <c:pt idx="25">
                  <c:v>43</c:v>
                </c:pt>
                <c:pt idx="26">
                  <c:v>29</c:v>
                </c:pt>
                <c:pt idx="27">
                  <c:v>55</c:v>
                </c:pt>
                <c:pt idx="28">
                  <c:v>73</c:v>
                </c:pt>
                <c:pt idx="29">
                  <c:v>103</c:v>
                </c:pt>
                <c:pt idx="30">
                  <c:v>88</c:v>
                </c:pt>
                <c:pt idx="31">
                  <c:v>0</c:v>
                </c:pt>
                <c:pt idx="32">
                  <c:v>140</c:v>
                </c:pt>
                <c:pt idx="33">
                  <c:v>92</c:v>
                </c:pt>
                <c:pt idx="34">
                  <c:v>82</c:v>
                </c:pt>
                <c:pt idx="35">
                  <c:v>57</c:v>
                </c:pt>
                <c:pt idx="36">
                  <c:v>38</c:v>
                </c:pt>
                <c:pt idx="37">
                  <c:v>47</c:v>
                </c:pt>
                <c:pt idx="38">
                  <c:v>46</c:v>
                </c:pt>
                <c:pt idx="39">
                  <c:v>36</c:v>
                </c:pt>
                <c:pt idx="40">
                  <c:v>31</c:v>
                </c:pt>
                <c:pt idx="41">
                  <c:v>73</c:v>
                </c:pt>
                <c:pt idx="42">
                  <c:v>35</c:v>
                </c:pt>
                <c:pt idx="43">
                  <c:v>34</c:v>
                </c:pt>
                <c:pt idx="44">
                  <c:v>40</c:v>
                </c:pt>
                <c:pt idx="45">
                  <c:v>32</c:v>
                </c:pt>
                <c:pt idx="46">
                  <c:v>42</c:v>
                </c:pt>
                <c:pt idx="47">
                  <c:v>46</c:v>
                </c:pt>
                <c:pt idx="48">
                  <c:v>20</c:v>
                </c:pt>
                <c:pt idx="49">
                  <c:v>29</c:v>
                </c:pt>
                <c:pt idx="50">
                  <c:v>37</c:v>
                </c:pt>
                <c:pt idx="51">
                  <c:v>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CONSOL2010'!$A$34</c:f>
              <c:strCache>
                <c:ptCount val="1"/>
                <c:pt idx="0">
                  <c:v>JOANOPOLIS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CONSOL2010'!$B$34:$BA$34</c:f>
              <c:numCache>
                <c:ptCount val="52"/>
                <c:pt idx="0">
                  <c:v>11</c:v>
                </c:pt>
                <c:pt idx="1">
                  <c:v>19</c:v>
                </c:pt>
                <c:pt idx="2">
                  <c:v>19</c:v>
                </c:pt>
                <c:pt idx="3">
                  <c:v>22</c:v>
                </c:pt>
                <c:pt idx="4">
                  <c:v>19</c:v>
                </c:pt>
                <c:pt idx="5">
                  <c:v>12</c:v>
                </c:pt>
                <c:pt idx="6">
                  <c:v>18</c:v>
                </c:pt>
                <c:pt idx="7">
                  <c:v>18</c:v>
                </c:pt>
                <c:pt idx="8">
                  <c:v>6</c:v>
                </c:pt>
                <c:pt idx="9">
                  <c:v>9</c:v>
                </c:pt>
                <c:pt idx="10">
                  <c:v>13</c:v>
                </c:pt>
                <c:pt idx="11">
                  <c:v>17</c:v>
                </c:pt>
                <c:pt idx="12">
                  <c:v>10</c:v>
                </c:pt>
                <c:pt idx="13">
                  <c:v>10</c:v>
                </c:pt>
                <c:pt idx="14">
                  <c:v>8</c:v>
                </c:pt>
                <c:pt idx="15">
                  <c:v>14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7</c:v>
                </c:pt>
                <c:pt idx="20">
                  <c:v>5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2</c:v>
                </c:pt>
                <c:pt idx="25">
                  <c:v>7</c:v>
                </c:pt>
                <c:pt idx="26">
                  <c:v>2</c:v>
                </c:pt>
                <c:pt idx="27">
                  <c:v>9</c:v>
                </c:pt>
                <c:pt idx="28">
                  <c:v>0</c:v>
                </c:pt>
                <c:pt idx="29">
                  <c:v>5</c:v>
                </c:pt>
                <c:pt idx="30">
                  <c:v>5</c:v>
                </c:pt>
                <c:pt idx="31">
                  <c:v>2</c:v>
                </c:pt>
                <c:pt idx="32">
                  <c:v>3</c:v>
                </c:pt>
                <c:pt idx="33">
                  <c:v>5</c:v>
                </c:pt>
                <c:pt idx="34">
                  <c:v>9</c:v>
                </c:pt>
                <c:pt idx="35">
                  <c:v>8</c:v>
                </c:pt>
                <c:pt idx="36">
                  <c:v>4</c:v>
                </c:pt>
                <c:pt idx="37">
                  <c:v>2</c:v>
                </c:pt>
                <c:pt idx="38">
                  <c:v>11</c:v>
                </c:pt>
                <c:pt idx="39">
                  <c:v>5</c:v>
                </c:pt>
                <c:pt idx="40">
                  <c:v>5</c:v>
                </c:pt>
                <c:pt idx="41">
                  <c:v>4</c:v>
                </c:pt>
                <c:pt idx="42">
                  <c:v>13</c:v>
                </c:pt>
                <c:pt idx="43">
                  <c:v>11</c:v>
                </c:pt>
                <c:pt idx="44">
                  <c:v>8</c:v>
                </c:pt>
                <c:pt idx="45">
                  <c:v>15</c:v>
                </c:pt>
                <c:pt idx="46">
                  <c:v>7</c:v>
                </c:pt>
                <c:pt idx="47">
                  <c:v>1</c:v>
                </c:pt>
                <c:pt idx="48">
                  <c:v>5</c:v>
                </c:pt>
                <c:pt idx="49">
                  <c:v>8</c:v>
                </c:pt>
                <c:pt idx="50">
                  <c:v>3</c:v>
                </c:pt>
                <c:pt idx="51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CONSOL2010'!$A$35</c:f>
              <c:strCache>
                <c:ptCount val="1"/>
                <c:pt idx="0">
                  <c:v>JUNDIAI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CONSOL2010'!$B$35:$BA$35</c:f>
              <c:numCache>
                <c:ptCount val="52"/>
                <c:pt idx="0">
                  <c:v>54</c:v>
                </c:pt>
                <c:pt idx="1">
                  <c:v>88</c:v>
                </c:pt>
                <c:pt idx="2">
                  <c:v>87</c:v>
                </c:pt>
                <c:pt idx="3">
                  <c:v>158</c:v>
                </c:pt>
                <c:pt idx="4">
                  <c:v>125</c:v>
                </c:pt>
                <c:pt idx="5">
                  <c:v>157</c:v>
                </c:pt>
                <c:pt idx="6">
                  <c:v>143</c:v>
                </c:pt>
                <c:pt idx="7">
                  <c:v>144</c:v>
                </c:pt>
                <c:pt idx="8">
                  <c:v>81</c:v>
                </c:pt>
                <c:pt idx="9">
                  <c:v>103</c:v>
                </c:pt>
                <c:pt idx="10">
                  <c:v>119</c:v>
                </c:pt>
                <c:pt idx="11">
                  <c:v>110</c:v>
                </c:pt>
                <c:pt idx="12">
                  <c:v>53</c:v>
                </c:pt>
                <c:pt idx="13">
                  <c:v>104</c:v>
                </c:pt>
                <c:pt idx="14">
                  <c:v>89</c:v>
                </c:pt>
                <c:pt idx="15">
                  <c:v>87</c:v>
                </c:pt>
                <c:pt idx="16">
                  <c:v>95</c:v>
                </c:pt>
                <c:pt idx="17">
                  <c:v>62</c:v>
                </c:pt>
                <c:pt idx="18">
                  <c:v>42</c:v>
                </c:pt>
                <c:pt idx="19">
                  <c:v>51</c:v>
                </c:pt>
                <c:pt idx="20">
                  <c:v>56</c:v>
                </c:pt>
                <c:pt idx="21">
                  <c:v>40</c:v>
                </c:pt>
                <c:pt idx="22">
                  <c:v>50</c:v>
                </c:pt>
                <c:pt idx="23">
                  <c:v>63</c:v>
                </c:pt>
                <c:pt idx="24">
                  <c:v>63</c:v>
                </c:pt>
                <c:pt idx="25">
                  <c:v>70</c:v>
                </c:pt>
                <c:pt idx="26">
                  <c:v>92</c:v>
                </c:pt>
                <c:pt idx="27">
                  <c:v>55</c:v>
                </c:pt>
                <c:pt idx="28">
                  <c:v>0</c:v>
                </c:pt>
                <c:pt idx="29">
                  <c:v>0</c:v>
                </c:pt>
                <c:pt idx="30">
                  <c:v>107</c:v>
                </c:pt>
                <c:pt idx="31">
                  <c:v>149</c:v>
                </c:pt>
                <c:pt idx="32">
                  <c:v>111</c:v>
                </c:pt>
                <c:pt idx="33">
                  <c:v>215</c:v>
                </c:pt>
                <c:pt idx="34">
                  <c:v>161</c:v>
                </c:pt>
                <c:pt idx="35">
                  <c:v>119</c:v>
                </c:pt>
                <c:pt idx="36">
                  <c:v>176</c:v>
                </c:pt>
                <c:pt idx="37">
                  <c:v>169</c:v>
                </c:pt>
                <c:pt idx="38">
                  <c:v>114</c:v>
                </c:pt>
                <c:pt idx="39">
                  <c:v>95</c:v>
                </c:pt>
                <c:pt idx="40">
                  <c:v>55</c:v>
                </c:pt>
                <c:pt idx="41">
                  <c:v>123</c:v>
                </c:pt>
                <c:pt idx="42">
                  <c:v>110</c:v>
                </c:pt>
                <c:pt idx="43">
                  <c:v>81</c:v>
                </c:pt>
                <c:pt idx="44">
                  <c:v>92</c:v>
                </c:pt>
                <c:pt idx="45">
                  <c:v>88</c:v>
                </c:pt>
                <c:pt idx="46">
                  <c:v>107</c:v>
                </c:pt>
                <c:pt idx="47">
                  <c:v>55</c:v>
                </c:pt>
                <c:pt idx="48">
                  <c:v>92</c:v>
                </c:pt>
                <c:pt idx="49">
                  <c:v>59</c:v>
                </c:pt>
                <c:pt idx="50">
                  <c:v>57</c:v>
                </c:pt>
                <c:pt idx="51">
                  <c:v>80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CONSOL2010'!$A$36</c:f>
              <c:strCache>
                <c:ptCount val="1"/>
                <c:pt idx="0">
                  <c:v>LINDOIA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CONSOL2010'!$B$36:$BA$36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2486718"/>
        <c:axId val="46836143"/>
      </c:line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24867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875"/>
          <c:y val="0.9525"/>
          <c:w val="0.6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4 -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CONSOL2010'!$A$37</c:f>
              <c:strCache>
                <c:ptCount val="1"/>
                <c:pt idx="0">
                  <c:v>LOUVEIRA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CONSOL2010'!$B$37:$BA$37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24</c:v>
                </c:pt>
                <c:pt idx="3">
                  <c:v>0</c:v>
                </c:pt>
                <c:pt idx="4">
                  <c:v>28</c:v>
                </c:pt>
                <c:pt idx="5">
                  <c:v>0</c:v>
                </c:pt>
                <c:pt idx="6">
                  <c:v>11</c:v>
                </c:pt>
                <c:pt idx="7">
                  <c:v>26</c:v>
                </c:pt>
                <c:pt idx="8">
                  <c:v>24</c:v>
                </c:pt>
                <c:pt idx="9">
                  <c:v>34</c:v>
                </c:pt>
                <c:pt idx="10">
                  <c:v>38</c:v>
                </c:pt>
                <c:pt idx="11">
                  <c:v>35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38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CONSOL2010'!$A$38</c:f>
              <c:strCache>
                <c:ptCount val="1"/>
                <c:pt idx="0">
                  <c:v>MONTE ALEGRE DO SUL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CONSOL2010'!$B$38:$BA$38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CONSOL2010'!$A$39</c:f>
              <c:strCache>
                <c:ptCount val="1"/>
                <c:pt idx="0">
                  <c:v>MONTE MOR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CONSOL2010'!$B$39:$BA$39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CONSOL2010'!$A$40</c:f>
              <c:strCache>
                <c:ptCount val="1"/>
                <c:pt idx="0">
                  <c:v>MORUNGABA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CONSOL2010'!$B$40:$BA$40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CONSOL2010'!$A$41</c:f>
              <c:strCache>
                <c:ptCount val="1"/>
                <c:pt idx="0">
                  <c:v>NAZARE PAULISTA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CONSOL2010'!$B$41:$BA$41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CONSOL2010'!$A$42</c:f>
              <c:strCache>
                <c:ptCount val="1"/>
                <c:pt idx="0">
                  <c:v>NOVA ODESSA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CONSOL2010'!$B$42:$BA$42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CONSOL2010'!$A$43</c:f>
              <c:strCache>
                <c:ptCount val="1"/>
                <c:pt idx="0">
                  <c:v>PAULINIA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CONSOL2010'!$B$43:$BA$43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188721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86"/>
          <c:y val="0.9525"/>
          <c:w val="0.8292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5 -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CONSOL2010'!$A$44</c:f>
              <c:strCache>
                <c:ptCount val="1"/>
                <c:pt idx="0">
                  <c:v>PEDRA BELA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CONSOL2010'!$B$44:$BA$44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CONSOL2010'!$A$45</c:f>
              <c:strCache>
                <c:ptCount val="1"/>
                <c:pt idx="0">
                  <c:v>PEDREIRA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CONSOL2010'!$B$45:$BA$45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CONSOL2010'!$A$46</c:f>
              <c:strCache>
                <c:ptCount val="1"/>
                <c:pt idx="0">
                  <c:v>PINHALZINHO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CONSOL2010'!$B$46:$BA$46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CONSOL2010'!$A$47</c:f>
              <c:strCache>
                <c:ptCount val="1"/>
                <c:pt idx="0">
                  <c:v>PIRACAIA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CONSOL2010'!$B$47:$BA$47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CONSOL2010'!$A$48</c:f>
              <c:strCache>
                <c:ptCount val="1"/>
                <c:pt idx="0">
                  <c:v>SANTA BARBARA D'OESTE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CONSOL2010'!$B$48:$BA$48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10</c:v>
                </c:pt>
                <c:pt idx="4">
                  <c:v>1</c:v>
                </c:pt>
                <c:pt idx="5">
                  <c:v>103</c:v>
                </c:pt>
                <c:pt idx="6">
                  <c:v>51</c:v>
                </c:pt>
                <c:pt idx="7">
                  <c:v>237</c:v>
                </c:pt>
                <c:pt idx="8">
                  <c:v>138</c:v>
                </c:pt>
                <c:pt idx="9">
                  <c:v>267</c:v>
                </c:pt>
                <c:pt idx="10">
                  <c:v>191</c:v>
                </c:pt>
                <c:pt idx="11">
                  <c:v>86</c:v>
                </c:pt>
                <c:pt idx="12">
                  <c:v>118</c:v>
                </c:pt>
                <c:pt idx="13">
                  <c:v>170</c:v>
                </c:pt>
                <c:pt idx="14">
                  <c:v>173</c:v>
                </c:pt>
                <c:pt idx="15">
                  <c:v>90</c:v>
                </c:pt>
                <c:pt idx="16">
                  <c:v>147</c:v>
                </c:pt>
                <c:pt idx="17">
                  <c:v>79</c:v>
                </c:pt>
                <c:pt idx="18">
                  <c:v>56</c:v>
                </c:pt>
                <c:pt idx="19">
                  <c:v>111</c:v>
                </c:pt>
                <c:pt idx="20">
                  <c:v>125</c:v>
                </c:pt>
                <c:pt idx="21">
                  <c:v>100</c:v>
                </c:pt>
                <c:pt idx="22">
                  <c:v>96</c:v>
                </c:pt>
                <c:pt idx="23">
                  <c:v>66</c:v>
                </c:pt>
                <c:pt idx="24">
                  <c:v>55</c:v>
                </c:pt>
                <c:pt idx="25">
                  <c:v>190</c:v>
                </c:pt>
                <c:pt idx="26">
                  <c:v>54</c:v>
                </c:pt>
                <c:pt idx="27">
                  <c:v>126</c:v>
                </c:pt>
                <c:pt idx="28">
                  <c:v>255</c:v>
                </c:pt>
                <c:pt idx="29">
                  <c:v>64</c:v>
                </c:pt>
                <c:pt idx="30">
                  <c:v>48</c:v>
                </c:pt>
                <c:pt idx="31">
                  <c:v>160</c:v>
                </c:pt>
                <c:pt idx="32">
                  <c:v>154</c:v>
                </c:pt>
                <c:pt idx="33">
                  <c:v>435</c:v>
                </c:pt>
                <c:pt idx="34">
                  <c:v>447</c:v>
                </c:pt>
                <c:pt idx="35">
                  <c:v>156</c:v>
                </c:pt>
                <c:pt idx="36">
                  <c:v>295</c:v>
                </c:pt>
                <c:pt idx="37">
                  <c:v>73</c:v>
                </c:pt>
                <c:pt idx="38">
                  <c:v>285</c:v>
                </c:pt>
                <c:pt idx="39">
                  <c:v>193</c:v>
                </c:pt>
                <c:pt idx="40">
                  <c:v>61</c:v>
                </c:pt>
                <c:pt idx="41">
                  <c:v>138</c:v>
                </c:pt>
                <c:pt idx="42">
                  <c:v>60</c:v>
                </c:pt>
                <c:pt idx="43">
                  <c:v>154</c:v>
                </c:pt>
                <c:pt idx="44">
                  <c:v>93</c:v>
                </c:pt>
                <c:pt idx="45">
                  <c:v>106</c:v>
                </c:pt>
                <c:pt idx="46">
                  <c:v>89</c:v>
                </c:pt>
                <c:pt idx="47">
                  <c:v>204</c:v>
                </c:pt>
                <c:pt idx="48">
                  <c:v>88</c:v>
                </c:pt>
                <c:pt idx="49">
                  <c:v>199</c:v>
                </c:pt>
                <c:pt idx="50">
                  <c:v>44</c:v>
                </c:pt>
                <c:pt idx="51">
                  <c:v>117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CONSOL2010'!$A$49</c:f>
              <c:strCache>
                <c:ptCount val="1"/>
                <c:pt idx="0">
                  <c:v>SANTO ANTONIO DE POSSE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CONSOL2010'!$B$49:$BA$49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CONSOL2010'!$A$50</c:f>
              <c:strCache>
                <c:ptCount val="1"/>
                <c:pt idx="0">
                  <c:v>SERRA NEGRA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CONSOL2010'!$B$50:$BA$50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22454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125"/>
          <c:y val="0.9525"/>
          <c:w val="0.877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6 - 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MDDA: Número de casos de diarréia por semana epidemiológica e por municípios, GVE 17 Campinas, 2010</a:t>
            </a:r>
          </a:p>
        </c:rich>
      </c:tx>
      <c:layout>
        <c:manualLayout>
          <c:xMode val="factor"/>
          <c:yMode val="factor"/>
          <c:x val="-0.001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9605"/>
          <c:h val="0.78225"/>
        </c:manualLayout>
      </c:layout>
      <c:lineChart>
        <c:grouping val="standard"/>
        <c:varyColors val="0"/>
        <c:ser>
          <c:idx val="0"/>
          <c:order val="0"/>
          <c:tx>
            <c:strRef>
              <c:f>'GVE17CAMPINAS CONSOL2010'!$A$51</c:f>
              <c:strCache>
                <c:ptCount val="1"/>
                <c:pt idx="0">
                  <c:v>SOCORRO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CONSOL2010'!$B$51:$BA$51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'GVE17CAMPINAS CONSOL2010'!$A$52</c:f>
              <c:strCache>
                <c:ptCount val="1"/>
                <c:pt idx="0">
                  <c:v>SUMARE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CONSOL2010'!$B$52:$BA$52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'GVE17CAMPINAS CONSOL2010'!$A$53</c:f>
              <c:strCache>
                <c:ptCount val="1"/>
                <c:pt idx="0">
                  <c:v>TUIUTI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CONSOL2010'!$B$53:$BA$53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'GVE17CAMPINAS CONSOL2010'!$A$54</c:f>
              <c:strCache>
                <c:ptCount val="1"/>
                <c:pt idx="0">
                  <c:v>VALINHOS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CONSOL2010'!$B$54:$BA$54</c:f>
              <c:numCache>
                <c:ptCount val="52"/>
                <c:pt idx="0">
                  <c:v>2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'GVE17CAMPINAS CONSOL2010'!$A$55</c:f>
              <c:strCache>
                <c:ptCount val="1"/>
                <c:pt idx="0">
                  <c:v>VARGEM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CONSOL2010'!$B$55:$BA$55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'GVE17CAMPINAS CONSOL2010'!$A$56</c:f>
              <c:strCache>
                <c:ptCount val="1"/>
                <c:pt idx="0">
                  <c:v>VARZEA PAULISTA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CONSOL2010'!$B$56:$BA$56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'GVE17CAMPINAS CONSOL2010'!$A$57</c:f>
              <c:strCache>
                <c:ptCount val="1"/>
                <c:pt idx="0">
                  <c:v>VINHEDO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'GVE17CAMPINAS CONSOL2010'!$B$15:$BA$15</c:f>
              <c:numCach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'GVE17CAMPINAS CONSOL2010'!$B$57:$BA$57</c:f>
              <c:numCach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402108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075"/>
          <c:y val="0.9525"/>
          <c:w val="0.6585"/>
          <c:h val="0.0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Figura 7</a:t>
            </a:r>
            <a:r>
              <a:rPr lang="en-US" cap="none" sz="1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: MDDA - Número de casos de diarréia por faixa etária, por trimestre, GVE 17 - Campinas, 2010</a:t>
            </a:r>
          </a:p>
        </c:rich>
      </c:tx>
      <c:layout>
        <c:manualLayout>
          <c:xMode val="factor"/>
          <c:yMode val="factor"/>
          <c:x val="0"/>
          <c:y val="-0.00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133"/>
          <c:w val="0.89775"/>
          <c:h val="0.82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'GVE17CAMPINAS CONSOL2010'!$B$340</c:f>
              <c:strCache>
                <c:ptCount val="1"/>
                <c:pt idx="0">
                  <c:v>&lt;1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CONSOL2010'!$B$341:$B$344</c:f>
              <c:numCache>
                <c:ptCount val="4"/>
                <c:pt idx="0">
                  <c:v>460</c:v>
                </c:pt>
                <c:pt idx="1">
                  <c:v>186</c:v>
                </c:pt>
                <c:pt idx="2">
                  <c:v>356</c:v>
                </c:pt>
                <c:pt idx="3">
                  <c:v>264</c:v>
                </c:pt>
              </c:numCache>
            </c:numRef>
          </c:val>
        </c:ser>
        <c:ser>
          <c:idx val="1"/>
          <c:order val="1"/>
          <c:tx>
            <c:strRef>
              <c:f>'GVE17CAMPINAS CONSOL2010'!$C$340</c:f>
              <c:strCache>
                <c:ptCount val="1"/>
                <c:pt idx="0">
                  <c:v>1-4a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CONSOL2010'!$C$341:$C$344</c:f>
              <c:numCache>
                <c:ptCount val="4"/>
                <c:pt idx="0">
                  <c:v>1230</c:v>
                </c:pt>
                <c:pt idx="1">
                  <c:v>1001</c:v>
                </c:pt>
                <c:pt idx="2">
                  <c:v>2145</c:v>
                </c:pt>
                <c:pt idx="3">
                  <c:v>1063</c:v>
                </c:pt>
              </c:numCache>
            </c:numRef>
          </c:val>
        </c:ser>
        <c:ser>
          <c:idx val="2"/>
          <c:order val="2"/>
          <c:tx>
            <c:strRef>
              <c:f>'GVE17CAMPINAS CONSOL2010'!$D$340</c:f>
              <c:strCache>
                <c:ptCount val="1"/>
                <c:pt idx="0">
                  <c:v>5-9a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CONSOL2010'!$D$341:$D$344</c:f>
              <c:numCache>
                <c:ptCount val="4"/>
                <c:pt idx="0">
                  <c:v>668</c:v>
                </c:pt>
                <c:pt idx="1">
                  <c:v>617</c:v>
                </c:pt>
                <c:pt idx="2">
                  <c:v>1351</c:v>
                </c:pt>
                <c:pt idx="3">
                  <c:v>698</c:v>
                </c:pt>
              </c:numCache>
            </c:numRef>
          </c:val>
        </c:ser>
        <c:ser>
          <c:idx val="3"/>
          <c:order val="3"/>
          <c:tx>
            <c:strRef>
              <c:f>'GVE17CAMPINAS CONSOL2010'!$E$340</c:f>
              <c:strCache>
                <c:ptCount val="1"/>
                <c:pt idx="0">
                  <c:v>10 a e +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CONSOL2010'!$E$341:$E$344</c:f>
              <c:numCache>
                <c:ptCount val="4"/>
                <c:pt idx="0">
                  <c:v>5800</c:v>
                </c:pt>
                <c:pt idx="1">
                  <c:v>3701</c:v>
                </c:pt>
                <c:pt idx="2">
                  <c:v>5887</c:v>
                </c:pt>
                <c:pt idx="3">
                  <c:v>5349</c:v>
                </c:pt>
              </c:numCache>
            </c:numRef>
          </c:val>
        </c:ser>
        <c:ser>
          <c:idx val="4"/>
          <c:order val="4"/>
          <c:tx>
            <c:strRef>
              <c:f>'GVE17CAMPINAS CONSOL2010'!$F$340</c:f>
              <c:strCache>
                <c:ptCount val="1"/>
                <c:pt idx="0">
                  <c:v>IGN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'GVE17CAMPINAS CONSOL2010'!$A$341:$A$344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'GVE17CAMPINAS CONSOL2010'!$F$341:$F$344</c:f>
              <c:numCache>
                <c:ptCount val="4"/>
                <c:pt idx="0">
                  <c:v>9</c:v>
                </c:pt>
                <c:pt idx="1">
                  <c:v>20</c:v>
                </c:pt>
                <c:pt idx="2">
                  <c:v>32</c:v>
                </c:pt>
                <c:pt idx="3">
                  <c:v>16</c:v>
                </c:pt>
              </c:numCache>
            </c:numRef>
          </c:val>
        </c:ser>
        <c:axId val="57272358"/>
        <c:axId val="45689175"/>
      </c:bar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727235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3475"/>
          <c:y val="0.469"/>
          <c:w val="0.05525"/>
          <c:h val="0.16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511811024" right="0.511811024" top="0.787401575" bottom="0.787401575" header="0.31496062" footer="0.3149606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0</xdr:col>
      <xdr:colOff>600075</xdr:colOff>
      <xdr:row>6</xdr:row>
      <xdr:rowOff>38100</xdr:rowOff>
    </xdr:to>
    <xdr:pic>
      <xdr:nvPicPr>
        <xdr:cNvPr id="1" name="Picture 1" descr="bras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28625"/>
          <a:ext cx="6000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44075" cy="6105525"/>
    <xdr:graphicFrame>
      <xdr:nvGraphicFramePr>
        <xdr:cNvPr id="1" name="Shape 1025"/>
        <xdr:cNvGraphicFramePr/>
      </xdr:nvGraphicFramePr>
      <xdr:xfrm>
        <a:off x="832256400" y="832256400"/>
        <a:ext cx="9744075" cy="610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vhidri@saude.sp.gov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348"/>
  <sheetViews>
    <sheetView tabSelected="1" zoomScale="75" zoomScaleNormal="75" zoomScalePageLayoutView="0" workbookViewId="0" topLeftCell="A1">
      <selection activeCell="A23" sqref="A23"/>
    </sheetView>
  </sheetViews>
  <sheetFormatPr defaultColWidth="9.140625" defaultRowHeight="15"/>
  <cols>
    <col min="1" max="1" width="30.57421875" style="3" customWidth="1"/>
    <col min="2" max="2" width="10.140625" style="3" customWidth="1"/>
    <col min="3" max="3" width="11.421875" style="3" customWidth="1"/>
    <col min="4" max="13" width="9.140625" style="3" customWidth="1"/>
    <col min="14" max="14" width="10.00390625" style="3" bestFit="1" customWidth="1"/>
    <col min="15" max="16384" width="9.140625" style="3" customWidth="1"/>
  </cols>
  <sheetData>
    <row r="1" spans="1:7" ht="11.25">
      <c r="A1" s="1"/>
      <c r="B1" s="2" t="s">
        <v>65</v>
      </c>
      <c r="G1" s="4" t="s">
        <v>78</v>
      </c>
    </row>
    <row r="2" spans="1:2" ht="11.25">
      <c r="A2" s="1"/>
      <c r="B2" s="2" t="s">
        <v>66</v>
      </c>
    </row>
    <row r="3" spans="1:2" ht="11.25">
      <c r="A3" s="1"/>
      <c r="B3" s="2" t="s">
        <v>67</v>
      </c>
    </row>
    <row r="4" spans="1:2" ht="11.25">
      <c r="A4" s="1"/>
      <c r="B4" s="2" t="s">
        <v>68</v>
      </c>
    </row>
    <row r="5" spans="1:2" ht="11.25">
      <c r="A5" s="1"/>
      <c r="B5" s="5" t="s">
        <v>69</v>
      </c>
    </row>
    <row r="6" spans="1:2" ht="11.25">
      <c r="A6" s="1"/>
      <c r="B6" s="5" t="s">
        <v>70</v>
      </c>
    </row>
    <row r="7" spans="1:2" ht="11.25">
      <c r="A7" s="1"/>
      <c r="B7" s="6" t="s">
        <v>71</v>
      </c>
    </row>
    <row r="8" spans="1:10" ht="11.25">
      <c r="A8" s="7"/>
      <c r="B8" s="10"/>
      <c r="C8" s="10"/>
      <c r="D8" s="10"/>
      <c r="E8" s="10"/>
      <c r="F8" s="10"/>
      <c r="G8" s="10"/>
      <c r="H8" s="10"/>
      <c r="I8" s="10"/>
      <c r="J8" s="10"/>
    </row>
    <row r="9" spans="1:10" ht="11.25">
      <c r="A9" s="8" t="s">
        <v>72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11.25">
      <c r="A10" s="128"/>
      <c r="B10" s="128"/>
      <c r="C10" s="10"/>
      <c r="D10" s="10"/>
      <c r="E10" s="10"/>
      <c r="F10" s="10"/>
      <c r="G10" s="10"/>
      <c r="H10" s="10"/>
      <c r="I10" s="10"/>
      <c r="J10" s="10"/>
    </row>
    <row r="11" spans="1:10" s="9" customFormat="1" ht="11.25">
      <c r="A11" s="4" t="s">
        <v>79</v>
      </c>
      <c r="B11" s="4"/>
      <c r="C11" s="4"/>
      <c r="D11" s="4"/>
      <c r="E11" s="4"/>
      <c r="F11" s="4"/>
      <c r="G11" s="4"/>
      <c r="H11" s="4"/>
      <c r="I11" s="4"/>
      <c r="J11" s="4"/>
    </row>
    <row r="13" spans="1:56" ht="12" thickBot="1">
      <c r="A13" s="129" t="s">
        <v>0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130"/>
      <c r="T13" s="130"/>
      <c r="U13" s="130"/>
      <c r="V13" s="130"/>
      <c r="W13" s="130"/>
      <c r="X13" s="130"/>
      <c r="Y13" s="130"/>
      <c r="Z13" s="130"/>
      <c r="AA13" s="130"/>
      <c r="AB13" s="130"/>
      <c r="AC13" s="130"/>
      <c r="AD13" s="130"/>
      <c r="AE13" s="130"/>
      <c r="AF13" s="130"/>
      <c r="AG13" s="130"/>
      <c r="AH13" s="130"/>
      <c r="AI13" s="130"/>
      <c r="AJ13" s="130"/>
      <c r="AK13" s="130"/>
      <c r="AL13" s="130"/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1"/>
    </row>
    <row r="14" spans="1:56" ht="15.75" customHeight="1" thickBot="1">
      <c r="A14" s="84" t="s">
        <v>1</v>
      </c>
      <c r="B14" s="132" t="s">
        <v>2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33"/>
      <c r="V14" s="133"/>
      <c r="W14" s="133"/>
      <c r="X14" s="133"/>
      <c r="Y14" s="133"/>
      <c r="Z14" s="133"/>
      <c r="AA14" s="133"/>
      <c r="AB14" s="133"/>
      <c r="AC14" s="133"/>
      <c r="AD14" s="133"/>
      <c r="AE14" s="133"/>
      <c r="AF14" s="133"/>
      <c r="AG14" s="133"/>
      <c r="AH14" s="133"/>
      <c r="AI14" s="133"/>
      <c r="AJ14" s="133"/>
      <c r="AK14" s="133"/>
      <c r="AL14" s="133"/>
      <c r="AM14" s="133"/>
      <c r="AN14" s="133"/>
      <c r="AO14" s="133"/>
      <c r="AP14" s="133"/>
      <c r="AQ14" s="133"/>
      <c r="AR14" s="133"/>
      <c r="AS14" s="133"/>
      <c r="AT14" s="133"/>
      <c r="AU14" s="133"/>
      <c r="AV14" s="133"/>
      <c r="AW14" s="133"/>
      <c r="AX14" s="133"/>
      <c r="AY14" s="133"/>
      <c r="AZ14" s="133"/>
      <c r="BA14" s="133"/>
      <c r="BB14" s="133"/>
      <c r="BC14" s="133"/>
      <c r="BD14" s="13"/>
    </row>
    <row r="15" spans="1:56" ht="12" thickBot="1">
      <c r="A15" s="118"/>
      <c r="B15" s="21">
        <v>1</v>
      </c>
      <c r="C15" s="22">
        <v>2</v>
      </c>
      <c r="D15" s="22">
        <v>3</v>
      </c>
      <c r="E15" s="22">
        <v>4</v>
      </c>
      <c r="F15" s="22">
        <v>5</v>
      </c>
      <c r="G15" s="22">
        <v>6</v>
      </c>
      <c r="H15" s="22">
        <v>7</v>
      </c>
      <c r="I15" s="22">
        <v>8</v>
      </c>
      <c r="J15" s="22">
        <v>9</v>
      </c>
      <c r="K15" s="22">
        <v>10</v>
      </c>
      <c r="L15" s="22">
        <v>11</v>
      </c>
      <c r="M15" s="22">
        <v>12</v>
      </c>
      <c r="N15" s="22">
        <v>13</v>
      </c>
      <c r="O15" s="22">
        <v>14</v>
      </c>
      <c r="P15" s="22">
        <v>15</v>
      </c>
      <c r="Q15" s="22">
        <v>16</v>
      </c>
      <c r="R15" s="22">
        <v>17</v>
      </c>
      <c r="S15" s="22">
        <v>18</v>
      </c>
      <c r="T15" s="22">
        <v>19</v>
      </c>
      <c r="U15" s="22">
        <v>20</v>
      </c>
      <c r="V15" s="22">
        <v>21</v>
      </c>
      <c r="W15" s="22">
        <v>22</v>
      </c>
      <c r="X15" s="22">
        <v>23</v>
      </c>
      <c r="Y15" s="22">
        <v>24</v>
      </c>
      <c r="Z15" s="22">
        <v>25</v>
      </c>
      <c r="AA15" s="22">
        <v>26</v>
      </c>
      <c r="AB15" s="22">
        <v>27</v>
      </c>
      <c r="AC15" s="22">
        <v>28</v>
      </c>
      <c r="AD15" s="22">
        <v>29</v>
      </c>
      <c r="AE15" s="22">
        <v>30</v>
      </c>
      <c r="AF15" s="22">
        <v>31</v>
      </c>
      <c r="AG15" s="22">
        <v>32</v>
      </c>
      <c r="AH15" s="22">
        <v>33</v>
      </c>
      <c r="AI15" s="22">
        <v>34</v>
      </c>
      <c r="AJ15" s="22">
        <v>35</v>
      </c>
      <c r="AK15" s="22">
        <v>36</v>
      </c>
      <c r="AL15" s="22">
        <v>37</v>
      </c>
      <c r="AM15" s="22">
        <v>38</v>
      </c>
      <c r="AN15" s="22">
        <v>39</v>
      </c>
      <c r="AO15" s="22">
        <v>40</v>
      </c>
      <c r="AP15" s="22">
        <v>41</v>
      </c>
      <c r="AQ15" s="22">
        <v>42</v>
      </c>
      <c r="AR15" s="22">
        <v>43</v>
      </c>
      <c r="AS15" s="22">
        <v>44</v>
      </c>
      <c r="AT15" s="22">
        <v>45</v>
      </c>
      <c r="AU15" s="22">
        <v>46</v>
      </c>
      <c r="AV15" s="22">
        <v>47</v>
      </c>
      <c r="AW15" s="22">
        <v>48</v>
      </c>
      <c r="AX15" s="22">
        <v>49</v>
      </c>
      <c r="AY15" s="22">
        <v>50</v>
      </c>
      <c r="AZ15" s="22">
        <v>51</v>
      </c>
      <c r="BA15" s="22">
        <v>52</v>
      </c>
      <c r="BB15" s="23">
        <v>53</v>
      </c>
      <c r="BC15" s="26" t="s">
        <v>3</v>
      </c>
      <c r="BD15" s="13"/>
    </row>
    <row r="16" spans="1:56" ht="15.75" customHeight="1">
      <c r="A16" s="117" t="s">
        <v>4</v>
      </c>
      <c r="B16" s="19">
        <v>2</v>
      </c>
      <c r="C16" s="20">
        <v>8</v>
      </c>
      <c r="D16" s="20">
        <v>4</v>
      </c>
      <c r="E16" s="20">
        <v>1</v>
      </c>
      <c r="F16" s="20" t="s">
        <v>5</v>
      </c>
      <c r="G16" s="20" t="s">
        <v>5</v>
      </c>
      <c r="H16" s="20">
        <v>2</v>
      </c>
      <c r="I16" s="20">
        <v>2</v>
      </c>
      <c r="J16" s="20">
        <v>1</v>
      </c>
      <c r="K16" s="20" t="s">
        <v>5</v>
      </c>
      <c r="L16" s="20" t="s">
        <v>5</v>
      </c>
      <c r="M16" s="20">
        <v>0</v>
      </c>
      <c r="N16" s="20">
        <v>3</v>
      </c>
      <c r="O16" s="20">
        <v>6</v>
      </c>
      <c r="P16" s="20">
        <v>3</v>
      </c>
      <c r="Q16" s="20">
        <v>2</v>
      </c>
      <c r="R16" s="20">
        <v>2</v>
      </c>
      <c r="S16" s="20">
        <v>3</v>
      </c>
      <c r="T16" s="20">
        <v>4</v>
      </c>
      <c r="U16" s="20">
        <v>2</v>
      </c>
      <c r="V16" s="20">
        <v>2</v>
      </c>
      <c r="W16" s="20">
        <v>0</v>
      </c>
      <c r="X16" s="20" t="s">
        <v>5</v>
      </c>
      <c r="Y16" s="20">
        <v>2</v>
      </c>
      <c r="Z16" s="20">
        <v>0</v>
      </c>
      <c r="AA16" s="20">
        <v>3</v>
      </c>
      <c r="AB16" s="20">
        <v>0</v>
      </c>
      <c r="AC16" s="20">
        <v>1</v>
      </c>
      <c r="AD16" s="20">
        <v>2</v>
      </c>
      <c r="AE16" s="20">
        <v>1</v>
      </c>
      <c r="AF16" s="20">
        <v>7</v>
      </c>
      <c r="AG16" s="20">
        <v>1</v>
      </c>
      <c r="AH16" s="20">
        <v>0</v>
      </c>
      <c r="AI16" s="20">
        <v>5</v>
      </c>
      <c r="AJ16" s="20">
        <v>6</v>
      </c>
      <c r="AK16" s="20">
        <v>3</v>
      </c>
      <c r="AL16" s="20">
        <v>1</v>
      </c>
      <c r="AM16" s="20">
        <v>4</v>
      </c>
      <c r="AN16" s="20">
        <v>1</v>
      </c>
      <c r="AO16" s="20">
        <v>0</v>
      </c>
      <c r="AP16" s="20">
        <v>1</v>
      </c>
      <c r="AQ16" s="20">
        <v>0</v>
      </c>
      <c r="AR16" s="20">
        <v>1</v>
      </c>
      <c r="AS16" s="20">
        <v>0</v>
      </c>
      <c r="AT16" s="20">
        <v>0</v>
      </c>
      <c r="AU16" s="20">
        <v>3</v>
      </c>
      <c r="AV16" s="20">
        <v>1</v>
      </c>
      <c r="AW16" s="20">
        <v>2</v>
      </c>
      <c r="AX16" s="20">
        <v>1</v>
      </c>
      <c r="AY16" s="20">
        <v>4</v>
      </c>
      <c r="AZ16" s="20">
        <v>3</v>
      </c>
      <c r="BA16" s="20">
        <v>0</v>
      </c>
      <c r="BB16" s="24" t="s">
        <v>5</v>
      </c>
      <c r="BC16" s="63">
        <f>SUM(B16:BB16)</f>
        <v>100</v>
      </c>
      <c r="BD16" s="13"/>
    </row>
    <row r="17" spans="1:56" ht="15.75" customHeight="1">
      <c r="A17" s="17" t="s">
        <v>6</v>
      </c>
      <c r="B17" s="16">
        <v>58</v>
      </c>
      <c r="C17" s="14">
        <v>77</v>
      </c>
      <c r="D17" s="14">
        <v>38</v>
      </c>
      <c r="E17" s="14">
        <v>80</v>
      </c>
      <c r="F17" s="14">
        <v>120</v>
      </c>
      <c r="G17" s="14">
        <v>204</v>
      </c>
      <c r="H17" s="14">
        <v>88</v>
      </c>
      <c r="I17" s="14">
        <v>158</v>
      </c>
      <c r="J17" s="14">
        <v>136</v>
      </c>
      <c r="K17" s="14">
        <v>183</v>
      </c>
      <c r="L17" s="14">
        <v>138</v>
      </c>
      <c r="M17" s="14">
        <v>62</v>
      </c>
      <c r="N17" s="14">
        <v>45</v>
      </c>
      <c r="O17" s="14">
        <v>24</v>
      </c>
      <c r="P17" s="14">
        <v>42</v>
      </c>
      <c r="Q17" s="14">
        <v>46</v>
      </c>
      <c r="R17" s="14">
        <v>26</v>
      </c>
      <c r="S17" s="14">
        <v>11</v>
      </c>
      <c r="T17" s="14">
        <v>11</v>
      </c>
      <c r="U17" s="14">
        <v>7</v>
      </c>
      <c r="V17" s="14">
        <v>25</v>
      </c>
      <c r="W17" s="14">
        <v>22</v>
      </c>
      <c r="X17" s="14">
        <v>38</v>
      </c>
      <c r="Y17" s="14">
        <v>26</v>
      </c>
      <c r="Z17" s="14">
        <v>67</v>
      </c>
      <c r="AA17" s="14">
        <v>63</v>
      </c>
      <c r="AB17" s="14">
        <v>91</v>
      </c>
      <c r="AC17" s="14">
        <v>108</v>
      </c>
      <c r="AD17" s="14">
        <v>90</v>
      </c>
      <c r="AE17" s="14">
        <v>71</v>
      </c>
      <c r="AF17" s="14">
        <v>59</v>
      </c>
      <c r="AG17" s="14">
        <v>113</v>
      </c>
      <c r="AH17" s="14">
        <v>111</v>
      </c>
      <c r="AI17" s="14">
        <v>147</v>
      </c>
      <c r="AJ17" s="14">
        <v>105</v>
      </c>
      <c r="AK17" s="14">
        <v>87</v>
      </c>
      <c r="AL17" s="14">
        <v>80</v>
      </c>
      <c r="AM17" s="14">
        <v>118</v>
      </c>
      <c r="AN17" s="14">
        <v>74</v>
      </c>
      <c r="AO17" s="14">
        <v>71</v>
      </c>
      <c r="AP17" s="14">
        <v>72</v>
      </c>
      <c r="AQ17" s="14">
        <v>71</v>
      </c>
      <c r="AR17" s="14">
        <v>96</v>
      </c>
      <c r="AS17" s="14">
        <v>74</v>
      </c>
      <c r="AT17" s="14">
        <v>68</v>
      </c>
      <c r="AU17" s="14">
        <v>71</v>
      </c>
      <c r="AV17" s="14">
        <v>95</v>
      </c>
      <c r="AW17" s="14">
        <v>92</v>
      </c>
      <c r="AX17" s="14">
        <v>108</v>
      </c>
      <c r="AY17" s="14">
        <v>64</v>
      </c>
      <c r="AZ17" s="14">
        <v>49</v>
      </c>
      <c r="BA17" s="14">
        <v>58</v>
      </c>
      <c r="BB17" s="25" t="s">
        <v>5</v>
      </c>
      <c r="BC17" s="63">
        <f>SUM(B17:BB17)</f>
        <v>4038</v>
      </c>
      <c r="BD17" s="13"/>
    </row>
    <row r="18" spans="1:56" ht="15.75" customHeight="1">
      <c r="A18" s="17" t="s">
        <v>7</v>
      </c>
      <c r="B18" s="16">
        <v>2</v>
      </c>
      <c r="C18" s="14">
        <v>7</v>
      </c>
      <c r="D18" s="14">
        <v>15</v>
      </c>
      <c r="E18" s="14">
        <v>20</v>
      </c>
      <c r="F18" s="14">
        <v>4</v>
      </c>
      <c r="G18" s="14" t="s">
        <v>5</v>
      </c>
      <c r="H18" s="14">
        <v>17</v>
      </c>
      <c r="I18" s="14">
        <v>4</v>
      </c>
      <c r="J18" s="14">
        <v>12</v>
      </c>
      <c r="K18" s="14">
        <v>13</v>
      </c>
      <c r="L18" s="14">
        <v>30</v>
      </c>
      <c r="M18" s="14">
        <v>17</v>
      </c>
      <c r="N18" s="14">
        <v>20</v>
      </c>
      <c r="O18" s="14">
        <v>7</v>
      </c>
      <c r="P18" s="14">
        <v>6</v>
      </c>
      <c r="Q18" s="14">
        <v>14</v>
      </c>
      <c r="R18" s="14">
        <v>6</v>
      </c>
      <c r="S18" s="14">
        <v>10</v>
      </c>
      <c r="T18" s="14">
        <v>8</v>
      </c>
      <c r="U18" s="14">
        <v>11</v>
      </c>
      <c r="V18" s="14">
        <v>11</v>
      </c>
      <c r="W18" s="14">
        <v>7</v>
      </c>
      <c r="X18" s="14">
        <v>10</v>
      </c>
      <c r="Y18" s="14">
        <v>13</v>
      </c>
      <c r="Z18" s="14">
        <v>7</v>
      </c>
      <c r="AA18" s="14">
        <v>20</v>
      </c>
      <c r="AB18" s="14">
        <v>6</v>
      </c>
      <c r="AC18" s="14">
        <v>17</v>
      </c>
      <c r="AD18" s="14">
        <v>1</v>
      </c>
      <c r="AE18" s="14">
        <v>15</v>
      </c>
      <c r="AF18" s="14">
        <v>20</v>
      </c>
      <c r="AG18" s="14">
        <v>12</v>
      </c>
      <c r="AH18" s="14">
        <v>12</v>
      </c>
      <c r="AI18" s="14">
        <v>9</v>
      </c>
      <c r="AJ18" s="14">
        <v>10</v>
      </c>
      <c r="AK18" s="14">
        <v>15</v>
      </c>
      <c r="AL18" s="14">
        <v>17</v>
      </c>
      <c r="AM18" s="14">
        <v>30</v>
      </c>
      <c r="AN18" s="14">
        <v>34</v>
      </c>
      <c r="AO18" s="14">
        <v>19</v>
      </c>
      <c r="AP18" s="14">
        <v>6</v>
      </c>
      <c r="AQ18" s="14">
        <v>13</v>
      </c>
      <c r="AR18" s="14">
        <v>14</v>
      </c>
      <c r="AS18" s="14">
        <v>8</v>
      </c>
      <c r="AT18" s="14">
        <v>101</v>
      </c>
      <c r="AU18" s="14" t="s">
        <v>5</v>
      </c>
      <c r="AV18" s="14">
        <v>7</v>
      </c>
      <c r="AW18" s="14">
        <v>4</v>
      </c>
      <c r="AX18" s="14">
        <v>13</v>
      </c>
      <c r="AY18" s="14" t="s">
        <v>5</v>
      </c>
      <c r="AZ18" s="14">
        <v>8</v>
      </c>
      <c r="BA18" s="14">
        <v>9</v>
      </c>
      <c r="BB18" s="25" t="s">
        <v>5</v>
      </c>
      <c r="BC18" s="63">
        <f aca="true" t="shared" si="0" ref="BC18:BC57">SUM(B18:BB18)</f>
        <v>691</v>
      </c>
      <c r="BD18" s="13"/>
    </row>
    <row r="19" spans="1:56" ht="15.75" customHeight="1">
      <c r="A19" s="17" t="s">
        <v>8</v>
      </c>
      <c r="B19" s="16" t="s">
        <v>5</v>
      </c>
      <c r="C19" s="14">
        <v>33</v>
      </c>
      <c r="D19" s="14">
        <v>29</v>
      </c>
      <c r="E19" s="14">
        <v>19</v>
      </c>
      <c r="F19" s="14" t="s">
        <v>5</v>
      </c>
      <c r="G19" s="14" t="s">
        <v>5</v>
      </c>
      <c r="H19" s="14" t="s">
        <v>5</v>
      </c>
      <c r="I19" s="14" t="s">
        <v>5</v>
      </c>
      <c r="J19" s="14" t="s">
        <v>5</v>
      </c>
      <c r="K19" s="14" t="s">
        <v>5</v>
      </c>
      <c r="L19" s="14" t="s">
        <v>5</v>
      </c>
      <c r="M19" s="14" t="s">
        <v>5</v>
      </c>
      <c r="N19" s="14" t="s">
        <v>5</v>
      </c>
      <c r="O19" s="14" t="s">
        <v>5</v>
      </c>
      <c r="P19" s="14" t="s">
        <v>5</v>
      </c>
      <c r="Q19" s="14" t="s">
        <v>5</v>
      </c>
      <c r="R19" s="14" t="s">
        <v>5</v>
      </c>
      <c r="S19" s="14" t="s">
        <v>5</v>
      </c>
      <c r="T19" s="14" t="s">
        <v>5</v>
      </c>
      <c r="U19" s="14" t="s">
        <v>5</v>
      </c>
      <c r="V19" s="14" t="s">
        <v>5</v>
      </c>
      <c r="W19" s="14" t="s">
        <v>5</v>
      </c>
      <c r="X19" s="14" t="s">
        <v>5</v>
      </c>
      <c r="Y19" s="14" t="s">
        <v>5</v>
      </c>
      <c r="Z19" s="14" t="s">
        <v>5</v>
      </c>
      <c r="AA19" s="14" t="s">
        <v>5</v>
      </c>
      <c r="AB19" s="14" t="s">
        <v>5</v>
      </c>
      <c r="AC19" s="14" t="s">
        <v>5</v>
      </c>
      <c r="AD19" s="14" t="s">
        <v>5</v>
      </c>
      <c r="AE19" s="14" t="s">
        <v>5</v>
      </c>
      <c r="AF19" s="14" t="s">
        <v>5</v>
      </c>
      <c r="AG19" s="14" t="s">
        <v>5</v>
      </c>
      <c r="AH19" s="14" t="s">
        <v>5</v>
      </c>
      <c r="AI19" s="14" t="s">
        <v>5</v>
      </c>
      <c r="AJ19" s="14" t="s">
        <v>5</v>
      </c>
      <c r="AK19" s="14" t="s">
        <v>5</v>
      </c>
      <c r="AL19" s="14" t="s">
        <v>5</v>
      </c>
      <c r="AM19" s="14">
        <v>3</v>
      </c>
      <c r="AN19" s="14" t="s">
        <v>5</v>
      </c>
      <c r="AO19" s="14" t="s">
        <v>5</v>
      </c>
      <c r="AP19" s="14" t="s">
        <v>5</v>
      </c>
      <c r="AQ19" s="14" t="s">
        <v>5</v>
      </c>
      <c r="AR19" s="14" t="s">
        <v>5</v>
      </c>
      <c r="AS19" s="14" t="s">
        <v>5</v>
      </c>
      <c r="AT19" s="14" t="s">
        <v>5</v>
      </c>
      <c r="AU19" s="14" t="s">
        <v>5</v>
      </c>
      <c r="AV19" s="14" t="s">
        <v>5</v>
      </c>
      <c r="AW19" s="14" t="s">
        <v>5</v>
      </c>
      <c r="AX19" s="14" t="s">
        <v>5</v>
      </c>
      <c r="AY19" s="14" t="s">
        <v>5</v>
      </c>
      <c r="AZ19" s="14" t="s">
        <v>5</v>
      </c>
      <c r="BA19" s="14" t="s">
        <v>5</v>
      </c>
      <c r="BB19" s="25" t="s">
        <v>5</v>
      </c>
      <c r="BC19" s="63">
        <f t="shared" si="0"/>
        <v>84</v>
      </c>
      <c r="BD19" s="13"/>
    </row>
    <row r="20" spans="1:56" ht="15.75" customHeight="1">
      <c r="A20" s="17" t="s">
        <v>9</v>
      </c>
      <c r="B20" s="16" t="s">
        <v>5</v>
      </c>
      <c r="C20" s="14">
        <v>6</v>
      </c>
      <c r="D20" s="14">
        <v>18</v>
      </c>
      <c r="E20" s="14" t="s">
        <v>5</v>
      </c>
      <c r="F20" s="14">
        <v>15</v>
      </c>
      <c r="G20" s="14">
        <v>46</v>
      </c>
      <c r="H20" s="14">
        <v>33</v>
      </c>
      <c r="I20" s="14">
        <v>46</v>
      </c>
      <c r="J20" s="14">
        <v>22</v>
      </c>
      <c r="K20" s="14">
        <v>4</v>
      </c>
      <c r="L20" s="14">
        <v>6</v>
      </c>
      <c r="M20" s="14">
        <v>24</v>
      </c>
      <c r="N20" s="14">
        <v>7</v>
      </c>
      <c r="O20" s="14">
        <v>12</v>
      </c>
      <c r="P20" s="14">
        <v>8</v>
      </c>
      <c r="Q20" s="14">
        <v>5</v>
      </c>
      <c r="R20" s="14">
        <v>4</v>
      </c>
      <c r="S20" s="14">
        <v>11</v>
      </c>
      <c r="T20" s="14">
        <v>8</v>
      </c>
      <c r="U20" s="14">
        <v>3</v>
      </c>
      <c r="V20" s="14">
        <v>4</v>
      </c>
      <c r="W20" s="14">
        <v>1</v>
      </c>
      <c r="X20" s="14">
        <v>10</v>
      </c>
      <c r="Y20" s="14">
        <v>2</v>
      </c>
      <c r="Z20" s="14" t="s">
        <v>5</v>
      </c>
      <c r="AA20" s="14">
        <v>4</v>
      </c>
      <c r="AB20" s="14">
        <v>5</v>
      </c>
      <c r="AC20" s="14">
        <v>1</v>
      </c>
      <c r="AD20" s="14">
        <v>4</v>
      </c>
      <c r="AE20" s="14">
        <v>4</v>
      </c>
      <c r="AF20" s="14">
        <v>5</v>
      </c>
      <c r="AG20" s="14">
        <v>17</v>
      </c>
      <c r="AH20" s="14">
        <v>19</v>
      </c>
      <c r="AI20" s="14">
        <v>22</v>
      </c>
      <c r="AJ20" s="14">
        <v>14</v>
      </c>
      <c r="AK20" s="14">
        <v>9</v>
      </c>
      <c r="AL20" s="14">
        <v>7</v>
      </c>
      <c r="AM20" s="14">
        <v>2</v>
      </c>
      <c r="AN20" s="14">
        <v>2</v>
      </c>
      <c r="AO20" s="14">
        <v>2</v>
      </c>
      <c r="AP20" s="14">
        <v>6</v>
      </c>
      <c r="AQ20" s="14">
        <v>9</v>
      </c>
      <c r="AR20" s="14">
        <v>10</v>
      </c>
      <c r="AS20" s="14">
        <v>7</v>
      </c>
      <c r="AT20" s="14">
        <v>5</v>
      </c>
      <c r="AU20" s="14">
        <v>8</v>
      </c>
      <c r="AV20" s="14">
        <v>5</v>
      </c>
      <c r="AW20" s="14">
        <v>5</v>
      </c>
      <c r="AX20" s="14">
        <v>4</v>
      </c>
      <c r="AY20" s="14">
        <v>3</v>
      </c>
      <c r="AZ20" s="14">
        <v>1</v>
      </c>
      <c r="BA20" s="14" t="s">
        <v>5</v>
      </c>
      <c r="BB20" s="25" t="s">
        <v>5</v>
      </c>
      <c r="BC20" s="63">
        <f t="shared" si="0"/>
        <v>475</v>
      </c>
      <c r="BD20" s="13"/>
    </row>
    <row r="21" spans="1:56" ht="15.75" customHeight="1">
      <c r="A21" s="17" t="s">
        <v>10</v>
      </c>
      <c r="B21" s="16" t="s">
        <v>5</v>
      </c>
      <c r="C21" s="14" t="s">
        <v>5</v>
      </c>
      <c r="D21" s="14" t="s">
        <v>5</v>
      </c>
      <c r="E21" s="14" t="s">
        <v>5</v>
      </c>
      <c r="F21" s="14" t="s">
        <v>5</v>
      </c>
      <c r="G21" s="14" t="s">
        <v>5</v>
      </c>
      <c r="H21" s="14" t="s">
        <v>5</v>
      </c>
      <c r="I21" s="14" t="s">
        <v>5</v>
      </c>
      <c r="J21" s="14" t="s">
        <v>5</v>
      </c>
      <c r="K21" s="14" t="s">
        <v>5</v>
      </c>
      <c r="L21" s="14" t="s">
        <v>5</v>
      </c>
      <c r="M21" s="14" t="s">
        <v>5</v>
      </c>
      <c r="N21" s="14" t="s">
        <v>5</v>
      </c>
      <c r="O21" s="14" t="s">
        <v>5</v>
      </c>
      <c r="P21" s="14" t="s">
        <v>5</v>
      </c>
      <c r="Q21" s="14" t="s">
        <v>5</v>
      </c>
      <c r="R21" s="14" t="s">
        <v>5</v>
      </c>
      <c r="S21" s="14" t="s">
        <v>5</v>
      </c>
      <c r="T21" s="14" t="s">
        <v>5</v>
      </c>
      <c r="U21" s="14" t="s">
        <v>5</v>
      </c>
      <c r="V21" s="14" t="s">
        <v>5</v>
      </c>
      <c r="W21" s="14" t="s">
        <v>5</v>
      </c>
      <c r="X21" s="14" t="s">
        <v>5</v>
      </c>
      <c r="Y21" s="14" t="s">
        <v>5</v>
      </c>
      <c r="Z21" s="14" t="s">
        <v>5</v>
      </c>
      <c r="AA21" s="14" t="s">
        <v>5</v>
      </c>
      <c r="AB21" s="14" t="s">
        <v>5</v>
      </c>
      <c r="AC21" s="14" t="s">
        <v>5</v>
      </c>
      <c r="AD21" s="14" t="s">
        <v>5</v>
      </c>
      <c r="AE21" s="14" t="s">
        <v>5</v>
      </c>
      <c r="AF21" s="14" t="s">
        <v>5</v>
      </c>
      <c r="AG21" s="14" t="s">
        <v>5</v>
      </c>
      <c r="AH21" s="14" t="s">
        <v>5</v>
      </c>
      <c r="AI21" s="14" t="s">
        <v>5</v>
      </c>
      <c r="AJ21" s="14" t="s">
        <v>5</v>
      </c>
      <c r="AK21" s="14" t="s">
        <v>5</v>
      </c>
      <c r="AL21" s="14" t="s">
        <v>5</v>
      </c>
      <c r="AM21" s="14" t="s">
        <v>5</v>
      </c>
      <c r="AN21" s="14" t="s">
        <v>5</v>
      </c>
      <c r="AO21" s="14" t="s">
        <v>5</v>
      </c>
      <c r="AP21" s="14" t="s">
        <v>5</v>
      </c>
      <c r="AQ21" s="14" t="s">
        <v>5</v>
      </c>
      <c r="AR21" s="14" t="s">
        <v>5</v>
      </c>
      <c r="AS21" s="14" t="s">
        <v>5</v>
      </c>
      <c r="AT21" s="14" t="s">
        <v>5</v>
      </c>
      <c r="AU21" s="14" t="s">
        <v>5</v>
      </c>
      <c r="AV21" s="14" t="s">
        <v>5</v>
      </c>
      <c r="AW21" s="14" t="s">
        <v>5</v>
      </c>
      <c r="AX21" s="14" t="s">
        <v>5</v>
      </c>
      <c r="AY21" s="14" t="s">
        <v>5</v>
      </c>
      <c r="AZ21" s="14" t="s">
        <v>5</v>
      </c>
      <c r="BA21" s="14" t="s">
        <v>5</v>
      </c>
      <c r="BB21" s="25" t="s">
        <v>5</v>
      </c>
      <c r="BC21" s="63">
        <f t="shared" si="0"/>
        <v>0</v>
      </c>
      <c r="BD21" s="13"/>
    </row>
    <row r="22" spans="1:56" ht="15.75" customHeight="1">
      <c r="A22" s="17" t="s">
        <v>11</v>
      </c>
      <c r="B22" s="16" t="s">
        <v>5</v>
      </c>
      <c r="C22" s="14" t="s">
        <v>5</v>
      </c>
      <c r="D22" s="14" t="s">
        <v>5</v>
      </c>
      <c r="E22" s="14" t="s">
        <v>5</v>
      </c>
      <c r="F22" s="14" t="s">
        <v>5</v>
      </c>
      <c r="G22" s="14" t="s">
        <v>5</v>
      </c>
      <c r="H22" s="14" t="s">
        <v>5</v>
      </c>
      <c r="I22" s="14" t="s">
        <v>5</v>
      </c>
      <c r="J22" s="14" t="s">
        <v>5</v>
      </c>
      <c r="K22" s="14" t="s">
        <v>5</v>
      </c>
      <c r="L22" s="14" t="s">
        <v>5</v>
      </c>
      <c r="M22" s="14" t="s">
        <v>5</v>
      </c>
      <c r="N22" s="14" t="s">
        <v>5</v>
      </c>
      <c r="O22" s="14" t="s">
        <v>5</v>
      </c>
      <c r="P22" s="14" t="s">
        <v>5</v>
      </c>
      <c r="Q22" s="14" t="s">
        <v>5</v>
      </c>
      <c r="R22" s="14" t="s">
        <v>5</v>
      </c>
      <c r="S22" s="14" t="s">
        <v>5</v>
      </c>
      <c r="T22" s="14" t="s">
        <v>5</v>
      </c>
      <c r="U22" s="14" t="s">
        <v>5</v>
      </c>
      <c r="V22" s="14" t="s">
        <v>5</v>
      </c>
      <c r="W22" s="14" t="s">
        <v>5</v>
      </c>
      <c r="X22" s="14" t="s">
        <v>5</v>
      </c>
      <c r="Y22" s="14" t="s">
        <v>5</v>
      </c>
      <c r="Z22" s="14" t="s">
        <v>5</v>
      </c>
      <c r="AA22" s="14" t="s">
        <v>5</v>
      </c>
      <c r="AB22" s="14" t="s">
        <v>5</v>
      </c>
      <c r="AC22" s="14" t="s">
        <v>5</v>
      </c>
      <c r="AD22" s="14" t="s">
        <v>5</v>
      </c>
      <c r="AE22" s="14" t="s">
        <v>5</v>
      </c>
      <c r="AF22" s="14" t="s">
        <v>5</v>
      </c>
      <c r="AG22" s="14" t="s">
        <v>5</v>
      </c>
      <c r="AH22" s="14" t="s">
        <v>5</v>
      </c>
      <c r="AI22" s="14" t="s">
        <v>5</v>
      </c>
      <c r="AJ22" s="14" t="s">
        <v>5</v>
      </c>
      <c r="AK22" s="14" t="s">
        <v>5</v>
      </c>
      <c r="AL22" s="14" t="s">
        <v>5</v>
      </c>
      <c r="AM22" s="14" t="s">
        <v>5</v>
      </c>
      <c r="AN22" s="14" t="s">
        <v>5</v>
      </c>
      <c r="AO22" s="14" t="s">
        <v>5</v>
      </c>
      <c r="AP22" s="14" t="s">
        <v>5</v>
      </c>
      <c r="AQ22" s="14" t="s">
        <v>5</v>
      </c>
      <c r="AR22" s="14" t="s">
        <v>5</v>
      </c>
      <c r="AS22" s="14" t="s">
        <v>5</v>
      </c>
      <c r="AT22" s="14" t="s">
        <v>5</v>
      </c>
      <c r="AU22" s="14" t="s">
        <v>5</v>
      </c>
      <c r="AV22" s="14" t="s">
        <v>5</v>
      </c>
      <c r="AW22" s="14" t="s">
        <v>5</v>
      </c>
      <c r="AX22" s="14" t="s">
        <v>5</v>
      </c>
      <c r="AY22" s="14" t="s">
        <v>5</v>
      </c>
      <c r="AZ22" s="14" t="s">
        <v>5</v>
      </c>
      <c r="BA22" s="14" t="s">
        <v>5</v>
      </c>
      <c r="BB22" s="25" t="s">
        <v>5</v>
      </c>
      <c r="BC22" s="63">
        <f t="shared" si="0"/>
        <v>0</v>
      </c>
      <c r="BD22" s="13"/>
    </row>
    <row r="23" spans="1:56" ht="15.75" customHeight="1">
      <c r="A23" s="17" t="s">
        <v>12</v>
      </c>
      <c r="B23" s="16" t="s">
        <v>5</v>
      </c>
      <c r="C23" s="14" t="s">
        <v>5</v>
      </c>
      <c r="D23" s="14" t="s">
        <v>5</v>
      </c>
      <c r="E23" s="14" t="s">
        <v>5</v>
      </c>
      <c r="F23" s="14" t="s">
        <v>5</v>
      </c>
      <c r="G23" s="14" t="s">
        <v>5</v>
      </c>
      <c r="H23" s="14" t="s">
        <v>5</v>
      </c>
      <c r="I23" s="14" t="s">
        <v>5</v>
      </c>
      <c r="J23" s="14" t="s">
        <v>5</v>
      </c>
      <c r="K23" s="14" t="s">
        <v>5</v>
      </c>
      <c r="L23" s="14" t="s">
        <v>5</v>
      </c>
      <c r="M23" s="14" t="s">
        <v>5</v>
      </c>
      <c r="N23" s="14" t="s">
        <v>5</v>
      </c>
      <c r="O23" s="14" t="s">
        <v>5</v>
      </c>
      <c r="P23" s="14" t="s">
        <v>5</v>
      </c>
      <c r="Q23" s="14" t="s">
        <v>5</v>
      </c>
      <c r="R23" s="14" t="s">
        <v>5</v>
      </c>
      <c r="S23" s="14" t="s">
        <v>5</v>
      </c>
      <c r="T23" s="14" t="s">
        <v>5</v>
      </c>
      <c r="U23" s="14" t="s">
        <v>5</v>
      </c>
      <c r="V23" s="14" t="s">
        <v>5</v>
      </c>
      <c r="W23" s="14" t="s">
        <v>5</v>
      </c>
      <c r="X23" s="14" t="s">
        <v>5</v>
      </c>
      <c r="Y23" s="14" t="s">
        <v>5</v>
      </c>
      <c r="Z23" s="14" t="s">
        <v>5</v>
      </c>
      <c r="AA23" s="14" t="s">
        <v>5</v>
      </c>
      <c r="AB23" s="14" t="s">
        <v>5</v>
      </c>
      <c r="AC23" s="14" t="s">
        <v>5</v>
      </c>
      <c r="AD23" s="14" t="s">
        <v>5</v>
      </c>
      <c r="AE23" s="14" t="s">
        <v>5</v>
      </c>
      <c r="AF23" s="14" t="s">
        <v>5</v>
      </c>
      <c r="AG23" s="14" t="s">
        <v>5</v>
      </c>
      <c r="AH23" s="14" t="s">
        <v>5</v>
      </c>
      <c r="AI23" s="14" t="s">
        <v>5</v>
      </c>
      <c r="AJ23" s="14" t="s">
        <v>5</v>
      </c>
      <c r="AK23" s="14" t="s">
        <v>5</v>
      </c>
      <c r="AL23" s="14" t="s">
        <v>5</v>
      </c>
      <c r="AM23" s="14" t="s">
        <v>5</v>
      </c>
      <c r="AN23" s="14" t="s">
        <v>5</v>
      </c>
      <c r="AO23" s="14" t="s">
        <v>5</v>
      </c>
      <c r="AP23" s="14" t="s">
        <v>5</v>
      </c>
      <c r="AQ23" s="14" t="s">
        <v>5</v>
      </c>
      <c r="AR23" s="14" t="s">
        <v>5</v>
      </c>
      <c r="AS23" s="14" t="s">
        <v>5</v>
      </c>
      <c r="AT23" s="14" t="s">
        <v>5</v>
      </c>
      <c r="AU23" s="14" t="s">
        <v>5</v>
      </c>
      <c r="AV23" s="14" t="s">
        <v>5</v>
      </c>
      <c r="AW23" s="14" t="s">
        <v>5</v>
      </c>
      <c r="AX23" s="14" t="s">
        <v>5</v>
      </c>
      <c r="AY23" s="14" t="s">
        <v>5</v>
      </c>
      <c r="AZ23" s="14" t="s">
        <v>5</v>
      </c>
      <c r="BA23" s="14" t="s">
        <v>5</v>
      </c>
      <c r="BB23" s="25" t="s">
        <v>5</v>
      </c>
      <c r="BC23" s="63">
        <f t="shared" si="0"/>
        <v>0</v>
      </c>
      <c r="BD23" s="13"/>
    </row>
    <row r="24" spans="1:56" ht="15.75" customHeight="1">
      <c r="A24" s="17" t="s">
        <v>13</v>
      </c>
      <c r="B24" s="16" t="s">
        <v>5</v>
      </c>
      <c r="C24" s="14" t="s">
        <v>5</v>
      </c>
      <c r="D24" s="14" t="s">
        <v>5</v>
      </c>
      <c r="E24" s="14" t="s">
        <v>5</v>
      </c>
      <c r="F24" s="14" t="s">
        <v>5</v>
      </c>
      <c r="G24" s="14" t="s">
        <v>5</v>
      </c>
      <c r="H24" s="14" t="s">
        <v>5</v>
      </c>
      <c r="I24" s="14" t="s">
        <v>5</v>
      </c>
      <c r="J24" s="14" t="s">
        <v>5</v>
      </c>
      <c r="K24" s="14" t="s">
        <v>5</v>
      </c>
      <c r="L24" s="14" t="s">
        <v>5</v>
      </c>
      <c r="M24" s="14" t="s">
        <v>5</v>
      </c>
      <c r="N24" s="14" t="s">
        <v>5</v>
      </c>
      <c r="O24" s="14" t="s">
        <v>5</v>
      </c>
      <c r="P24" s="14" t="s">
        <v>5</v>
      </c>
      <c r="Q24" s="14" t="s">
        <v>5</v>
      </c>
      <c r="R24" s="14" t="s">
        <v>5</v>
      </c>
      <c r="S24" s="14" t="s">
        <v>5</v>
      </c>
      <c r="T24" s="14" t="s">
        <v>5</v>
      </c>
      <c r="U24" s="14" t="s">
        <v>5</v>
      </c>
      <c r="V24" s="14" t="s">
        <v>5</v>
      </c>
      <c r="W24" s="14" t="s">
        <v>5</v>
      </c>
      <c r="X24" s="14" t="s">
        <v>5</v>
      </c>
      <c r="Y24" s="14" t="s">
        <v>5</v>
      </c>
      <c r="Z24" s="14" t="s">
        <v>5</v>
      </c>
      <c r="AA24" s="14" t="s">
        <v>5</v>
      </c>
      <c r="AB24" s="14" t="s">
        <v>5</v>
      </c>
      <c r="AC24" s="14" t="s">
        <v>5</v>
      </c>
      <c r="AD24" s="14" t="s">
        <v>5</v>
      </c>
      <c r="AE24" s="14" t="s">
        <v>5</v>
      </c>
      <c r="AF24" s="14" t="s">
        <v>5</v>
      </c>
      <c r="AG24" s="14" t="s">
        <v>5</v>
      </c>
      <c r="AH24" s="14" t="s">
        <v>5</v>
      </c>
      <c r="AI24" s="14" t="s">
        <v>5</v>
      </c>
      <c r="AJ24" s="14" t="s">
        <v>5</v>
      </c>
      <c r="AK24" s="14" t="s">
        <v>5</v>
      </c>
      <c r="AL24" s="14" t="s">
        <v>5</v>
      </c>
      <c r="AM24" s="14" t="s">
        <v>5</v>
      </c>
      <c r="AN24" s="14" t="s">
        <v>5</v>
      </c>
      <c r="AO24" s="14" t="s">
        <v>5</v>
      </c>
      <c r="AP24" s="14" t="s">
        <v>5</v>
      </c>
      <c r="AQ24" s="14" t="s">
        <v>5</v>
      </c>
      <c r="AR24" s="14" t="s">
        <v>5</v>
      </c>
      <c r="AS24" s="14" t="s">
        <v>5</v>
      </c>
      <c r="AT24" s="14" t="s">
        <v>5</v>
      </c>
      <c r="AU24" s="14" t="s">
        <v>5</v>
      </c>
      <c r="AV24" s="14" t="s">
        <v>5</v>
      </c>
      <c r="AW24" s="14" t="s">
        <v>5</v>
      </c>
      <c r="AX24" s="14" t="s">
        <v>5</v>
      </c>
      <c r="AY24" s="14" t="s">
        <v>5</v>
      </c>
      <c r="AZ24" s="14" t="s">
        <v>5</v>
      </c>
      <c r="BA24" s="14" t="s">
        <v>5</v>
      </c>
      <c r="BB24" s="25" t="s">
        <v>5</v>
      </c>
      <c r="BC24" s="63">
        <f t="shared" si="0"/>
        <v>0</v>
      </c>
      <c r="BD24" s="13"/>
    </row>
    <row r="25" spans="1:56" ht="15.75" customHeight="1">
      <c r="A25" s="17" t="s">
        <v>14</v>
      </c>
      <c r="B25" s="16" t="s">
        <v>5</v>
      </c>
      <c r="C25" s="14" t="s">
        <v>5</v>
      </c>
      <c r="D25" s="14" t="s">
        <v>5</v>
      </c>
      <c r="E25" s="14" t="s">
        <v>5</v>
      </c>
      <c r="F25" s="14" t="s">
        <v>5</v>
      </c>
      <c r="G25" s="14" t="s">
        <v>5</v>
      </c>
      <c r="H25" s="14" t="s">
        <v>5</v>
      </c>
      <c r="I25" s="14" t="s">
        <v>5</v>
      </c>
      <c r="J25" s="14" t="s">
        <v>5</v>
      </c>
      <c r="K25" s="14" t="s">
        <v>5</v>
      </c>
      <c r="L25" s="14" t="s">
        <v>5</v>
      </c>
      <c r="M25" s="14" t="s">
        <v>5</v>
      </c>
      <c r="N25" s="14" t="s">
        <v>5</v>
      </c>
      <c r="O25" s="14" t="s">
        <v>5</v>
      </c>
      <c r="P25" s="14" t="s">
        <v>5</v>
      </c>
      <c r="Q25" s="14" t="s">
        <v>5</v>
      </c>
      <c r="R25" s="14" t="s">
        <v>5</v>
      </c>
      <c r="S25" s="14" t="s">
        <v>5</v>
      </c>
      <c r="T25" s="14" t="s">
        <v>5</v>
      </c>
      <c r="U25" s="14" t="s">
        <v>5</v>
      </c>
      <c r="V25" s="14" t="s">
        <v>5</v>
      </c>
      <c r="W25" s="14" t="s">
        <v>5</v>
      </c>
      <c r="X25" s="14" t="s">
        <v>5</v>
      </c>
      <c r="Y25" s="14" t="s">
        <v>5</v>
      </c>
      <c r="Z25" s="14" t="s">
        <v>5</v>
      </c>
      <c r="AA25" s="14" t="s">
        <v>5</v>
      </c>
      <c r="AB25" s="14" t="s">
        <v>5</v>
      </c>
      <c r="AC25" s="14" t="s">
        <v>5</v>
      </c>
      <c r="AD25" s="14" t="s">
        <v>5</v>
      </c>
      <c r="AE25" s="14" t="s">
        <v>5</v>
      </c>
      <c r="AF25" s="14" t="s">
        <v>5</v>
      </c>
      <c r="AG25" s="14" t="s">
        <v>5</v>
      </c>
      <c r="AH25" s="14" t="s">
        <v>5</v>
      </c>
      <c r="AI25" s="14" t="s">
        <v>5</v>
      </c>
      <c r="AJ25" s="14" t="s">
        <v>5</v>
      </c>
      <c r="AK25" s="14" t="s">
        <v>5</v>
      </c>
      <c r="AL25" s="14" t="s">
        <v>5</v>
      </c>
      <c r="AM25" s="14" t="s">
        <v>5</v>
      </c>
      <c r="AN25" s="14" t="s">
        <v>5</v>
      </c>
      <c r="AO25" s="14" t="s">
        <v>5</v>
      </c>
      <c r="AP25" s="14" t="s">
        <v>5</v>
      </c>
      <c r="AQ25" s="14" t="s">
        <v>5</v>
      </c>
      <c r="AR25" s="14" t="s">
        <v>5</v>
      </c>
      <c r="AS25" s="14" t="s">
        <v>5</v>
      </c>
      <c r="AT25" s="14" t="s">
        <v>5</v>
      </c>
      <c r="AU25" s="14" t="s">
        <v>5</v>
      </c>
      <c r="AV25" s="14" t="s">
        <v>5</v>
      </c>
      <c r="AW25" s="14" t="s">
        <v>5</v>
      </c>
      <c r="AX25" s="14" t="s">
        <v>5</v>
      </c>
      <c r="AY25" s="14" t="s">
        <v>5</v>
      </c>
      <c r="AZ25" s="14" t="s">
        <v>5</v>
      </c>
      <c r="BA25" s="14" t="s">
        <v>5</v>
      </c>
      <c r="BB25" s="25" t="s">
        <v>5</v>
      </c>
      <c r="BC25" s="63">
        <f t="shared" si="0"/>
        <v>0</v>
      </c>
      <c r="BD25" s="13"/>
    </row>
    <row r="26" spans="1:56" ht="15.75" customHeight="1">
      <c r="A26" s="17" t="s">
        <v>15</v>
      </c>
      <c r="B26" s="16" t="s">
        <v>5</v>
      </c>
      <c r="C26" s="14" t="s">
        <v>5</v>
      </c>
      <c r="D26" s="14" t="s">
        <v>5</v>
      </c>
      <c r="E26" s="14" t="s">
        <v>5</v>
      </c>
      <c r="F26" s="14" t="s">
        <v>5</v>
      </c>
      <c r="G26" s="14" t="s">
        <v>5</v>
      </c>
      <c r="H26" s="14" t="s">
        <v>5</v>
      </c>
      <c r="I26" s="14" t="s">
        <v>5</v>
      </c>
      <c r="J26" s="14" t="s">
        <v>5</v>
      </c>
      <c r="K26" s="14" t="s">
        <v>5</v>
      </c>
      <c r="L26" s="14" t="s">
        <v>5</v>
      </c>
      <c r="M26" s="14" t="s">
        <v>5</v>
      </c>
      <c r="N26" s="14" t="s">
        <v>5</v>
      </c>
      <c r="O26" s="14" t="s">
        <v>5</v>
      </c>
      <c r="P26" s="14" t="s">
        <v>5</v>
      </c>
      <c r="Q26" s="14" t="s">
        <v>5</v>
      </c>
      <c r="R26" s="14" t="s">
        <v>5</v>
      </c>
      <c r="S26" s="14" t="s">
        <v>5</v>
      </c>
      <c r="T26" s="14" t="s">
        <v>5</v>
      </c>
      <c r="U26" s="14" t="s">
        <v>5</v>
      </c>
      <c r="V26" s="14" t="s">
        <v>5</v>
      </c>
      <c r="W26" s="14" t="s">
        <v>5</v>
      </c>
      <c r="X26" s="14" t="s">
        <v>5</v>
      </c>
      <c r="Y26" s="14" t="s">
        <v>5</v>
      </c>
      <c r="Z26" s="14" t="s">
        <v>5</v>
      </c>
      <c r="AA26" s="14" t="s">
        <v>5</v>
      </c>
      <c r="AB26" s="14" t="s">
        <v>5</v>
      </c>
      <c r="AC26" s="14" t="s">
        <v>5</v>
      </c>
      <c r="AD26" s="14" t="s">
        <v>5</v>
      </c>
      <c r="AE26" s="14" t="s">
        <v>5</v>
      </c>
      <c r="AF26" s="14" t="s">
        <v>5</v>
      </c>
      <c r="AG26" s="14" t="s">
        <v>5</v>
      </c>
      <c r="AH26" s="14" t="s">
        <v>5</v>
      </c>
      <c r="AI26" s="14" t="s">
        <v>5</v>
      </c>
      <c r="AJ26" s="14" t="s">
        <v>5</v>
      </c>
      <c r="AK26" s="14" t="s">
        <v>5</v>
      </c>
      <c r="AL26" s="14" t="s">
        <v>5</v>
      </c>
      <c r="AM26" s="14" t="s">
        <v>5</v>
      </c>
      <c r="AN26" s="14" t="s">
        <v>5</v>
      </c>
      <c r="AO26" s="14" t="s">
        <v>5</v>
      </c>
      <c r="AP26" s="14" t="s">
        <v>5</v>
      </c>
      <c r="AQ26" s="14" t="s">
        <v>5</v>
      </c>
      <c r="AR26" s="14" t="s">
        <v>5</v>
      </c>
      <c r="AS26" s="14" t="s">
        <v>5</v>
      </c>
      <c r="AT26" s="14" t="s">
        <v>5</v>
      </c>
      <c r="AU26" s="14" t="s">
        <v>5</v>
      </c>
      <c r="AV26" s="14" t="s">
        <v>5</v>
      </c>
      <c r="AW26" s="14" t="s">
        <v>5</v>
      </c>
      <c r="AX26" s="14" t="s">
        <v>5</v>
      </c>
      <c r="AY26" s="14" t="s">
        <v>5</v>
      </c>
      <c r="AZ26" s="14" t="s">
        <v>5</v>
      </c>
      <c r="BA26" s="14" t="s">
        <v>5</v>
      </c>
      <c r="BB26" s="25" t="s">
        <v>5</v>
      </c>
      <c r="BC26" s="63">
        <f t="shared" si="0"/>
        <v>0</v>
      </c>
      <c r="BD26" s="13"/>
    </row>
    <row r="27" spans="1:56" ht="15.75" customHeight="1">
      <c r="A27" s="17" t="s">
        <v>16</v>
      </c>
      <c r="B27" s="16" t="s">
        <v>5</v>
      </c>
      <c r="C27" s="14" t="s">
        <v>5</v>
      </c>
      <c r="D27" s="14" t="s">
        <v>5</v>
      </c>
      <c r="E27" s="14" t="s">
        <v>5</v>
      </c>
      <c r="F27" s="14" t="s">
        <v>5</v>
      </c>
      <c r="G27" s="14" t="s">
        <v>5</v>
      </c>
      <c r="H27" s="14" t="s">
        <v>5</v>
      </c>
      <c r="I27" s="14" t="s">
        <v>5</v>
      </c>
      <c r="J27" s="14" t="s">
        <v>5</v>
      </c>
      <c r="K27" s="14" t="s">
        <v>5</v>
      </c>
      <c r="L27" s="14" t="s">
        <v>5</v>
      </c>
      <c r="M27" s="14" t="s">
        <v>5</v>
      </c>
      <c r="N27" s="14" t="s">
        <v>5</v>
      </c>
      <c r="O27" s="14" t="s">
        <v>5</v>
      </c>
      <c r="P27" s="14" t="s">
        <v>5</v>
      </c>
      <c r="Q27" s="14" t="s">
        <v>5</v>
      </c>
      <c r="R27" s="14" t="s">
        <v>5</v>
      </c>
      <c r="S27" s="14" t="s">
        <v>5</v>
      </c>
      <c r="T27" s="14" t="s">
        <v>5</v>
      </c>
      <c r="U27" s="14" t="s">
        <v>5</v>
      </c>
      <c r="V27" s="14" t="s">
        <v>5</v>
      </c>
      <c r="W27" s="14" t="s">
        <v>5</v>
      </c>
      <c r="X27" s="14" t="s">
        <v>5</v>
      </c>
      <c r="Y27" s="14" t="s">
        <v>5</v>
      </c>
      <c r="Z27" s="14" t="s">
        <v>5</v>
      </c>
      <c r="AA27" s="14" t="s">
        <v>5</v>
      </c>
      <c r="AB27" s="14" t="s">
        <v>5</v>
      </c>
      <c r="AC27" s="14" t="s">
        <v>5</v>
      </c>
      <c r="AD27" s="14" t="s">
        <v>5</v>
      </c>
      <c r="AE27" s="14" t="s">
        <v>5</v>
      </c>
      <c r="AF27" s="14" t="s">
        <v>5</v>
      </c>
      <c r="AG27" s="14" t="s">
        <v>5</v>
      </c>
      <c r="AH27" s="14" t="s">
        <v>5</v>
      </c>
      <c r="AI27" s="14" t="s">
        <v>5</v>
      </c>
      <c r="AJ27" s="14" t="s">
        <v>5</v>
      </c>
      <c r="AK27" s="14" t="s">
        <v>5</v>
      </c>
      <c r="AL27" s="14" t="s">
        <v>5</v>
      </c>
      <c r="AM27" s="14" t="s">
        <v>5</v>
      </c>
      <c r="AN27" s="14" t="s">
        <v>5</v>
      </c>
      <c r="AO27" s="14" t="s">
        <v>5</v>
      </c>
      <c r="AP27" s="14" t="s">
        <v>5</v>
      </c>
      <c r="AQ27" s="14" t="s">
        <v>5</v>
      </c>
      <c r="AR27" s="14" t="s">
        <v>5</v>
      </c>
      <c r="AS27" s="14" t="s">
        <v>5</v>
      </c>
      <c r="AT27" s="14" t="s">
        <v>5</v>
      </c>
      <c r="AU27" s="14" t="s">
        <v>5</v>
      </c>
      <c r="AV27" s="14" t="s">
        <v>5</v>
      </c>
      <c r="AW27" s="14" t="s">
        <v>5</v>
      </c>
      <c r="AX27" s="14" t="s">
        <v>5</v>
      </c>
      <c r="AY27" s="14" t="s">
        <v>5</v>
      </c>
      <c r="AZ27" s="14" t="s">
        <v>5</v>
      </c>
      <c r="BA27" s="14" t="s">
        <v>5</v>
      </c>
      <c r="BB27" s="25" t="s">
        <v>5</v>
      </c>
      <c r="BC27" s="63">
        <f t="shared" si="0"/>
        <v>0</v>
      </c>
      <c r="BD27" s="13"/>
    </row>
    <row r="28" spans="1:56" ht="15.75" customHeight="1">
      <c r="A28" s="17" t="s">
        <v>17</v>
      </c>
      <c r="B28" s="16" t="s">
        <v>5</v>
      </c>
      <c r="C28" s="14" t="s">
        <v>5</v>
      </c>
      <c r="D28" s="14" t="s">
        <v>5</v>
      </c>
      <c r="E28" s="14" t="s">
        <v>5</v>
      </c>
      <c r="F28" s="14" t="s">
        <v>5</v>
      </c>
      <c r="G28" s="14" t="s">
        <v>5</v>
      </c>
      <c r="H28" s="14" t="s">
        <v>5</v>
      </c>
      <c r="I28" s="14" t="s">
        <v>5</v>
      </c>
      <c r="J28" s="14" t="s">
        <v>5</v>
      </c>
      <c r="K28" s="14" t="s">
        <v>5</v>
      </c>
      <c r="L28" s="14" t="s">
        <v>5</v>
      </c>
      <c r="M28" s="14" t="s">
        <v>5</v>
      </c>
      <c r="N28" s="14" t="s">
        <v>5</v>
      </c>
      <c r="O28" s="14" t="s">
        <v>5</v>
      </c>
      <c r="P28" s="14" t="s">
        <v>5</v>
      </c>
      <c r="Q28" s="14" t="s">
        <v>5</v>
      </c>
      <c r="R28" s="14" t="s">
        <v>5</v>
      </c>
      <c r="S28" s="14" t="s">
        <v>5</v>
      </c>
      <c r="T28" s="14" t="s">
        <v>5</v>
      </c>
      <c r="U28" s="14" t="s">
        <v>5</v>
      </c>
      <c r="V28" s="14" t="s">
        <v>5</v>
      </c>
      <c r="W28" s="14" t="s">
        <v>5</v>
      </c>
      <c r="X28" s="14" t="s">
        <v>5</v>
      </c>
      <c r="Y28" s="14" t="s">
        <v>5</v>
      </c>
      <c r="Z28" s="14" t="s">
        <v>5</v>
      </c>
      <c r="AA28" s="14" t="s">
        <v>5</v>
      </c>
      <c r="AB28" s="14" t="s">
        <v>5</v>
      </c>
      <c r="AC28" s="14" t="s">
        <v>5</v>
      </c>
      <c r="AD28" s="14" t="s">
        <v>5</v>
      </c>
      <c r="AE28" s="14" t="s">
        <v>5</v>
      </c>
      <c r="AF28" s="14" t="s">
        <v>5</v>
      </c>
      <c r="AG28" s="14" t="s">
        <v>5</v>
      </c>
      <c r="AH28" s="14" t="s">
        <v>5</v>
      </c>
      <c r="AI28" s="14" t="s">
        <v>5</v>
      </c>
      <c r="AJ28" s="14" t="s">
        <v>5</v>
      </c>
      <c r="AK28" s="14" t="s">
        <v>5</v>
      </c>
      <c r="AL28" s="14" t="s">
        <v>5</v>
      </c>
      <c r="AM28" s="14" t="s">
        <v>5</v>
      </c>
      <c r="AN28" s="14" t="s">
        <v>5</v>
      </c>
      <c r="AO28" s="14" t="s">
        <v>5</v>
      </c>
      <c r="AP28" s="14" t="s">
        <v>5</v>
      </c>
      <c r="AQ28" s="14" t="s">
        <v>5</v>
      </c>
      <c r="AR28" s="14" t="s">
        <v>5</v>
      </c>
      <c r="AS28" s="14" t="s">
        <v>5</v>
      </c>
      <c r="AT28" s="14" t="s">
        <v>5</v>
      </c>
      <c r="AU28" s="14" t="s">
        <v>5</v>
      </c>
      <c r="AV28" s="14" t="s">
        <v>5</v>
      </c>
      <c r="AW28" s="14" t="s">
        <v>5</v>
      </c>
      <c r="AX28" s="14" t="s">
        <v>5</v>
      </c>
      <c r="AY28" s="14" t="s">
        <v>5</v>
      </c>
      <c r="AZ28" s="14" t="s">
        <v>5</v>
      </c>
      <c r="BA28" s="14" t="s">
        <v>5</v>
      </c>
      <c r="BB28" s="25" t="s">
        <v>5</v>
      </c>
      <c r="BC28" s="63">
        <f t="shared" si="0"/>
        <v>0</v>
      </c>
      <c r="BD28" s="13"/>
    </row>
    <row r="29" spans="1:56" ht="15.75" customHeight="1">
      <c r="A29" s="17" t="s">
        <v>18</v>
      </c>
      <c r="B29" s="16">
        <v>103</v>
      </c>
      <c r="C29" s="14">
        <v>169</v>
      </c>
      <c r="D29" s="14">
        <v>43</v>
      </c>
      <c r="E29" s="14">
        <v>119</v>
      </c>
      <c r="F29" s="14">
        <v>157</v>
      </c>
      <c r="G29" s="14">
        <v>121</v>
      </c>
      <c r="H29" s="14">
        <v>115</v>
      </c>
      <c r="I29" s="14">
        <v>131</v>
      </c>
      <c r="J29" s="14">
        <v>149</v>
      </c>
      <c r="K29" s="14">
        <v>98</v>
      </c>
      <c r="L29" s="14">
        <v>124</v>
      </c>
      <c r="M29" s="14">
        <v>102</v>
      </c>
      <c r="N29" s="14">
        <v>61</v>
      </c>
      <c r="O29" s="14">
        <v>83</v>
      </c>
      <c r="P29" s="14">
        <v>107</v>
      </c>
      <c r="Q29" s="14">
        <v>75</v>
      </c>
      <c r="R29" s="14">
        <v>53</v>
      </c>
      <c r="S29" s="14">
        <v>93</v>
      </c>
      <c r="T29" s="14">
        <v>73</v>
      </c>
      <c r="U29" s="14">
        <v>58</v>
      </c>
      <c r="V29" s="14">
        <v>77</v>
      </c>
      <c r="W29" s="14">
        <v>77</v>
      </c>
      <c r="X29" s="14">
        <v>66</v>
      </c>
      <c r="Y29" s="14">
        <v>87</v>
      </c>
      <c r="Z29" s="14">
        <v>136</v>
      </c>
      <c r="AA29" s="14">
        <v>162</v>
      </c>
      <c r="AB29" s="14">
        <v>140</v>
      </c>
      <c r="AC29" s="14">
        <v>195</v>
      </c>
      <c r="AD29" s="14" t="s">
        <v>5</v>
      </c>
      <c r="AE29" s="14">
        <v>183</v>
      </c>
      <c r="AF29" s="14">
        <v>141</v>
      </c>
      <c r="AG29" s="14">
        <v>121</v>
      </c>
      <c r="AH29" s="14">
        <v>138</v>
      </c>
      <c r="AI29" s="14">
        <v>148</v>
      </c>
      <c r="AJ29" s="14">
        <v>173</v>
      </c>
      <c r="AK29" s="14">
        <v>137</v>
      </c>
      <c r="AL29" s="14">
        <v>164</v>
      </c>
      <c r="AM29" s="14">
        <v>197</v>
      </c>
      <c r="AN29" s="14">
        <v>187</v>
      </c>
      <c r="AO29" s="14">
        <v>184</v>
      </c>
      <c r="AP29" s="14">
        <v>114</v>
      </c>
      <c r="AQ29" s="14">
        <v>134</v>
      </c>
      <c r="AR29" s="14">
        <v>137</v>
      </c>
      <c r="AS29" s="14">
        <v>109</v>
      </c>
      <c r="AT29" s="14">
        <v>65</v>
      </c>
      <c r="AU29" s="14">
        <v>162</v>
      </c>
      <c r="AV29" s="14">
        <v>170</v>
      </c>
      <c r="AW29" s="14">
        <v>71</v>
      </c>
      <c r="AX29" s="14">
        <v>75</v>
      </c>
      <c r="AY29" s="14">
        <v>87</v>
      </c>
      <c r="AZ29" s="14">
        <v>194</v>
      </c>
      <c r="BA29" s="14">
        <v>182</v>
      </c>
      <c r="BB29" s="25" t="s">
        <v>5</v>
      </c>
      <c r="BC29" s="63">
        <f t="shared" si="0"/>
        <v>6247</v>
      </c>
      <c r="BD29" s="13"/>
    </row>
    <row r="30" spans="1:56" ht="15.75" customHeight="1">
      <c r="A30" s="17" t="s">
        <v>19</v>
      </c>
      <c r="B30" s="16" t="s">
        <v>5</v>
      </c>
      <c r="C30" s="14" t="s">
        <v>5</v>
      </c>
      <c r="D30" s="14" t="s">
        <v>5</v>
      </c>
      <c r="E30" s="14" t="s">
        <v>5</v>
      </c>
      <c r="F30" s="14" t="s">
        <v>5</v>
      </c>
      <c r="G30" s="14" t="s">
        <v>5</v>
      </c>
      <c r="H30" s="14" t="s">
        <v>5</v>
      </c>
      <c r="I30" s="14" t="s">
        <v>5</v>
      </c>
      <c r="J30" s="14" t="s">
        <v>5</v>
      </c>
      <c r="K30" s="14" t="s">
        <v>5</v>
      </c>
      <c r="L30" s="14" t="s">
        <v>5</v>
      </c>
      <c r="M30" s="14" t="s">
        <v>5</v>
      </c>
      <c r="N30" s="14" t="s">
        <v>5</v>
      </c>
      <c r="O30" s="14" t="s">
        <v>5</v>
      </c>
      <c r="P30" s="14" t="s">
        <v>5</v>
      </c>
      <c r="Q30" s="14" t="s">
        <v>5</v>
      </c>
      <c r="R30" s="14" t="s">
        <v>5</v>
      </c>
      <c r="S30" s="14" t="s">
        <v>5</v>
      </c>
      <c r="T30" s="14" t="s">
        <v>5</v>
      </c>
      <c r="U30" s="14" t="s">
        <v>5</v>
      </c>
      <c r="V30" s="14" t="s">
        <v>5</v>
      </c>
      <c r="W30" s="14" t="s">
        <v>5</v>
      </c>
      <c r="X30" s="14" t="s">
        <v>5</v>
      </c>
      <c r="Y30" s="14" t="s">
        <v>5</v>
      </c>
      <c r="Z30" s="14" t="s">
        <v>5</v>
      </c>
      <c r="AA30" s="14" t="s">
        <v>5</v>
      </c>
      <c r="AB30" s="14" t="s">
        <v>5</v>
      </c>
      <c r="AC30" s="14" t="s">
        <v>5</v>
      </c>
      <c r="AD30" s="14" t="s">
        <v>5</v>
      </c>
      <c r="AE30" s="14" t="s">
        <v>5</v>
      </c>
      <c r="AF30" s="14" t="s">
        <v>5</v>
      </c>
      <c r="AG30" s="14" t="s">
        <v>5</v>
      </c>
      <c r="AH30" s="14" t="s">
        <v>5</v>
      </c>
      <c r="AI30" s="14" t="s">
        <v>5</v>
      </c>
      <c r="AJ30" s="14" t="s">
        <v>5</v>
      </c>
      <c r="AK30" s="14" t="s">
        <v>5</v>
      </c>
      <c r="AL30" s="14" t="s">
        <v>5</v>
      </c>
      <c r="AM30" s="14" t="s">
        <v>5</v>
      </c>
      <c r="AN30" s="14" t="s">
        <v>5</v>
      </c>
      <c r="AO30" s="14" t="s">
        <v>5</v>
      </c>
      <c r="AP30" s="14" t="s">
        <v>5</v>
      </c>
      <c r="AQ30" s="14" t="s">
        <v>5</v>
      </c>
      <c r="AR30" s="14" t="s">
        <v>5</v>
      </c>
      <c r="AS30" s="14" t="s">
        <v>5</v>
      </c>
      <c r="AT30" s="14" t="s">
        <v>5</v>
      </c>
      <c r="AU30" s="14" t="s">
        <v>5</v>
      </c>
      <c r="AV30" s="14" t="s">
        <v>5</v>
      </c>
      <c r="AW30" s="14" t="s">
        <v>5</v>
      </c>
      <c r="AX30" s="14" t="s">
        <v>5</v>
      </c>
      <c r="AY30" s="14" t="s">
        <v>5</v>
      </c>
      <c r="AZ30" s="14" t="s">
        <v>5</v>
      </c>
      <c r="BA30" s="14" t="s">
        <v>5</v>
      </c>
      <c r="BB30" s="25" t="s">
        <v>5</v>
      </c>
      <c r="BC30" s="63">
        <f t="shared" si="0"/>
        <v>0</v>
      </c>
      <c r="BD30" s="13"/>
    </row>
    <row r="31" spans="1:56" ht="15.75" customHeight="1">
      <c r="A31" s="17" t="s">
        <v>20</v>
      </c>
      <c r="B31" s="16">
        <v>0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0</v>
      </c>
      <c r="L31" s="14">
        <v>0</v>
      </c>
      <c r="M31" s="14">
        <v>0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</v>
      </c>
      <c r="T31" s="14">
        <v>0</v>
      </c>
      <c r="U31" s="14">
        <v>0</v>
      </c>
      <c r="V31" s="14" t="s">
        <v>5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 t="s">
        <v>5</v>
      </c>
      <c r="AC31" s="14">
        <v>0</v>
      </c>
      <c r="AD31" s="14">
        <v>0</v>
      </c>
      <c r="AE31" s="14">
        <v>0</v>
      </c>
      <c r="AF31" s="14" t="s">
        <v>5</v>
      </c>
      <c r="AG31" s="14">
        <v>0</v>
      </c>
      <c r="AH31" s="14">
        <v>0</v>
      </c>
      <c r="AI31" s="14">
        <v>0</v>
      </c>
      <c r="AJ31" s="14">
        <v>0</v>
      </c>
      <c r="AK31" s="14">
        <v>0</v>
      </c>
      <c r="AL31" s="14">
        <v>0</v>
      </c>
      <c r="AM31" s="14" t="s">
        <v>5</v>
      </c>
      <c r="AN31" s="14">
        <v>0</v>
      </c>
      <c r="AO31" s="14">
        <v>0</v>
      </c>
      <c r="AP31" s="14">
        <v>0</v>
      </c>
      <c r="AQ31" s="14">
        <v>0</v>
      </c>
      <c r="AR31" s="14">
        <v>0</v>
      </c>
      <c r="AS31" s="14">
        <v>0</v>
      </c>
      <c r="AT31" s="14">
        <v>0</v>
      </c>
      <c r="AU31" s="14">
        <v>0</v>
      </c>
      <c r="AV31" s="14">
        <v>0</v>
      </c>
      <c r="AW31" s="14">
        <v>0</v>
      </c>
      <c r="AX31" s="14">
        <v>0</v>
      </c>
      <c r="AY31" s="14">
        <v>0</v>
      </c>
      <c r="AZ31" s="14">
        <v>0</v>
      </c>
      <c r="BA31" s="14">
        <v>0</v>
      </c>
      <c r="BB31" s="25" t="s">
        <v>5</v>
      </c>
      <c r="BC31" s="63">
        <f t="shared" si="0"/>
        <v>0</v>
      </c>
      <c r="BD31" s="13"/>
    </row>
    <row r="32" spans="1:56" ht="15.75" customHeight="1">
      <c r="A32" s="17" t="s">
        <v>21</v>
      </c>
      <c r="B32" s="16">
        <v>175</v>
      </c>
      <c r="C32" s="14">
        <v>136</v>
      </c>
      <c r="D32" s="14">
        <v>145</v>
      </c>
      <c r="E32" s="14">
        <v>117</v>
      </c>
      <c r="F32" s="14">
        <v>93</v>
      </c>
      <c r="G32" s="14">
        <v>84</v>
      </c>
      <c r="H32" s="14">
        <v>76</v>
      </c>
      <c r="I32" s="14">
        <v>109</v>
      </c>
      <c r="J32" s="14" t="s">
        <v>5</v>
      </c>
      <c r="K32" s="14">
        <v>96</v>
      </c>
      <c r="L32" s="14">
        <v>72</v>
      </c>
      <c r="M32" s="14">
        <v>57</v>
      </c>
      <c r="N32" s="14">
        <v>81</v>
      </c>
      <c r="O32" s="14">
        <v>90</v>
      </c>
      <c r="P32" s="14">
        <v>100</v>
      </c>
      <c r="Q32" s="14">
        <v>90</v>
      </c>
      <c r="R32" s="14">
        <v>63</v>
      </c>
      <c r="S32" s="14">
        <v>74</v>
      </c>
      <c r="T32" s="14">
        <v>60</v>
      </c>
      <c r="U32" s="14">
        <v>71</v>
      </c>
      <c r="V32" s="14">
        <v>69</v>
      </c>
      <c r="W32" s="14">
        <v>64</v>
      </c>
      <c r="X32" s="14">
        <v>56</v>
      </c>
      <c r="Y32" s="14">
        <v>74</v>
      </c>
      <c r="Z32" s="14">
        <v>74</v>
      </c>
      <c r="AA32" s="14">
        <v>74</v>
      </c>
      <c r="AB32" s="14">
        <v>70</v>
      </c>
      <c r="AC32" s="14">
        <v>94</v>
      </c>
      <c r="AD32" s="14">
        <v>56</v>
      </c>
      <c r="AE32" s="14">
        <v>61</v>
      </c>
      <c r="AF32" s="14">
        <v>76</v>
      </c>
      <c r="AG32" s="14">
        <v>92</v>
      </c>
      <c r="AH32" s="14">
        <v>95</v>
      </c>
      <c r="AI32" s="14">
        <v>143</v>
      </c>
      <c r="AJ32" s="14">
        <v>164</v>
      </c>
      <c r="AK32" s="14">
        <v>155</v>
      </c>
      <c r="AL32" s="14">
        <v>129</v>
      </c>
      <c r="AM32" s="14">
        <v>108</v>
      </c>
      <c r="AN32" s="14">
        <v>71</v>
      </c>
      <c r="AO32" s="14">
        <v>87</v>
      </c>
      <c r="AP32" s="14">
        <v>55</v>
      </c>
      <c r="AQ32" s="14">
        <v>77</v>
      </c>
      <c r="AR32" s="14">
        <v>90</v>
      </c>
      <c r="AS32" s="14">
        <v>78</v>
      </c>
      <c r="AT32" s="14">
        <v>84</v>
      </c>
      <c r="AU32" s="14">
        <v>98</v>
      </c>
      <c r="AV32" s="14">
        <v>115</v>
      </c>
      <c r="AW32" s="14">
        <v>130</v>
      </c>
      <c r="AX32" s="14">
        <v>123</v>
      </c>
      <c r="AY32" s="14">
        <v>98</v>
      </c>
      <c r="AZ32" s="14">
        <v>92</v>
      </c>
      <c r="BA32" s="14">
        <v>79</v>
      </c>
      <c r="BB32" s="25" t="s">
        <v>5</v>
      </c>
      <c r="BC32" s="63">
        <f t="shared" si="0"/>
        <v>4720</v>
      </c>
      <c r="BD32" s="13"/>
    </row>
    <row r="33" spans="1:56" ht="15.75" customHeight="1">
      <c r="A33" s="17" t="s">
        <v>22</v>
      </c>
      <c r="B33" s="16">
        <v>45</v>
      </c>
      <c r="C33" s="14">
        <v>29</v>
      </c>
      <c r="D33" s="14">
        <v>38</v>
      </c>
      <c r="E33" s="14">
        <v>33</v>
      </c>
      <c r="F33" s="14">
        <v>35</v>
      </c>
      <c r="G33" s="14">
        <v>39</v>
      </c>
      <c r="H33" s="14">
        <v>38</v>
      </c>
      <c r="I33" s="14">
        <v>50</v>
      </c>
      <c r="J33" s="14">
        <v>33</v>
      </c>
      <c r="K33" s="14">
        <v>47</v>
      </c>
      <c r="L33" s="14">
        <v>56</v>
      </c>
      <c r="M33" s="14">
        <v>45</v>
      </c>
      <c r="N33" s="14">
        <v>25</v>
      </c>
      <c r="O33" s="14">
        <v>29</v>
      </c>
      <c r="P33" s="14">
        <v>25</v>
      </c>
      <c r="Q33" s="14">
        <v>34</v>
      </c>
      <c r="R33" s="14">
        <v>38</v>
      </c>
      <c r="S33" s="14">
        <v>19</v>
      </c>
      <c r="T33" s="14">
        <v>15</v>
      </c>
      <c r="U33" s="14">
        <v>20</v>
      </c>
      <c r="V33" s="14">
        <v>25</v>
      </c>
      <c r="W33" s="14">
        <v>11</v>
      </c>
      <c r="X33" s="14">
        <v>2</v>
      </c>
      <c r="Y33" s="14">
        <v>15</v>
      </c>
      <c r="Z33" s="14">
        <v>35</v>
      </c>
      <c r="AA33" s="14">
        <v>43</v>
      </c>
      <c r="AB33" s="14">
        <v>29</v>
      </c>
      <c r="AC33" s="14">
        <v>55</v>
      </c>
      <c r="AD33" s="14">
        <v>73</v>
      </c>
      <c r="AE33" s="14">
        <v>103</v>
      </c>
      <c r="AF33" s="14">
        <v>88</v>
      </c>
      <c r="AG33" s="14" t="s">
        <v>5</v>
      </c>
      <c r="AH33" s="14">
        <v>140</v>
      </c>
      <c r="AI33" s="14">
        <v>92</v>
      </c>
      <c r="AJ33" s="14">
        <v>82</v>
      </c>
      <c r="AK33" s="14">
        <v>57</v>
      </c>
      <c r="AL33" s="14">
        <v>38</v>
      </c>
      <c r="AM33" s="14">
        <v>47</v>
      </c>
      <c r="AN33" s="14">
        <v>46</v>
      </c>
      <c r="AO33" s="14">
        <v>36</v>
      </c>
      <c r="AP33" s="14">
        <v>31</v>
      </c>
      <c r="AQ33" s="14">
        <v>73</v>
      </c>
      <c r="AR33" s="14">
        <v>35</v>
      </c>
      <c r="AS33" s="14">
        <v>34</v>
      </c>
      <c r="AT33" s="14">
        <v>40</v>
      </c>
      <c r="AU33" s="14">
        <v>32</v>
      </c>
      <c r="AV33" s="14">
        <v>42</v>
      </c>
      <c r="AW33" s="14">
        <v>46</v>
      </c>
      <c r="AX33" s="14">
        <v>20</v>
      </c>
      <c r="AY33" s="14">
        <v>29</v>
      </c>
      <c r="AZ33" s="14">
        <v>37</v>
      </c>
      <c r="BA33" s="14">
        <v>36</v>
      </c>
      <c r="BB33" s="25" t="s">
        <v>5</v>
      </c>
      <c r="BC33" s="63">
        <f t="shared" si="0"/>
        <v>2165</v>
      </c>
      <c r="BD33" s="13"/>
    </row>
    <row r="34" spans="1:56" ht="15.75" customHeight="1">
      <c r="A34" s="17" t="s">
        <v>23</v>
      </c>
      <c r="B34" s="16">
        <v>11</v>
      </c>
      <c r="C34" s="14">
        <v>19</v>
      </c>
      <c r="D34" s="14">
        <v>19</v>
      </c>
      <c r="E34" s="14">
        <v>22</v>
      </c>
      <c r="F34" s="14">
        <v>19</v>
      </c>
      <c r="G34" s="14">
        <v>12</v>
      </c>
      <c r="H34" s="14">
        <v>18</v>
      </c>
      <c r="I34" s="14">
        <v>18</v>
      </c>
      <c r="J34" s="14">
        <v>6</v>
      </c>
      <c r="K34" s="14">
        <v>9</v>
      </c>
      <c r="L34" s="14">
        <v>13</v>
      </c>
      <c r="M34" s="14">
        <v>17</v>
      </c>
      <c r="N34" s="14">
        <v>10</v>
      </c>
      <c r="O34" s="14">
        <v>10</v>
      </c>
      <c r="P34" s="14">
        <v>8</v>
      </c>
      <c r="Q34" s="14">
        <v>14</v>
      </c>
      <c r="R34" s="14">
        <v>3</v>
      </c>
      <c r="S34" s="14">
        <v>4</v>
      </c>
      <c r="T34" s="14">
        <v>6</v>
      </c>
      <c r="U34" s="14">
        <v>7</v>
      </c>
      <c r="V34" s="14">
        <v>5</v>
      </c>
      <c r="W34" s="14">
        <v>5</v>
      </c>
      <c r="X34" s="14">
        <v>5</v>
      </c>
      <c r="Y34" s="14">
        <v>3</v>
      </c>
      <c r="Z34" s="14">
        <v>2</v>
      </c>
      <c r="AA34" s="14">
        <v>7</v>
      </c>
      <c r="AB34" s="14">
        <v>2</v>
      </c>
      <c r="AC34" s="14">
        <v>9</v>
      </c>
      <c r="AD34" s="14">
        <v>0</v>
      </c>
      <c r="AE34" s="14">
        <v>5</v>
      </c>
      <c r="AF34" s="14">
        <v>5</v>
      </c>
      <c r="AG34" s="14">
        <v>2</v>
      </c>
      <c r="AH34" s="14">
        <v>3</v>
      </c>
      <c r="AI34" s="14">
        <v>5</v>
      </c>
      <c r="AJ34" s="14">
        <v>9</v>
      </c>
      <c r="AK34" s="14">
        <v>8</v>
      </c>
      <c r="AL34" s="14">
        <v>4</v>
      </c>
      <c r="AM34" s="14">
        <v>2</v>
      </c>
      <c r="AN34" s="14">
        <v>11</v>
      </c>
      <c r="AO34" s="14">
        <v>5</v>
      </c>
      <c r="AP34" s="14">
        <v>5</v>
      </c>
      <c r="AQ34" s="14">
        <v>4</v>
      </c>
      <c r="AR34" s="14">
        <v>13</v>
      </c>
      <c r="AS34" s="14">
        <v>11</v>
      </c>
      <c r="AT34" s="14">
        <v>8</v>
      </c>
      <c r="AU34" s="14">
        <v>15</v>
      </c>
      <c r="AV34" s="14">
        <v>7</v>
      </c>
      <c r="AW34" s="14">
        <v>1</v>
      </c>
      <c r="AX34" s="14">
        <v>5</v>
      </c>
      <c r="AY34" s="14">
        <v>8</v>
      </c>
      <c r="AZ34" s="14">
        <v>3</v>
      </c>
      <c r="BA34" s="14">
        <v>12</v>
      </c>
      <c r="BB34" s="25" t="s">
        <v>5</v>
      </c>
      <c r="BC34" s="63">
        <f t="shared" si="0"/>
        <v>434</v>
      </c>
      <c r="BD34" s="13"/>
    </row>
    <row r="35" spans="1:56" ht="15.75" customHeight="1">
      <c r="A35" s="17" t="s">
        <v>24</v>
      </c>
      <c r="B35" s="16">
        <v>54</v>
      </c>
      <c r="C35" s="14">
        <v>88</v>
      </c>
      <c r="D35" s="14">
        <v>87</v>
      </c>
      <c r="E35" s="14">
        <v>158</v>
      </c>
      <c r="F35" s="14">
        <v>125</v>
      </c>
      <c r="G35" s="14">
        <v>157</v>
      </c>
      <c r="H35" s="14">
        <v>143</v>
      </c>
      <c r="I35" s="14">
        <v>144</v>
      </c>
      <c r="J35" s="14">
        <v>81</v>
      </c>
      <c r="K35" s="14">
        <v>103</v>
      </c>
      <c r="L35" s="14">
        <v>119</v>
      </c>
      <c r="M35" s="14">
        <v>110</v>
      </c>
      <c r="N35" s="14">
        <v>53</v>
      </c>
      <c r="O35" s="14">
        <v>104</v>
      </c>
      <c r="P35" s="14">
        <v>89</v>
      </c>
      <c r="Q35" s="14">
        <v>87</v>
      </c>
      <c r="R35" s="14">
        <v>95</v>
      </c>
      <c r="S35" s="14">
        <v>62</v>
      </c>
      <c r="T35" s="14">
        <v>42</v>
      </c>
      <c r="U35" s="14">
        <v>51</v>
      </c>
      <c r="V35" s="14">
        <v>56</v>
      </c>
      <c r="W35" s="14">
        <v>40</v>
      </c>
      <c r="X35" s="14">
        <v>50</v>
      </c>
      <c r="Y35" s="14">
        <v>63</v>
      </c>
      <c r="Z35" s="14">
        <v>63</v>
      </c>
      <c r="AA35" s="14">
        <v>70</v>
      </c>
      <c r="AB35" s="14">
        <v>92</v>
      </c>
      <c r="AC35" s="14">
        <v>55</v>
      </c>
      <c r="AD35" s="14" t="s">
        <v>5</v>
      </c>
      <c r="AE35" s="14" t="s">
        <v>5</v>
      </c>
      <c r="AF35" s="14">
        <v>107</v>
      </c>
      <c r="AG35" s="14">
        <v>149</v>
      </c>
      <c r="AH35" s="14">
        <v>111</v>
      </c>
      <c r="AI35" s="14">
        <v>215</v>
      </c>
      <c r="AJ35" s="14">
        <v>161</v>
      </c>
      <c r="AK35" s="14">
        <v>119</v>
      </c>
      <c r="AL35" s="14">
        <v>176</v>
      </c>
      <c r="AM35" s="14">
        <v>169</v>
      </c>
      <c r="AN35" s="14">
        <v>114</v>
      </c>
      <c r="AO35" s="14">
        <v>95</v>
      </c>
      <c r="AP35" s="14">
        <v>55</v>
      </c>
      <c r="AQ35" s="14">
        <v>123</v>
      </c>
      <c r="AR35" s="14">
        <v>110</v>
      </c>
      <c r="AS35" s="14">
        <v>81</v>
      </c>
      <c r="AT35" s="14">
        <v>92</v>
      </c>
      <c r="AU35" s="14">
        <v>88</v>
      </c>
      <c r="AV35" s="14">
        <v>107</v>
      </c>
      <c r="AW35" s="14">
        <v>55</v>
      </c>
      <c r="AX35" s="14">
        <v>92</v>
      </c>
      <c r="AY35" s="14">
        <v>59</v>
      </c>
      <c r="AZ35" s="14">
        <v>57</v>
      </c>
      <c r="BA35" s="14">
        <v>80</v>
      </c>
      <c r="BB35" s="25" t="s">
        <v>5</v>
      </c>
      <c r="BC35" s="63">
        <f t="shared" si="0"/>
        <v>4856</v>
      </c>
      <c r="BD35" s="13"/>
    </row>
    <row r="36" spans="1:56" ht="15.75" customHeight="1">
      <c r="A36" s="17" t="s">
        <v>25</v>
      </c>
      <c r="B36" s="16" t="s">
        <v>5</v>
      </c>
      <c r="C36" s="14" t="s">
        <v>5</v>
      </c>
      <c r="D36" s="14" t="s">
        <v>5</v>
      </c>
      <c r="E36" s="14" t="s">
        <v>5</v>
      </c>
      <c r="F36" s="14" t="s">
        <v>5</v>
      </c>
      <c r="G36" s="14" t="s">
        <v>5</v>
      </c>
      <c r="H36" s="14" t="s">
        <v>5</v>
      </c>
      <c r="I36" s="14" t="s">
        <v>5</v>
      </c>
      <c r="J36" s="14" t="s">
        <v>5</v>
      </c>
      <c r="K36" s="14" t="s">
        <v>5</v>
      </c>
      <c r="L36" s="14" t="s">
        <v>5</v>
      </c>
      <c r="M36" s="14" t="s">
        <v>5</v>
      </c>
      <c r="N36" s="14" t="s">
        <v>5</v>
      </c>
      <c r="O36" s="14" t="s">
        <v>5</v>
      </c>
      <c r="P36" s="14" t="s">
        <v>5</v>
      </c>
      <c r="Q36" s="14" t="s">
        <v>5</v>
      </c>
      <c r="R36" s="14" t="s">
        <v>5</v>
      </c>
      <c r="S36" s="14" t="s">
        <v>5</v>
      </c>
      <c r="T36" s="14" t="s">
        <v>5</v>
      </c>
      <c r="U36" s="14" t="s">
        <v>5</v>
      </c>
      <c r="V36" s="14" t="s">
        <v>5</v>
      </c>
      <c r="W36" s="14" t="s">
        <v>5</v>
      </c>
      <c r="X36" s="14" t="s">
        <v>5</v>
      </c>
      <c r="Y36" s="14" t="s">
        <v>5</v>
      </c>
      <c r="Z36" s="14" t="s">
        <v>5</v>
      </c>
      <c r="AA36" s="14" t="s">
        <v>5</v>
      </c>
      <c r="AB36" s="14" t="s">
        <v>5</v>
      </c>
      <c r="AC36" s="14" t="s">
        <v>5</v>
      </c>
      <c r="AD36" s="14" t="s">
        <v>5</v>
      </c>
      <c r="AE36" s="14" t="s">
        <v>5</v>
      </c>
      <c r="AF36" s="14" t="s">
        <v>5</v>
      </c>
      <c r="AG36" s="14" t="s">
        <v>5</v>
      </c>
      <c r="AH36" s="14" t="s">
        <v>5</v>
      </c>
      <c r="AI36" s="14" t="s">
        <v>5</v>
      </c>
      <c r="AJ36" s="14" t="s">
        <v>5</v>
      </c>
      <c r="AK36" s="14" t="s">
        <v>5</v>
      </c>
      <c r="AL36" s="14" t="s">
        <v>5</v>
      </c>
      <c r="AM36" s="14" t="s">
        <v>5</v>
      </c>
      <c r="AN36" s="14" t="s">
        <v>5</v>
      </c>
      <c r="AO36" s="14" t="s">
        <v>5</v>
      </c>
      <c r="AP36" s="14" t="s">
        <v>5</v>
      </c>
      <c r="AQ36" s="14" t="s">
        <v>5</v>
      </c>
      <c r="AR36" s="14" t="s">
        <v>5</v>
      </c>
      <c r="AS36" s="14" t="s">
        <v>5</v>
      </c>
      <c r="AT36" s="14" t="s">
        <v>5</v>
      </c>
      <c r="AU36" s="14" t="s">
        <v>5</v>
      </c>
      <c r="AV36" s="14" t="s">
        <v>5</v>
      </c>
      <c r="AW36" s="14" t="s">
        <v>5</v>
      </c>
      <c r="AX36" s="14" t="s">
        <v>5</v>
      </c>
      <c r="AY36" s="14" t="s">
        <v>5</v>
      </c>
      <c r="AZ36" s="14" t="s">
        <v>5</v>
      </c>
      <c r="BA36" s="14" t="s">
        <v>5</v>
      </c>
      <c r="BB36" s="25" t="s">
        <v>5</v>
      </c>
      <c r="BC36" s="63">
        <f t="shared" si="0"/>
        <v>0</v>
      </c>
      <c r="BD36" s="13"/>
    </row>
    <row r="37" spans="1:56" ht="15.75" customHeight="1">
      <c r="A37" s="17" t="s">
        <v>26</v>
      </c>
      <c r="B37" s="16" t="s">
        <v>5</v>
      </c>
      <c r="C37" s="14" t="s">
        <v>5</v>
      </c>
      <c r="D37" s="14">
        <v>24</v>
      </c>
      <c r="E37" s="14" t="s">
        <v>5</v>
      </c>
      <c r="F37" s="14">
        <v>28</v>
      </c>
      <c r="G37" s="14" t="s">
        <v>5</v>
      </c>
      <c r="H37" s="14">
        <v>11</v>
      </c>
      <c r="I37" s="14">
        <v>26</v>
      </c>
      <c r="J37" s="14">
        <v>24</v>
      </c>
      <c r="K37" s="14">
        <v>34</v>
      </c>
      <c r="L37" s="14">
        <v>38</v>
      </c>
      <c r="M37" s="14">
        <v>35</v>
      </c>
      <c r="N37" s="14" t="s">
        <v>5</v>
      </c>
      <c r="O37" s="14" t="s">
        <v>5</v>
      </c>
      <c r="P37" s="14" t="s">
        <v>5</v>
      </c>
      <c r="Q37" s="14">
        <v>20</v>
      </c>
      <c r="R37" s="14" t="s">
        <v>5</v>
      </c>
      <c r="S37" s="14" t="s">
        <v>5</v>
      </c>
      <c r="T37" s="14" t="s">
        <v>5</v>
      </c>
      <c r="U37" s="14" t="s">
        <v>5</v>
      </c>
      <c r="V37" s="14" t="s">
        <v>5</v>
      </c>
      <c r="W37" s="14" t="s">
        <v>5</v>
      </c>
      <c r="X37" s="14" t="s">
        <v>5</v>
      </c>
      <c r="Y37" s="14">
        <v>38</v>
      </c>
      <c r="Z37" s="14" t="s">
        <v>5</v>
      </c>
      <c r="AA37" s="14" t="s">
        <v>5</v>
      </c>
      <c r="AB37" s="14" t="s">
        <v>5</v>
      </c>
      <c r="AC37" s="14" t="s">
        <v>5</v>
      </c>
      <c r="AD37" s="14" t="s">
        <v>5</v>
      </c>
      <c r="AE37" s="14" t="s">
        <v>5</v>
      </c>
      <c r="AF37" s="14" t="s">
        <v>5</v>
      </c>
      <c r="AG37" s="14" t="s">
        <v>5</v>
      </c>
      <c r="AH37" s="14" t="s">
        <v>5</v>
      </c>
      <c r="AI37" s="14" t="s">
        <v>5</v>
      </c>
      <c r="AJ37" s="14" t="s">
        <v>5</v>
      </c>
      <c r="AK37" s="14" t="s">
        <v>5</v>
      </c>
      <c r="AL37" s="14" t="s">
        <v>5</v>
      </c>
      <c r="AM37" s="14" t="s">
        <v>5</v>
      </c>
      <c r="AN37" s="14" t="s">
        <v>5</v>
      </c>
      <c r="AO37" s="14" t="s">
        <v>5</v>
      </c>
      <c r="AP37" s="14" t="s">
        <v>5</v>
      </c>
      <c r="AQ37" s="14" t="s">
        <v>5</v>
      </c>
      <c r="AR37" s="14" t="s">
        <v>5</v>
      </c>
      <c r="AS37" s="14" t="s">
        <v>5</v>
      </c>
      <c r="AT37" s="14" t="s">
        <v>5</v>
      </c>
      <c r="AU37" s="14" t="s">
        <v>5</v>
      </c>
      <c r="AV37" s="14" t="s">
        <v>5</v>
      </c>
      <c r="AW37" s="14" t="s">
        <v>5</v>
      </c>
      <c r="AX37" s="14" t="s">
        <v>5</v>
      </c>
      <c r="AY37" s="14" t="s">
        <v>5</v>
      </c>
      <c r="AZ37" s="14" t="s">
        <v>5</v>
      </c>
      <c r="BA37" s="14" t="s">
        <v>5</v>
      </c>
      <c r="BB37" s="25" t="s">
        <v>5</v>
      </c>
      <c r="BC37" s="63">
        <f t="shared" si="0"/>
        <v>278</v>
      </c>
      <c r="BD37" s="13"/>
    </row>
    <row r="38" spans="1:56" ht="15.75" customHeight="1">
      <c r="A38" s="17" t="s">
        <v>27</v>
      </c>
      <c r="B38" s="16" t="s">
        <v>5</v>
      </c>
      <c r="C38" s="14" t="s">
        <v>5</v>
      </c>
      <c r="D38" s="14" t="s">
        <v>5</v>
      </c>
      <c r="E38" s="14" t="s">
        <v>5</v>
      </c>
      <c r="F38" s="14" t="s">
        <v>5</v>
      </c>
      <c r="G38" s="14" t="s">
        <v>5</v>
      </c>
      <c r="H38" s="14" t="s">
        <v>5</v>
      </c>
      <c r="I38" s="14" t="s">
        <v>5</v>
      </c>
      <c r="J38" s="14" t="s">
        <v>5</v>
      </c>
      <c r="K38" s="14" t="s">
        <v>5</v>
      </c>
      <c r="L38" s="14" t="s">
        <v>5</v>
      </c>
      <c r="M38" s="14" t="s">
        <v>5</v>
      </c>
      <c r="N38" s="14" t="s">
        <v>5</v>
      </c>
      <c r="O38" s="14" t="s">
        <v>5</v>
      </c>
      <c r="P38" s="14" t="s">
        <v>5</v>
      </c>
      <c r="Q38" s="14" t="s">
        <v>5</v>
      </c>
      <c r="R38" s="14" t="s">
        <v>5</v>
      </c>
      <c r="S38" s="14" t="s">
        <v>5</v>
      </c>
      <c r="T38" s="14" t="s">
        <v>5</v>
      </c>
      <c r="U38" s="14" t="s">
        <v>5</v>
      </c>
      <c r="V38" s="14" t="s">
        <v>5</v>
      </c>
      <c r="W38" s="14" t="s">
        <v>5</v>
      </c>
      <c r="X38" s="14" t="s">
        <v>5</v>
      </c>
      <c r="Y38" s="14" t="s">
        <v>5</v>
      </c>
      <c r="Z38" s="14" t="s">
        <v>5</v>
      </c>
      <c r="AA38" s="14" t="s">
        <v>5</v>
      </c>
      <c r="AB38" s="14" t="s">
        <v>5</v>
      </c>
      <c r="AC38" s="14" t="s">
        <v>5</v>
      </c>
      <c r="AD38" s="14" t="s">
        <v>5</v>
      </c>
      <c r="AE38" s="14" t="s">
        <v>5</v>
      </c>
      <c r="AF38" s="14" t="s">
        <v>5</v>
      </c>
      <c r="AG38" s="14" t="s">
        <v>5</v>
      </c>
      <c r="AH38" s="14" t="s">
        <v>5</v>
      </c>
      <c r="AI38" s="14" t="s">
        <v>5</v>
      </c>
      <c r="AJ38" s="14" t="s">
        <v>5</v>
      </c>
      <c r="AK38" s="14" t="s">
        <v>5</v>
      </c>
      <c r="AL38" s="14" t="s">
        <v>5</v>
      </c>
      <c r="AM38" s="14" t="s">
        <v>5</v>
      </c>
      <c r="AN38" s="14" t="s">
        <v>5</v>
      </c>
      <c r="AO38" s="14" t="s">
        <v>5</v>
      </c>
      <c r="AP38" s="14" t="s">
        <v>5</v>
      </c>
      <c r="AQ38" s="14" t="s">
        <v>5</v>
      </c>
      <c r="AR38" s="14" t="s">
        <v>5</v>
      </c>
      <c r="AS38" s="14" t="s">
        <v>5</v>
      </c>
      <c r="AT38" s="14" t="s">
        <v>5</v>
      </c>
      <c r="AU38" s="14" t="s">
        <v>5</v>
      </c>
      <c r="AV38" s="14" t="s">
        <v>5</v>
      </c>
      <c r="AW38" s="14" t="s">
        <v>5</v>
      </c>
      <c r="AX38" s="14" t="s">
        <v>5</v>
      </c>
      <c r="AY38" s="14" t="s">
        <v>5</v>
      </c>
      <c r="AZ38" s="14" t="s">
        <v>5</v>
      </c>
      <c r="BA38" s="14" t="s">
        <v>5</v>
      </c>
      <c r="BB38" s="25" t="s">
        <v>5</v>
      </c>
      <c r="BC38" s="63">
        <f t="shared" si="0"/>
        <v>0</v>
      </c>
      <c r="BD38" s="13"/>
    </row>
    <row r="39" spans="1:56" ht="15.75" customHeight="1">
      <c r="A39" s="17" t="s">
        <v>28</v>
      </c>
      <c r="B39" s="16" t="s">
        <v>5</v>
      </c>
      <c r="C39" s="14" t="s">
        <v>5</v>
      </c>
      <c r="D39" s="14" t="s">
        <v>5</v>
      </c>
      <c r="E39" s="14" t="s">
        <v>5</v>
      </c>
      <c r="F39" s="14" t="s">
        <v>5</v>
      </c>
      <c r="G39" s="14" t="s">
        <v>5</v>
      </c>
      <c r="H39" s="14" t="s">
        <v>5</v>
      </c>
      <c r="I39" s="14" t="s">
        <v>5</v>
      </c>
      <c r="J39" s="14" t="s">
        <v>5</v>
      </c>
      <c r="K39" s="14" t="s">
        <v>5</v>
      </c>
      <c r="L39" s="14" t="s">
        <v>5</v>
      </c>
      <c r="M39" s="14" t="s">
        <v>5</v>
      </c>
      <c r="N39" s="14" t="s">
        <v>5</v>
      </c>
      <c r="O39" s="14" t="s">
        <v>5</v>
      </c>
      <c r="P39" s="14" t="s">
        <v>5</v>
      </c>
      <c r="Q39" s="14" t="s">
        <v>5</v>
      </c>
      <c r="R39" s="14" t="s">
        <v>5</v>
      </c>
      <c r="S39" s="14" t="s">
        <v>5</v>
      </c>
      <c r="T39" s="14" t="s">
        <v>5</v>
      </c>
      <c r="U39" s="14" t="s">
        <v>5</v>
      </c>
      <c r="V39" s="14" t="s">
        <v>5</v>
      </c>
      <c r="W39" s="14" t="s">
        <v>5</v>
      </c>
      <c r="X39" s="14" t="s">
        <v>5</v>
      </c>
      <c r="Y39" s="14" t="s">
        <v>5</v>
      </c>
      <c r="Z39" s="14" t="s">
        <v>5</v>
      </c>
      <c r="AA39" s="14" t="s">
        <v>5</v>
      </c>
      <c r="AB39" s="14" t="s">
        <v>5</v>
      </c>
      <c r="AC39" s="14" t="s">
        <v>5</v>
      </c>
      <c r="AD39" s="14" t="s">
        <v>5</v>
      </c>
      <c r="AE39" s="14" t="s">
        <v>5</v>
      </c>
      <c r="AF39" s="14" t="s">
        <v>5</v>
      </c>
      <c r="AG39" s="14" t="s">
        <v>5</v>
      </c>
      <c r="AH39" s="14" t="s">
        <v>5</v>
      </c>
      <c r="AI39" s="14" t="s">
        <v>5</v>
      </c>
      <c r="AJ39" s="14" t="s">
        <v>5</v>
      </c>
      <c r="AK39" s="14" t="s">
        <v>5</v>
      </c>
      <c r="AL39" s="14" t="s">
        <v>5</v>
      </c>
      <c r="AM39" s="14" t="s">
        <v>5</v>
      </c>
      <c r="AN39" s="14" t="s">
        <v>5</v>
      </c>
      <c r="AO39" s="14" t="s">
        <v>5</v>
      </c>
      <c r="AP39" s="14" t="s">
        <v>5</v>
      </c>
      <c r="AQ39" s="14" t="s">
        <v>5</v>
      </c>
      <c r="AR39" s="14" t="s">
        <v>5</v>
      </c>
      <c r="AS39" s="14" t="s">
        <v>5</v>
      </c>
      <c r="AT39" s="14" t="s">
        <v>5</v>
      </c>
      <c r="AU39" s="14" t="s">
        <v>5</v>
      </c>
      <c r="AV39" s="14" t="s">
        <v>5</v>
      </c>
      <c r="AW39" s="14" t="s">
        <v>5</v>
      </c>
      <c r="AX39" s="14" t="s">
        <v>5</v>
      </c>
      <c r="AY39" s="14" t="s">
        <v>5</v>
      </c>
      <c r="AZ39" s="14" t="s">
        <v>5</v>
      </c>
      <c r="BA39" s="14" t="s">
        <v>5</v>
      </c>
      <c r="BB39" s="25" t="s">
        <v>5</v>
      </c>
      <c r="BC39" s="63">
        <f t="shared" si="0"/>
        <v>0</v>
      </c>
      <c r="BD39" s="13"/>
    </row>
    <row r="40" spans="1:56" ht="15.75" customHeight="1">
      <c r="A40" s="17" t="s">
        <v>29</v>
      </c>
      <c r="B40" s="16" t="s">
        <v>5</v>
      </c>
      <c r="C40" s="14" t="s">
        <v>5</v>
      </c>
      <c r="D40" s="14" t="s">
        <v>5</v>
      </c>
      <c r="E40" s="14" t="s">
        <v>5</v>
      </c>
      <c r="F40" s="14" t="s">
        <v>5</v>
      </c>
      <c r="G40" s="14" t="s">
        <v>5</v>
      </c>
      <c r="H40" s="14" t="s">
        <v>5</v>
      </c>
      <c r="I40" s="14" t="s">
        <v>5</v>
      </c>
      <c r="J40" s="14" t="s">
        <v>5</v>
      </c>
      <c r="K40" s="14" t="s">
        <v>5</v>
      </c>
      <c r="L40" s="14" t="s">
        <v>5</v>
      </c>
      <c r="M40" s="14" t="s">
        <v>5</v>
      </c>
      <c r="N40" s="14" t="s">
        <v>5</v>
      </c>
      <c r="O40" s="14" t="s">
        <v>5</v>
      </c>
      <c r="P40" s="14" t="s">
        <v>5</v>
      </c>
      <c r="Q40" s="14" t="s">
        <v>5</v>
      </c>
      <c r="R40" s="14" t="s">
        <v>5</v>
      </c>
      <c r="S40" s="14" t="s">
        <v>5</v>
      </c>
      <c r="T40" s="14" t="s">
        <v>5</v>
      </c>
      <c r="U40" s="14" t="s">
        <v>5</v>
      </c>
      <c r="V40" s="14" t="s">
        <v>5</v>
      </c>
      <c r="W40" s="14" t="s">
        <v>5</v>
      </c>
      <c r="X40" s="14" t="s">
        <v>5</v>
      </c>
      <c r="Y40" s="14" t="s">
        <v>5</v>
      </c>
      <c r="Z40" s="14" t="s">
        <v>5</v>
      </c>
      <c r="AA40" s="14" t="s">
        <v>5</v>
      </c>
      <c r="AB40" s="14" t="s">
        <v>5</v>
      </c>
      <c r="AC40" s="14" t="s">
        <v>5</v>
      </c>
      <c r="AD40" s="14" t="s">
        <v>5</v>
      </c>
      <c r="AE40" s="14" t="s">
        <v>5</v>
      </c>
      <c r="AF40" s="14" t="s">
        <v>5</v>
      </c>
      <c r="AG40" s="14" t="s">
        <v>5</v>
      </c>
      <c r="AH40" s="14" t="s">
        <v>5</v>
      </c>
      <c r="AI40" s="14" t="s">
        <v>5</v>
      </c>
      <c r="AJ40" s="14" t="s">
        <v>5</v>
      </c>
      <c r="AK40" s="14" t="s">
        <v>5</v>
      </c>
      <c r="AL40" s="14" t="s">
        <v>5</v>
      </c>
      <c r="AM40" s="14" t="s">
        <v>5</v>
      </c>
      <c r="AN40" s="14" t="s">
        <v>5</v>
      </c>
      <c r="AO40" s="14" t="s">
        <v>5</v>
      </c>
      <c r="AP40" s="14" t="s">
        <v>5</v>
      </c>
      <c r="AQ40" s="14" t="s">
        <v>5</v>
      </c>
      <c r="AR40" s="14" t="s">
        <v>5</v>
      </c>
      <c r="AS40" s="14" t="s">
        <v>5</v>
      </c>
      <c r="AT40" s="14" t="s">
        <v>5</v>
      </c>
      <c r="AU40" s="14" t="s">
        <v>5</v>
      </c>
      <c r="AV40" s="14" t="s">
        <v>5</v>
      </c>
      <c r="AW40" s="14" t="s">
        <v>5</v>
      </c>
      <c r="AX40" s="14" t="s">
        <v>5</v>
      </c>
      <c r="AY40" s="14" t="s">
        <v>5</v>
      </c>
      <c r="AZ40" s="14" t="s">
        <v>5</v>
      </c>
      <c r="BA40" s="14" t="s">
        <v>5</v>
      </c>
      <c r="BB40" s="25" t="s">
        <v>5</v>
      </c>
      <c r="BC40" s="63">
        <f t="shared" si="0"/>
        <v>0</v>
      </c>
      <c r="BD40" s="13"/>
    </row>
    <row r="41" spans="1:56" ht="15.75" customHeight="1">
      <c r="A41" s="17" t="s">
        <v>30</v>
      </c>
      <c r="B41" s="16" t="s">
        <v>5</v>
      </c>
      <c r="C41" s="14" t="s">
        <v>5</v>
      </c>
      <c r="D41" s="14" t="s">
        <v>5</v>
      </c>
      <c r="E41" s="14" t="s">
        <v>5</v>
      </c>
      <c r="F41" s="14" t="s">
        <v>5</v>
      </c>
      <c r="G41" s="14" t="s">
        <v>5</v>
      </c>
      <c r="H41" s="14" t="s">
        <v>5</v>
      </c>
      <c r="I41" s="14" t="s">
        <v>5</v>
      </c>
      <c r="J41" s="14" t="s">
        <v>5</v>
      </c>
      <c r="K41" s="14" t="s">
        <v>5</v>
      </c>
      <c r="L41" s="14" t="s">
        <v>5</v>
      </c>
      <c r="M41" s="14" t="s">
        <v>5</v>
      </c>
      <c r="N41" s="14" t="s">
        <v>5</v>
      </c>
      <c r="O41" s="14" t="s">
        <v>5</v>
      </c>
      <c r="P41" s="14" t="s">
        <v>5</v>
      </c>
      <c r="Q41" s="14" t="s">
        <v>5</v>
      </c>
      <c r="R41" s="14" t="s">
        <v>5</v>
      </c>
      <c r="S41" s="14" t="s">
        <v>5</v>
      </c>
      <c r="T41" s="14" t="s">
        <v>5</v>
      </c>
      <c r="U41" s="14" t="s">
        <v>5</v>
      </c>
      <c r="V41" s="14" t="s">
        <v>5</v>
      </c>
      <c r="W41" s="14" t="s">
        <v>5</v>
      </c>
      <c r="X41" s="14" t="s">
        <v>5</v>
      </c>
      <c r="Y41" s="14" t="s">
        <v>5</v>
      </c>
      <c r="Z41" s="14" t="s">
        <v>5</v>
      </c>
      <c r="AA41" s="14" t="s">
        <v>5</v>
      </c>
      <c r="AB41" s="14" t="s">
        <v>5</v>
      </c>
      <c r="AC41" s="14" t="s">
        <v>5</v>
      </c>
      <c r="AD41" s="14" t="s">
        <v>5</v>
      </c>
      <c r="AE41" s="14" t="s">
        <v>5</v>
      </c>
      <c r="AF41" s="14" t="s">
        <v>5</v>
      </c>
      <c r="AG41" s="14" t="s">
        <v>5</v>
      </c>
      <c r="AH41" s="14" t="s">
        <v>5</v>
      </c>
      <c r="AI41" s="14" t="s">
        <v>5</v>
      </c>
      <c r="AJ41" s="14" t="s">
        <v>5</v>
      </c>
      <c r="AK41" s="14" t="s">
        <v>5</v>
      </c>
      <c r="AL41" s="14" t="s">
        <v>5</v>
      </c>
      <c r="AM41" s="14" t="s">
        <v>5</v>
      </c>
      <c r="AN41" s="14" t="s">
        <v>5</v>
      </c>
      <c r="AO41" s="14" t="s">
        <v>5</v>
      </c>
      <c r="AP41" s="14" t="s">
        <v>5</v>
      </c>
      <c r="AQ41" s="14" t="s">
        <v>5</v>
      </c>
      <c r="AR41" s="14" t="s">
        <v>5</v>
      </c>
      <c r="AS41" s="14" t="s">
        <v>5</v>
      </c>
      <c r="AT41" s="14" t="s">
        <v>5</v>
      </c>
      <c r="AU41" s="14" t="s">
        <v>5</v>
      </c>
      <c r="AV41" s="14" t="s">
        <v>5</v>
      </c>
      <c r="AW41" s="14" t="s">
        <v>5</v>
      </c>
      <c r="AX41" s="14" t="s">
        <v>5</v>
      </c>
      <c r="AY41" s="14" t="s">
        <v>5</v>
      </c>
      <c r="AZ41" s="14" t="s">
        <v>5</v>
      </c>
      <c r="BA41" s="14" t="s">
        <v>5</v>
      </c>
      <c r="BB41" s="25" t="s">
        <v>5</v>
      </c>
      <c r="BC41" s="63">
        <f t="shared" si="0"/>
        <v>0</v>
      </c>
      <c r="BD41" s="13"/>
    </row>
    <row r="42" spans="1:56" ht="15.75" customHeight="1">
      <c r="A42" s="17" t="s">
        <v>31</v>
      </c>
      <c r="B42" s="16" t="s">
        <v>5</v>
      </c>
      <c r="C42" s="14" t="s">
        <v>5</v>
      </c>
      <c r="D42" s="14" t="s">
        <v>5</v>
      </c>
      <c r="E42" s="14" t="s">
        <v>5</v>
      </c>
      <c r="F42" s="14" t="s">
        <v>5</v>
      </c>
      <c r="G42" s="14" t="s">
        <v>5</v>
      </c>
      <c r="H42" s="14" t="s">
        <v>5</v>
      </c>
      <c r="I42" s="14" t="s">
        <v>5</v>
      </c>
      <c r="J42" s="14" t="s">
        <v>5</v>
      </c>
      <c r="K42" s="14" t="s">
        <v>5</v>
      </c>
      <c r="L42" s="14" t="s">
        <v>5</v>
      </c>
      <c r="M42" s="14" t="s">
        <v>5</v>
      </c>
      <c r="N42" s="14" t="s">
        <v>5</v>
      </c>
      <c r="O42" s="14" t="s">
        <v>5</v>
      </c>
      <c r="P42" s="14" t="s">
        <v>5</v>
      </c>
      <c r="Q42" s="14" t="s">
        <v>5</v>
      </c>
      <c r="R42" s="14" t="s">
        <v>5</v>
      </c>
      <c r="S42" s="14" t="s">
        <v>5</v>
      </c>
      <c r="T42" s="14" t="s">
        <v>5</v>
      </c>
      <c r="U42" s="14" t="s">
        <v>5</v>
      </c>
      <c r="V42" s="14" t="s">
        <v>5</v>
      </c>
      <c r="W42" s="14" t="s">
        <v>5</v>
      </c>
      <c r="X42" s="14" t="s">
        <v>5</v>
      </c>
      <c r="Y42" s="14" t="s">
        <v>5</v>
      </c>
      <c r="Z42" s="14" t="s">
        <v>5</v>
      </c>
      <c r="AA42" s="14" t="s">
        <v>5</v>
      </c>
      <c r="AB42" s="14" t="s">
        <v>5</v>
      </c>
      <c r="AC42" s="14" t="s">
        <v>5</v>
      </c>
      <c r="AD42" s="14" t="s">
        <v>5</v>
      </c>
      <c r="AE42" s="14" t="s">
        <v>5</v>
      </c>
      <c r="AF42" s="14" t="s">
        <v>5</v>
      </c>
      <c r="AG42" s="14" t="s">
        <v>5</v>
      </c>
      <c r="AH42" s="14" t="s">
        <v>5</v>
      </c>
      <c r="AI42" s="14" t="s">
        <v>5</v>
      </c>
      <c r="AJ42" s="14" t="s">
        <v>5</v>
      </c>
      <c r="AK42" s="14" t="s">
        <v>5</v>
      </c>
      <c r="AL42" s="14" t="s">
        <v>5</v>
      </c>
      <c r="AM42" s="14" t="s">
        <v>5</v>
      </c>
      <c r="AN42" s="14" t="s">
        <v>5</v>
      </c>
      <c r="AO42" s="14" t="s">
        <v>5</v>
      </c>
      <c r="AP42" s="14" t="s">
        <v>5</v>
      </c>
      <c r="AQ42" s="14" t="s">
        <v>5</v>
      </c>
      <c r="AR42" s="14" t="s">
        <v>5</v>
      </c>
      <c r="AS42" s="14" t="s">
        <v>5</v>
      </c>
      <c r="AT42" s="14" t="s">
        <v>5</v>
      </c>
      <c r="AU42" s="14" t="s">
        <v>5</v>
      </c>
      <c r="AV42" s="14" t="s">
        <v>5</v>
      </c>
      <c r="AW42" s="14" t="s">
        <v>5</v>
      </c>
      <c r="AX42" s="14" t="s">
        <v>5</v>
      </c>
      <c r="AY42" s="14" t="s">
        <v>5</v>
      </c>
      <c r="AZ42" s="14" t="s">
        <v>5</v>
      </c>
      <c r="BA42" s="14" t="s">
        <v>5</v>
      </c>
      <c r="BB42" s="25" t="s">
        <v>5</v>
      </c>
      <c r="BC42" s="63">
        <f t="shared" si="0"/>
        <v>0</v>
      </c>
      <c r="BD42" s="13"/>
    </row>
    <row r="43" spans="1:56" ht="15.75" customHeight="1">
      <c r="A43" s="17" t="s">
        <v>32</v>
      </c>
      <c r="B43" s="16" t="s">
        <v>5</v>
      </c>
      <c r="C43" s="14" t="s">
        <v>5</v>
      </c>
      <c r="D43" s="14" t="s">
        <v>5</v>
      </c>
      <c r="E43" s="14" t="s">
        <v>5</v>
      </c>
      <c r="F43" s="14" t="s">
        <v>5</v>
      </c>
      <c r="G43" s="14" t="s">
        <v>5</v>
      </c>
      <c r="H43" s="14" t="s">
        <v>5</v>
      </c>
      <c r="I43" s="14" t="s">
        <v>5</v>
      </c>
      <c r="J43" s="14" t="s">
        <v>5</v>
      </c>
      <c r="K43" s="14" t="s">
        <v>5</v>
      </c>
      <c r="L43" s="14" t="s">
        <v>5</v>
      </c>
      <c r="M43" s="14" t="s">
        <v>5</v>
      </c>
      <c r="N43" s="14" t="s">
        <v>5</v>
      </c>
      <c r="O43" s="14" t="s">
        <v>5</v>
      </c>
      <c r="P43" s="14" t="s">
        <v>5</v>
      </c>
      <c r="Q43" s="14" t="s">
        <v>5</v>
      </c>
      <c r="R43" s="14" t="s">
        <v>5</v>
      </c>
      <c r="S43" s="14" t="s">
        <v>5</v>
      </c>
      <c r="T43" s="14" t="s">
        <v>5</v>
      </c>
      <c r="U43" s="14" t="s">
        <v>5</v>
      </c>
      <c r="V43" s="14" t="s">
        <v>5</v>
      </c>
      <c r="W43" s="14" t="s">
        <v>5</v>
      </c>
      <c r="X43" s="14" t="s">
        <v>5</v>
      </c>
      <c r="Y43" s="14" t="s">
        <v>5</v>
      </c>
      <c r="Z43" s="14" t="s">
        <v>5</v>
      </c>
      <c r="AA43" s="14" t="s">
        <v>5</v>
      </c>
      <c r="AB43" s="14" t="s">
        <v>5</v>
      </c>
      <c r="AC43" s="14" t="s">
        <v>5</v>
      </c>
      <c r="AD43" s="14" t="s">
        <v>5</v>
      </c>
      <c r="AE43" s="14" t="s">
        <v>5</v>
      </c>
      <c r="AF43" s="14" t="s">
        <v>5</v>
      </c>
      <c r="AG43" s="14" t="s">
        <v>5</v>
      </c>
      <c r="AH43" s="14" t="s">
        <v>5</v>
      </c>
      <c r="AI43" s="14" t="s">
        <v>5</v>
      </c>
      <c r="AJ43" s="14" t="s">
        <v>5</v>
      </c>
      <c r="AK43" s="14" t="s">
        <v>5</v>
      </c>
      <c r="AL43" s="14" t="s">
        <v>5</v>
      </c>
      <c r="AM43" s="14" t="s">
        <v>5</v>
      </c>
      <c r="AN43" s="14" t="s">
        <v>5</v>
      </c>
      <c r="AO43" s="14" t="s">
        <v>5</v>
      </c>
      <c r="AP43" s="14" t="s">
        <v>5</v>
      </c>
      <c r="AQ43" s="14" t="s">
        <v>5</v>
      </c>
      <c r="AR43" s="14" t="s">
        <v>5</v>
      </c>
      <c r="AS43" s="14" t="s">
        <v>5</v>
      </c>
      <c r="AT43" s="14" t="s">
        <v>5</v>
      </c>
      <c r="AU43" s="14" t="s">
        <v>5</v>
      </c>
      <c r="AV43" s="14" t="s">
        <v>5</v>
      </c>
      <c r="AW43" s="14" t="s">
        <v>5</v>
      </c>
      <c r="AX43" s="14" t="s">
        <v>5</v>
      </c>
      <c r="AY43" s="14" t="s">
        <v>5</v>
      </c>
      <c r="AZ43" s="14" t="s">
        <v>5</v>
      </c>
      <c r="BA43" s="14" t="s">
        <v>5</v>
      </c>
      <c r="BB43" s="25" t="s">
        <v>5</v>
      </c>
      <c r="BC43" s="63">
        <f t="shared" si="0"/>
        <v>0</v>
      </c>
      <c r="BD43" s="13"/>
    </row>
    <row r="44" spans="1:56" ht="15.75" customHeight="1">
      <c r="A44" s="17" t="s">
        <v>33</v>
      </c>
      <c r="B44" s="16" t="s">
        <v>5</v>
      </c>
      <c r="C44" s="14" t="s">
        <v>5</v>
      </c>
      <c r="D44" s="14" t="s">
        <v>5</v>
      </c>
      <c r="E44" s="14" t="s">
        <v>5</v>
      </c>
      <c r="F44" s="14" t="s">
        <v>5</v>
      </c>
      <c r="G44" s="14" t="s">
        <v>5</v>
      </c>
      <c r="H44" s="14" t="s">
        <v>5</v>
      </c>
      <c r="I44" s="14" t="s">
        <v>5</v>
      </c>
      <c r="J44" s="14" t="s">
        <v>5</v>
      </c>
      <c r="K44" s="14" t="s">
        <v>5</v>
      </c>
      <c r="L44" s="14" t="s">
        <v>5</v>
      </c>
      <c r="M44" s="14" t="s">
        <v>5</v>
      </c>
      <c r="N44" s="14" t="s">
        <v>5</v>
      </c>
      <c r="O44" s="14" t="s">
        <v>5</v>
      </c>
      <c r="P44" s="14" t="s">
        <v>5</v>
      </c>
      <c r="Q44" s="14" t="s">
        <v>5</v>
      </c>
      <c r="R44" s="14" t="s">
        <v>5</v>
      </c>
      <c r="S44" s="14" t="s">
        <v>5</v>
      </c>
      <c r="T44" s="14" t="s">
        <v>5</v>
      </c>
      <c r="U44" s="14" t="s">
        <v>5</v>
      </c>
      <c r="V44" s="14" t="s">
        <v>5</v>
      </c>
      <c r="W44" s="14" t="s">
        <v>5</v>
      </c>
      <c r="X44" s="14" t="s">
        <v>5</v>
      </c>
      <c r="Y44" s="14" t="s">
        <v>5</v>
      </c>
      <c r="Z44" s="14" t="s">
        <v>5</v>
      </c>
      <c r="AA44" s="14" t="s">
        <v>5</v>
      </c>
      <c r="AB44" s="14" t="s">
        <v>5</v>
      </c>
      <c r="AC44" s="14" t="s">
        <v>5</v>
      </c>
      <c r="AD44" s="14" t="s">
        <v>5</v>
      </c>
      <c r="AE44" s="14" t="s">
        <v>5</v>
      </c>
      <c r="AF44" s="14" t="s">
        <v>5</v>
      </c>
      <c r="AG44" s="14" t="s">
        <v>5</v>
      </c>
      <c r="AH44" s="14" t="s">
        <v>5</v>
      </c>
      <c r="AI44" s="14" t="s">
        <v>5</v>
      </c>
      <c r="AJ44" s="14" t="s">
        <v>5</v>
      </c>
      <c r="AK44" s="14" t="s">
        <v>5</v>
      </c>
      <c r="AL44" s="14" t="s">
        <v>5</v>
      </c>
      <c r="AM44" s="14" t="s">
        <v>5</v>
      </c>
      <c r="AN44" s="14" t="s">
        <v>5</v>
      </c>
      <c r="AO44" s="14" t="s">
        <v>5</v>
      </c>
      <c r="AP44" s="14" t="s">
        <v>5</v>
      </c>
      <c r="AQ44" s="14" t="s">
        <v>5</v>
      </c>
      <c r="AR44" s="14" t="s">
        <v>5</v>
      </c>
      <c r="AS44" s="14" t="s">
        <v>5</v>
      </c>
      <c r="AT44" s="14" t="s">
        <v>5</v>
      </c>
      <c r="AU44" s="14" t="s">
        <v>5</v>
      </c>
      <c r="AV44" s="14" t="s">
        <v>5</v>
      </c>
      <c r="AW44" s="14" t="s">
        <v>5</v>
      </c>
      <c r="AX44" s="14" t="s">
        <v>5</v>
      </c>
      <c r="AY44" s="14" t="s">
        <v>5</v>
      </c>
      <c r="AZ44" s="14" t="s">
        <v>5</v>
      </c>
      <c r="BA44" s="14" t="s">
        <v>5</v>
      </c>
      <c r="BB44" s="25" t="s">
        <v>5</v>
      </c>
      <c r="BC44" s="63">
        <f t="shared" si="0"/>
        <v>0</v>
      </c>
      <c r="BD44" s="13"/>
    </row>
    <row r="45" spans="1:56" ht="15.75" customHeight="1">
      <c r="A45" s="17" t="s">
        <v>34</v>
      </c>
      <c r="B45" s="16" t="s">
        <v>5</v>
      </c>
      <c r="C45" s="14" t="s">
        <v>5</v>
      </c>
      <c r="D45" s="14" t="s">
        <v>5</v>
      </c>
      <c r="E45" s="14" t="s">
        <v>5</v>
      </c>
      <c r="F45" s="14" t="s">
        <v>5</v>
      </c>
      <c r="G45" s="14" t="s">
        <v>5</v>
      </c>
      <c r="H45" s="14" t="s">
        <v>5</v>
      </c>
      <c r="I45" s="14" t="s">
        <v>5</v>
      </c>
      <c r="J45" s="14" t="s">
        <v>5</v>
      </c>
      <c r="K45" s="14" t="s">
        <v>5</v>
      </c>
      <c r="L45" s="14" t="s">
        <v>5</v>
      </c>
      <c r="M45" s="14" t="s">
        <v>5</v>
      </c>
      <c r="N45" s="14" t="s">
        <v>5</v>
      </c>
      <c r="O45" s="14" t="s">
        <v>5</v>
      </c>
      <c r="P45" s="14" t="s">
        <v>5</v>
      </c>
      <c r="Q45" s="14" t="s">
        <v>5</v>
      </c>
      <c r="R45" s="14" t="s">
        <v>5</v>
      </c>
      <c r="S45" s="14" t="s">
        <v>5</v>
      </c>
      <c r="T45" s="14" t="s">
        <v>5</v>
      </c>
      <c r="U45" s="14" t="s">
        <v>5</v>
      </c>
      <c r="V45" s="14" t="s">
        <v>5</v>
      </c>
      <c r="W45" s="14" t="s">
        <v>5</v>
      </c>
      <c r="X45" s="14" t="s">
        <v>5</v>
      </c>
      <c r="Y45" s="14" t="s">
        <v>5</v>
      </c>
      <c r="Z45" s="14" t="s">
        <v>5</v>
      </c>
      <c r="AA45" s="14" t="s">
        <v>5</v>
      </c>
      <c r="AB45" s="14" t="s">
        <v>5</v>
      </c>
      <c r="AC45" s="14" t="s">
        <v>5</v>
      </c>
      <c r="AD45" s="14" t="s">
        <v>5</v>
      </c>
      <c r="AE45" s="14" t="s">
        <v>5</v>
      </c>
      <c r="AF45" s="14" t="s">
        <v>5</v>
      </c>
      <c r="AG45" s="14" t="s">
        <v>5</v>
      </c>
      <c r="AH45" s="14" t="s">
        <v>5</v>
      </c>
      <c r="AI45" s="14" t="s">
        <v>5</v>
      </c>
      <c r="AJ45" s="14" t="s">
        <v>5</v>
      </c>
      <c r="AK45" s="14" t="s">
        <v>5</v>
      </c>
      <c r="AL45" s="14" t="s">
        <v>5</v>
      </c>
      <c r="AM45" s="14" t="s">
        <v>5</v>
      </c>
      <c r="AN45" s="14" t="s">
        <v>5</v>
      </c>
      <c r="AO45" s="14" t="s">
        <v>5</v>
      </c>
      <c r="AP45" s="14" t="s">
        <v>5</v>
      </c>
      <c r="AQ45" s="14" t="s">
        <v>5</v>
      </c>
      <c r="AR45" s="14" t="s">
        <v>5</v>
      </c>
      <c r="AS45" s="14" t="s">
        <v>5</v>
      </c>
      <c r="AT45" s="14" t="s">
        <v>5</v>
      </c>
      <c r="AU45" s="14" t="s">
        <v>5</v>
      </c>
      <c r="AV45" s="14" t="s">
        <v>5</v>
      </c>
      <c r="AW45" s="14" t="s">
        <v>5</v>
      </c>
      <c r="AX45" s="14" t="s">
        <v>5</v>
      </c>
      <c r="AY45" s="14" t="s">
        <v>5</v>
      </c>
      <c r="AZ45" s="14" t="s">
        <v>5</v>
      </c>
      <c r="BA45" s="14" t="s">
        <v>5</v>
      </c>
      <c r="BB45" s="25" t="s">
        <v>5</v>
      </c>
      <c r="BC45" s="63">
        <f t="shared" si="0"/>
        <v>0</v>
      </c>
      <c r="BD45" s="13"/>
    </row>
    <row r="46" spans="1:56" ht="15.75" customHeight="1">
      <c r="A46" s="17" t="s">
        <v>35</v>
      </c>
      <c r="B46" s="16" t="s">
        <v>5</v>
      </c>
      <c r="C46" s="14" t="s">
        <v>5</v>
      </c>
      <c r="D46" s="14" t="s">
        <v>5</v>
      </c>
      <c r="E46" s="14" t="s">
        <v>5</v>
      </c>
      <c r="F46" s="14" t="s">
        <v>5</v>
      </c>
      <c r="G46" s="14" t="s">
        <v>5</v>
      </c>
      <c r="H46" s="14" t="s">
        <v>5</v>
      </c>
      <c r="I46" s="14" t="s">
        <v>5</v>
      </c>
      <c r="J46" s="14" t="s">
        <v>5</v>
      </c>
      <c r="K46" s="14" t="s">
        <v>5</v>
      </c>
      <c r="L46" s="14" t="s">
        <v>5</v>
      </c>
      <c r="M46" s="14" t="s">
        <v>5</v>
      </c>
      <c r="N46" s="14" t="s">
        <v>5</v>
      </c>
      <c r="O46" s="14" t="s">
        <v>5</v>
      </c>
      <c r="P46" s="14" t="s">
        <v>5</v>
      </c>
      <c r="Q46" s="14" t="s">
        <v>5</v>
      </c>
      <c r="R46" s="14" t="s">
        <v>5</v>
      </c>
      <c r="S46" s="14" t="s">
        <v>5</v>
      </c>
      <c r="T46" s="14" t="s">
        <v>5</v>
      </c>
      <c r="U46" s="14" t="s">
        <v>5</v>
      </c>
      <c r="V46" s="14" t="s">
        <v>5</v>
      </c>
      <c r="W46" s="14" t="s">
        <v>5</v>
      </c>
      <c r="X46" s="14" t="s">
        <v>5</v>
      </c>
      <c r="Y46" s="14" t="s">
        <v>5</v>
      </c>
      <c r="Z46" s="14" t="s">
        <v>5</v>
      </c>
      <c r="AA46" s="14" t="s">
        <v>5</v>
      </c>
      <c r="AB46" s="14" t="s">
        <v>5</v>
      </c>
      <c r="AC46" s="14" t="s">
        <v>5</v>
      </c>
      <c r="AD46" s="14" t="s">
        <v>5</v>
      </c>
      <c r="AE46" s="14" t="s">
        <v>5</v>
      </c>
      <c r="AF46" s="14" t="s">
        <v>5</v>
      </c>
      <c r="AG46" s="14" t="s">
        <v>5</v>
      </c>
      <c r="AH46" s="14" t="s">
        <v>5</v>
      </c>
      <c r="AI46" s="14" t="s">
        <v>5</v>
      </c>
      <c r="AJ46" s="14" t="s">
        <v>5</v>
      </c>
      <c r="AK46" s="14" t="s">
        <v>5</v>
      </c>
      <c r="AL46" s="14" t="s">
        <v>5</v>
      </c>
      <c r="AM46" s="14" t="s">
        <v>5</v>
      </c>
      <c r="AN46" s="14" t="s">
        <v>5</v>
      </c>
      <c r="AO46" s="14" t="s">
        <v>5</v>
      </c>
      <c r="AP46" s="14" t="s">
        <v>5</v>
      </c>
      <c r="AQ46" s="14" t="s">
        <v>5</v>
      </c>
      <c r="AR46" s="14" t="s">
        <v>5</v>
      </c>
      <c r="AS46" s="14" t="s">
        <v>5</v>
      </c>
      <c r="AT46" s="14" t="s">
        <v>5</v>
      </c>
      <c r="AU46" s="14" t="s">
        <v>5</v>
      </c>
      <c r="AV46" s="14" t="s">
        <v>5</v>
      </c>
      <c r="AW46" s="14" t="s">
        <v>5</v>
      </c>
      <c r="AX46" s="14" t="s">
        <v>5</v>
      </c>
      <c r="AY46" s="14" t="s">
        <v>5</v>
      </c>
      <c r="AZ46" s="14" t="s">
        <v>5</v>
      </c>
      <c r="BA46" s="14" t="s">
        <v>5</v>
      </c>
      <c r="BB46" s="25" t="s">
        <v>5</v>
      </c>
      <c r="BC46" s="63">
        <f t="shared" si="0"/>
        <v>0</v>
      </c>
      <c r="BD46" s="13"/>
    </row>
    <row r="47" spans="1:56" ht="15.75" customHeight="1">
      <c r="A47" s="17" t="s">
        <v>36</v>
      </c>
      <c r="B47" s="16" t="s">
        <v>5</v>
      </c>
      <c r="C47" s="14" t="s">
        <v>5</v>
      </c>
      <c r="D47" s="14" t="s">
        <v>5</v>
      </c>
      <c r="E47" s="14" t="s">
        <v>5</v>
      </c>
      <c r="F47" s="14" t="s">
        <v>5</v>
      </c>
      <c r="G47" s="14" t="s">
        <v>5</v>
      </c>
      <c r="H47" s="14" t="s">
        <v>5</v>
      </c>
      <c r="I47" s="14" t="s">
        <v>5</v>
      </c>
      <c r="J47" s="14" t="s">
        <v>5</v>
      </c>
      <c r="K47" s="14" t="s">
        <v>5</v>
      </c>
      <c r="L47" s="14" t="s">
        <v>5</v>
      </c>
      <c r="M47" s="14" t="s">
        <v>5</v>
      </c>
      <c r="N47" s="14" t="s">
        <v>5</v>
      </c>
      <c r="O47" s="14" t="s">
        <v>5</v>
      </c>
      <c r="P47" s="14" t="s">
        <v>5</v>
      </c>
      <c r="Q47" s="14" t="s">
        <v>5</v>
      </c>
      <c r="R47" s="14" t="s">
        <v>5</v>
      </c>
      <c r="S47" s="14" t="s">
        <v>5</v>
      </c>
      <c r="T47" s="14" t="s">
        <v>5</v>
      </c>
      <c r="U47" s="14" t="s">
        <v>5</v>
      </c>
      <c r="V47" s="14" t="s">
        <v>5</v>
      </c>
      <c r="W47" s="14" t="s">
        <v>5</v>
      </c>
      <c r="X47" s="14" t="s">
        <v>5</v>
      </c>
      <c r="Y47" s="14" t="s">
        <v>5</v>
      </c>
      <c r="Z47" s="14" t="s">
        <v>5</v>
      </c>
      <c r="AA47" s="14" t="s">
        <v>5</v>
      </c>
      <c r="AB47" s="14" t="s">
        <v>5</v>
      </c>
      <c r="AC47" s="14" t="s">
        <v>5</v>
      </c>
      <c r="AD47" s="14" t="s">
        <v>5</v>
      </c>
      <c r="AE47" s="14" t="s">
        <v>5</v>
      </c>
      <c r="AF47" s="14" t="s">
        <v>5</v>
      </c>
      <c r="AG47" s="14" t="s">
        <v>5</v>
      </c>
      <c r="AH47" s="14" t="s">
        <v>5</v>
      </c>
      <c r="AI47" s="14" t="s">
        <v>5</v>
      </c>
      <c r="AJ47" s="14" t="s">
        <v>5</v>
      </c>
      <c r="AK47" s="14" t="s">
        <v>5</v>
      </c>
      <c r="AL47" s="14" t="s">
        <v>5</v>
      </c>
      <c r="AM47" s="14" t="s">
        <v>5</v>
      </c>
      <c r="AN47" s="14" t="s">
        <v>5</v>
      </c>
      <c r="AO47" s="14" t="s">
        <v>5</v>
      </c>
      <c r="AP47" s="14" t="s">
        <v>5</v>
      </c>
      <c r="AQ47" s="14" t="s">
        <v>5</v>
      </c>
      <c r="AR47" s="14" t="s">
        <v>5</v>
      </c>
      <c r="AS47" s="14" t="s">
        <v>5</v>
      </c>
      <c r="AT47" s="14" t="s">
        <v>5</v>
      </c>
      <c r="AU47" s="14" t="s">
        <v>5</v>
      </c>
      <c r="AV47" s="14" t="s">
        <v>5</v>
      </c>
      <c r="AW47" s="14" t="s">
        <v>5</v>
      </c>
      <c r="AX47" s="14" t="s">
        <v>5</v>
      </c>
      <c r="AY47" s="14" t="s">
        <v>5</v>
      </c>
      <c r="AZ47" s="14" t="s">
        <v>5</v>
      </c>
      <c r="BA47" s="14" t="s">
        <v>5</v>
      </c>
      <c r="BB47" s="25" t="s">
        <v>5</v>
      </c>
      <c r="BC47" s="63">
        <f t="shared" si="0"/>
        <v>0</v>
      </c>
      <c r="BD47" s="13"/>
    </row>
    <row r="48" spans="1:56" ht="15.75" customHeight="1">
      <c r="A48" s="17" t="s">
        <v>37</v>
      </c>
      <c r="B48" s="16">
        <v>0</v>
      </c>
      <c r="C48" s="14">
        <v>0</v>
      </c>
      <c r="D48" s="14">
        <v>0</v>
      </c>
      <c r="E48" s="14">
        <v>10</v>
      </c>
      <c r="F48" s="14">
        <v>1</v>
      </c>
      <c r="G48" s="14">
        <v>103</v>
      </c>
      <c r="H48" s="14">
        <v>51</v>
      </c>
      <c r="I48" s="14">
        <v>237</v>
      </c>
      <c r="J48" s="14">
        <v>138</v>
      </c>
      <c r="K48" s="14">
        <v>267</v>
      </c>
      <c r="L48" s="14">
        <v>191</v>
      </c>
      <c r="M48" s="14">
        <v>86</v>
      </c>
      <c r="N48" s="14">
        <v>118</v>
      </c>
      <c r="O48" s="14">
        <v>170</v>
      </c>
      <c r="P48" s="14">
        <v>173</v>
      </c>
      <c r="Q48" s="14">
        <v>90</v>
      </c>
      <c r="R48" s="14">
        <v>147</v>
      </c>
      <c r="S48" s="14">
        <v>79</v>
      </c>
      <c r="T48" s="14">
        <v>56</v>
      </c>
      <c r="U48" s="14">
        <v>111</v>
      </c>
      <c r="V48" s="14">
        <v>125</v>
      </c>
      <c r="W48" s="14">
        <v>100</v>
      </c>
      <c r="X48" s="14">
        <v>96</v>
      </c>
      <c r="Y48" s="14">
        <v>66</v>
      </c>
      <c r="Z48" s="14">
        <v>55</v>
      </c>
      <c r="AA48" s="14">
        <v>190</v>
      </c>
      <c r="AB48" s="14">
        <v>54</v>
      </c>
      <c r="AC48" s="14">
        <v>126</v>
      </c>
      <c r="AD48" s="14">
        <v>255</v>
      </c>
      <c r="AE48" s="14">
        <v>64</v>
      </c>
      <c r="AF48" s="14">
        <v>48</v>
      </c>
      <c r="AG48" s="14">
        <v>160</v>
      </c>
      <c r="AH48" s="14">
        <v>154</v>
      </c>
      <c r="AI48" s="14">
        <v>435</v>
      </c>
      <c r="AJ48" s="14">
        <v>447</v>
      </c>
      <c r="AK48" s="14">
        <v>156</v>
      </c>
      <c r="AL48" s="14">
        <v>295</v>
      </c>
      <c r="AM48" s="14">
        <v>73</v>
      </c>
      <c r="AN48" s="14">
        <v>285</v>
      </c>
      <c r="AO48" s="14">
        <v>193</v>
      </c>
      <c r="AP48" s="14">
        <v>61</v>
      </c>
      <c r="AQ48" s="14">
        <v>138</v>
      </c>
      <c r="AR48" s="14">
        <v>60</v>
      </c>
      <c r="AS48" s="14">
        <v>154</v>
      </c>
      <c r="AT48" s="14">
        <v>93</v>
      </c>
      <c r="AU48" s="14">
        <v>106</v>
      </c>
      <c r="AV48" s="14">
        <v>89</v>
      </c>
      <c r="AW48" s="14">
        <v>204</v>
      </c>
      <c r="AX48" s="14">
        <v>88</v>
      </c>
      <c r="AY48" s="14">
        <v>199</v>
      </c>
      <c r="AZ48" s="14">
        <v>44</v>
      </c>
      <c r="BA48" s="14">
        <v>117</v>
      </c>
      <c r="BB48" s="25" t="s">
        <v>5</v>
      </c>
      <c r="BC48" s="63">
        <f t="shared" si="0"/>
        <v>6758</v>
      </c>
      <c r="BD48" s="13"/>
    </row>
    <row r="49" spans="1:56" ht="15.75" customHeight="1">
      <c r="A49" s="17" t="s">
        <v>38</v>
      </c>
      <c r="B49" s="16">
        <v>0</v>
      </c>
      <c r="C49" s="14" t="s">
        <v>5</v>
      </c>
      <c r="D49" s="14">
        <v>0</v>
      </c>
      <c r="E49" s="14">
        <v>0</v>
      </c>
      <c r="F49" s="14">
        <v>0</v>
      </c>
      <c r="G49" s="14">
        <v>0</v>
      </c>
      <c r="H49" s="14">
        <v>0</v>
      </c>
      <c r="I49" s="14">
        <v>0</v>
      </c>
      <c r="J49" s="14" t="s">
        <v>5</v>
      </c>
      <c r="K49" s="14">
        <v>0</v>
      </c>
      <c r="L49" s="14">
        <v>0</v>
      </c>
      <c r="M49" s="14">
        <v>0</v>
      </c>
      <c r="N49" s="14">
        <v>0</v>
      </c>
      <c r="O49" s="14">
        <v>0</v>
      </c>
      <c r="P49" s="14" t="s">
        <v>5</v>
      </c>
      <c r="Q49" s="14">
        <v>0</v>
      </c>
      <c r="R49" s="14">
        <v>0</v>
      </c>
      <c r="S49" s="14">
        <v>0</v>
      </c>
      <c r="T49" s="14">
        <v>0</v>
      </c>
      <c r="U49" s="14">
        <v>0</v>
      </c>
      <c r="V49" s="14">
        <v>0</v>
      </c>
      <c r="W49" s="14">
        <v>0</v>
      </c>
      <c r="X49" s="14">
        <v>0</v>
      </c>
      <c r="Y49" s="14">
        <v>0</v>
      </c>
      <c r="Z49" s="14">
        <v>0</v>
      </c>
      <c r="AA49" s="14">
        <v>0</v>
      </c>
      <c r="AB49" s="14">
        <v>0</v>
      </c>
      <c r="AC49" s="14">
        <v>0</v>
      </c>
      <c r="AD49" s="14">
        <v>0</v>
      </c>
      <c r="AE49" s="14" t="s">
        <v>5</v>
      </c>
      <c r="AF49" s="14">
        <v>0</v>
      </c>
      <c r="AG49" s="14" t="s">
        <v>5</v>
      </c>
      <c r="AH49" s="14">
        <v>0</v>
      </c>
      <c r="AI49" s="14" t="s">
        <v>5</v>
      </c>
      <c r="AJ49" s="14">
        <v>0</v>
      </c>
      <c r="AK49" s="14">
        <v>0</v>
      </c>
      <c r="AL49" s="14">
        <v>0</v>
      </c>
      <c r="AM49" s="14">
        <v>0</v>
      </c>
      <c r="AN49" s="14">
        <v>0</v>
      </c>
      <c r="AO49" s="14">
        <v>0</v>
      </c>
      <c r="AP49" s="14">
        <v>0</v>
      </c>
      <c r="AQ49" s="14">
        <v>0</v>
      </c>
      <c r="AR49" s="14">
        <v>0</v>
      </c>
      <c r="AS49" s="14">
        <v>0</v>
      </c>
      <c r="AT49" s="14">
        <v>0</v>
      </c>
      <c r="AU49" s="14">
        <v>0</v>
      </c>
      <c r="AV49" s="14">
        <v>0</v>
      </c>
      <c r="AW49" s="14">
        <v>0</v>
      </c>
      <c r="AX49" s="14">
        <v>0</v>
      </c>
      <c r="AY49" s="14">
        <v>0</v>
      </c>
      <c r="AZ49" s="14">
        <v>0</v>
      </c>
      <c r="BA49" s="14">
        <v>0</v>
      </c>
      <c r="BB49" s="25" t="s">
        <v>5</v>
      </c>
      <c r="BC49" s="63">
        <f t="shared" si="0"/>
        <v>0</v>
      </c>
      <c r="BD49" s="13"/>
    </row>
    <row r="50" spans="1:56" ht="15.75" customHeight="1">
      <c r="A50" s="17" t="s">
        <v>39</v>
      </c>
      <c r="B50" s="16" t="s">
        <v>5</v>
      </c>
      <c r="C50" s="14" t="s">
        <v>5</v>
      </c>
      <c r="D50" s="14" t="s">
        <v>5</v>
      </c>
      <c r="E50" s="14" t="s">
        <v>5</v>
      </c>
      <c r="F50" s="14" t="s">
        <v>5</v>
      </c>
      <c r="G50" s="14" t="s">
        <v>5</v>
      </c>
      <c r="H50" s="14" t="s">
        <v>5</v>
      </c>
      <c r="I50" s="14" t="s">
        <v>5</v>
      </c>
      <c r="J50" s="14" t="s">
        <v>5</v>
      </c>
      <c r="K50" s="14" t="s">
        <v>5</v>
      </c>
      <c r="L50" s="14" t="s">
        <v>5</v>
      </c>
      <c r="M50" s="14" t="s">
        <v>5</v>
      </c>
      <c r="N50" s="14" t="s">
        <v>5</v>
      </c>
      <c r="O50" s="14" t="s">
        <v>5</v>
      </c>
      <c r="P50" s="14" t="s">
        <v>5</v>
      </c>
      <c r="Q50" s="14" t="s">
        <v>5</v>
      </c>
      <c r="R50" s="14" t="s">
        <v>5</v>
      </c>
      <c r="S50" s="14" t="s">
        <v>5</v>
      </c>
      <c r="T50" s="14" t="s">
        <v>5</v>
      </c>
      <c r="U50" s="14" t="s">
        <v>5</v>
      </c>
      <c r="V50" s="14" t="s">
        <v>5</v>
      </c>
      <c r="W50" s="14" t="s">
        <v>5</v>
      </c>
      <c r="X50" s="14" t="s">
        <v>5</v>
      </c>
      <c r="Y50" s="14" t="s">
        <v>5</v>
      </c>
      <c r="Z50" s="14" t="s">
        <v>5</v>
      </c>
      <c r="AA50" s="14" t="s">
        <v>5</v>
      </c>
      <c r="AB50" s="14" t="s">
        <v>5</v>
      </c>
      <c r="AC50" s="14" t="s">
        <v>5</v>
      </c>
      <c r="AD50" s="14" t="s">
        <v>5</v>
      </c>
      <c r="AE50" s="14" t="s">
        <v>5</v>
      </c>
      <c r="AF50" s="14" t="s">
        <v>5</v>
      </c>
      <c r="AG50" s="14" t="s">
        <v>5</v>
      </c>
      <c r="AH50" s="14" t="s">
        <v>5</v>
      </c>
      <c r="AI50" s="14" t="s">
        <v>5</v>
      </c>
      <c r="AJ50" s="14" t="s">
        <v>5</v>
      </c>
      <c r="AK50" s="14" t="s">
        <v>5</v>
      </c>
      <c r="AL50" s="14" t="s">
        <v>5</v>
      </c>
      <c r="AM50" s="14" t="s">
        <v>5</v>
      </c>
      <c r="AN50" s="14" t="s">
        <v>5</v>
      </c>
      <c r="AO50" s="14" t="s">
        <v>5</v>
      </c>
      <c r="AP50" s="14" t="s">
        <v>5</v>
      </c>
      <c r="AQ50" s="14" t="s">
        <v>5</v>
      </c>
      <c r="AR50" s="14" t="s">
        <v>5</v>
      </c>
      <c r="AS50" s="14" t="s">
        <v>5</v>
      </c>
      <c r="AT50" s="14" t="s">
        <v>5</v>
      </c>
      <c r="AU50" s="14" t="s">
        <v>5</v>
      </c>
      <c r="AV50" s="14" t="s">
        <v>5</v>
      </c>
      <c r="AW50" s="14" t="s">
        <v>5</v>
      </c>
      <c r="AX50" s="14" t="s">
        <v>5</v>
      </c>
      <c r="AY50" s="14" t="s">
        <v>5</v>
      </c>
      <c r="AZ50" s="14" t="s">
        <v>5</v>
      </c>
      <c r="BA50" s="14" t="s">
        <v>5</v>
      </c>
      <c r="BB50" s="25" t="s">
        <v>5</v>
      </c>
      <c r="BC50" s="63">
        <f t="shared" si="0"/>
        <v>0</v>
      </c>
      <c r="BD50" s="13"/>
    </row>
    <row r="51" spans="1:56" ht="15.75" customHeight="1">
      <c r="A51" s="17" t="s">
        <v>40</v>
      </c>
      <c r="B51" s="16" t="s">
        <v>5</v>
      </c>
      <c r="C51" s="14" t="s">
        <v>5</v>
      </c>
      <c r="D51" s="14" t="s">
        <v>5</v>
      </c>
      <c r="E51" s="14" t="s">
        <v>5</v>
      </c>
      <c r="F51" s="14" t="s">
        <v>5</v>
      </c>
      <c r="G51" s="14" t="s">
        <v>5</v>
      </c>
      <c r="H51" s="14" t="s">
        <v>5</v>
      </c>
      <c r="I51" s="14" t="s">
        <v>5</v>
      </c>
      <c r="J51" s="14" t="s">
        <v>5</v>
      </c>
      <c r="K51" s="14" t="s">
        <v>5</v>
      </c>
      <c r="L51" s="14" t="s">
        <v>5</v>
      </c>
      <c r="M51" s="14" t="s">
        <v>5</v>
      </c>
      <c r="N51" s="14" t="s">
        <v>5</v>
      </c>
      <c r="O51" s="14" t="s">
        <v>5</v>
      </c>
      <c r="P51" s="14" t="s">
        <v>5</v>
      </c>
      <c r="Q51" s="14" t="s">
        <v>5</v>
      </c>
      <c r="R51" s="14" t="s">
        <v>5</v>
      </c>
      <c r="S51" s="14" t="s">
        <v>5</v>
      </c>
      <c r="T51" s="14" t="s">
        <v>5</v>
      </c>
      <c r="U51" s="14" t="s">
        <v>5</v>
      </c>
      <c r="V51" s="14" t="s">
        <v>5</v>
      </c>
      <c r="W51" s="14" t="s">
        <v>5</v>
      </c>
      <c r="X51" s="14" t="s">
        <v>5</v>
      </c>
      <c r="Y51" s="14" t="s">
        <v>5</v>
      </c>
      <c r="Z51" s="14" t="s">
        <v>5</v>
      </c>
      <c r="AA51" s="14" t="s">
        <v>5</v>
      </c>
      <c r="AB51" s="14" t="s">
        <v>5</v>
      </c>
      <c r="AC51" s="14" t="s">
        <v>5</v>
      </c>
      <c r="AD51" s="14" t="s">
        <v>5</v>
      </c>
      <c r="AE51" s="14" t="s">
        <v>5</v>
      </c>
      <c r="AF51" s="14" t="s">
        <v>5</v>
      </c>
      <c r="AG51" s="14" t="s">
        <v>5</v>
      </c>
      <c r="AH51" s="14" t="s">
        <v>5</v>
      </c>
      <c r="AI51" s="14" t="s">
        <v>5</v>
      </c>
      <c r="AJ51" s="14" t="s">
        <v>5</v>
      </c>
      <c r="AK51" s="14" t="s">
        <v>5</v>
      </c>
      <c r="AL51" s="14" t="s">
        <v>5</v>
      </c>
      <c r="AM51" s="14" t="s">
        <v>5</v>
      </c>
      <c r="AN51" s="14" t="s">
        <v>5</v>
      </c>
      <c r="AO51" s="14" t="s">
        <v>5</v>
      </c>
      <c r="AP51" s="14" t="s">
        <v>5</v>
      </c>
      <c r="AQ51" s="14" t="s">
        <v>5</v>
      </c>
      <c r="AR51" s="14" t="s">
        <v>5</v>
      </c>
      <c r="AS51" s="14" t="s">
        <v>5</v>
      </c>
      <c r="AT51" s="14" t="s">
        <v>5</v>
      </c>
      <c r="AU51" s="14" t="s">
        <v>5</v>
      </c>
      <c r="AV51" s="14" t="s">
        <v>5</v>
      </c>
      <c r="AW51" s="14" t="s">
        <v>5</v>
      </c>
      <c r="AX51" s="14" t="s">
        <v>5</v>
      </c>
      <c r="AY51" s="14" t="s">
        <v>5</v>
      </c>
      <c r="AZ51" s="14" t="s">
        <v>5</v>
      </c>
      <c r="BA51" s="14" t="s">
        <v>5</v>
      </c>
      <c r="BB51" s="25" t="s">
        <v>5</v>
      </c>
      <c r="BC51" s="63">
        <f t="shared" si="0"/>
        <v>0</v>
      </c>
      <c r="BD51" s="13"/>
    </row>
    <row r="52" spans="1:56" ht="15.75" customHeight="1">
      <c r="A52" s="17" t="s">
        <v>41</v>
      </c>
      <c r="B52" s="16" t="s">
        <v>5</v>
      </c>
      <c r="C52" s="14" t="s">
        <v>5</v>
      </c>
      <c r="D52" s="14" t="s">
        <v>5</v>
      </c>
      <c r="E52" s="14" t="s">
        <v>5</v>
      </c>
      <c r="F52" s="14" t="s">
        <v>5</v>
      </c>
      <c r="G52" s="14" t="s">
        <v>5</v>
      </c>
      <c r="H52" s="14" t="s">
        <v>5</v>
      </c>
      <c r="I52" s="14" t="s">
        <v>5</v>
      </c>
      <c r="J52" s="14" t="s">
        <v>5</v>
      </c>
      <c r="K52" s="14" t="s">
        <v>5</v>
      </c>
      <c r="L52" s="14" t="s">
        <v>5</v>
      </c>
      <c r="M52" s="14" t="s">
        <v>5</v>
      </c>
      <c r="N52" s="14" t="s">
        <v>5</v>
      </c>
      <c r="O52" s="14" t="s">
        <v>5</v>
      </c>
      <c r="P52" s="14" t="s">
        <v>5</v>
      </c>
      <c r="Q52" s="14" t="s">
        <v>5</v>
      </c>
      <c r="R52" s="14" t="s">
        <v>5</v>
      </c>
      <c r="S52" s="14" t="s">
        <v>5</v>
      </c>
      <c r="T52" s="14" t="s">
        <v>5</v>
      </c>
      <c r="U52" s="14" t="s">
        <v>5</v>
      </c>
      <c r="V52" s="14" t="s">
        <v>5</v>
      </c>
      <c r="W52" s="14" t="s">
        <v>5</v>
      </c>
      <c r="X52" s="14" t="s">
        <v>5</v>
      </c>
      <c r="Y52" s="14" t="s">
        <v>5</v>
      </c>
      <c r="Z52" s="14" t="s">
        <v>5</v>
      </c>
      <c r="AA52" s="14" t="s">
        <v>5</v>
      </c>
      <c r="AB52" s="14" t="s">
        <v>5</v>
      </c>
      <c r="AC52" s="14" t="s">
        <v>5</v>
      </c>
      <c r="AD52" s="14" t="s">
        <v>5</v>
      </c>
      <c r="AE52" s="14" t="s">
        <v>5</v>
      </c>
      <c r="AF52" s="14" t="s">
        <v>5</v>
      </c>
      <c r="AG52" s="14" t="s">
        <v>5</v>
      </c>
      <c r="AH52" s="14" t="s">
        <v>5</v>
      </c>
      <c r="AI52" s="14" t="s">
        <v>5</v>
      </c>
      <c r="AJ52" s="14" t="s">
        <v>5</v>
      </c>
      <c r="AK52" s="14" t="s">
        <v>5</v>
      </c>
      <c r="AL52" s="14" t="s">
        <v>5</v>
      </c>
      <c r="AM52" s="14" t="s">
        <v>5</v>
      </c>
      <c r="AN52" s="14" t="s">
        <v>5</v>
      </c>
      <c r="AO52" s="14" t="s">
        <v>5</v>
      </c>
      <c r="AP52" s="14" t="s">
        <v>5</v>
      </c>
      <c r="AQ52" s="14" t="s">
        <v>5</v>
      </c>
      <c r="AR52" s="14" t="s">
        <v>5</v>
      </c>
      <c r="AS52" s="14" t="s">
        <v>5</v>
      </c>
      <c r="AT52" s="14" t="s">
        <v>5</v>
      </c>
      <c r="AU52" s="14" t="s">
        <v>5</v>
      </c>
      <c r="AV52" s="14" t="s">
        <v>5</v>
      </c>
      <c r="AW52" s="14" t="s">
        <v>5</v>
      </c>
      <c r="AX52" s="14" t="s">
        <v>5</v>
      </c>
      <c r="AY52" s="14" t="s">
        <v>5</v>
      </c>
      <c r="AZ52" s="14" t="s">
        <v>5</v>
      </c>
      <c r="BA52" s="14" t="s">
        <v>5</v>
      </c>
      <c r="BB52" s="25" t="s">
        <v>5</v>
      </c>
      <c r="BC52" s="63">
        <f t="shared" si="0"/>
        <v>0</v>
      </c>
      <c r="BD52" s="13"/>
    </row>
    <row r="53" spans="1:56" ht="15.75" customHeight="1">
      <c r="A53" s="17" t="s">
        <v>42</v>
      </c>
      <c r="B53" s="16" t="s">
        <v>5</v>
      </c>
      <c r="C53" s="14" t="s">
        <v>5</v>
      </c>
      <c r="D53" s="14" t="s">
        <v>5</v>
      </c>
      <c r="E53" s="14" t="s">
        <v>5</v>
      </c>
      <c r="F53" s="14" t="s">
        <v>5</v>
      </c>
      <c r="G53" s="14" t="s">
        <v>5</v>
      </c>
      <c r="H53" s="14" t="s">
        <v>5</v>
      </c>
      <c r="I53" s="14" t="s">
        <v>5</v>
      </c>
      <c r="J53" s="14" t="s">
        <v>5</v>
      </c>
      <c r="K53" s="14" t="s">
        <v>5</v>
      </c>
      <c r="L53" s="14" t="s">
        <v>5</v>
      </c>
      <c r="M53" s="14" t="s">
        <v>5</v>
      </c>
      <c r="N53" s="14" t="s">
        <v>5</v>
      </c>
      <c r="O53" s="14" t="s">
        <v>5</v>
      </c>
      <c r="P53" s="14" t="s">
        <v>5</v>
      </c>
      <c r="Q53" s="14" t="s">
        <v>5</v>
      </c>
      <c r="R53" s="14" t="s">
        <v>5</v>
      </c>
      <c r="S53" s="14" t="s">
        <v>5</v>
      </c>
      <c r="T53" s="14" t="s">
        <v>5</v>
      </c>
      <c r="U53" s="14" t="s">
        <v>5</v>
      </c>
      <c r="V53" s="14" t="s">
        <v>5</v>
      </c>
      <c r="W53" s="14" t="s">
        <v>5</v>
      </c>
      <c r="X53" s="14" t="s">
        <v>5</v>
      </c>
      <c r="Y53" s="14" t="s">
        <v>5</v>
      </c>
      <c r="Z53" s="14" t="s">
        <v>5</v>
      </c>
      <c r="AA53" s="14" t="s">
        <v>5</v>
      </c>
      <c r="AB53" s="14" t="s">
        <v>5</v>
      </c>
      <c r="AC53" s="14" t="s">
        <v>5</v>
      </c>
      <c r="AD53" s="14" t="s">
        <v>5</v>
      </c>
      <c r="AE53" s="14" t="s">
        <v>5</v>
      </c>
      <c r="AF53" s="14" t="s">
        <v>5</v>
      </c>
      <c r="AG53" s="14" t="s">
        <v>5</v>
      </c>
      <c r="AH53" s="14" t="s">
        <v>5</v>
      </c>
      <c r="AI53" s="14" t="s">
        <v>5</v>
      </c>
      <c r="AJ53" s="14" t="s">
        <v>5</v>
      </c>
      <c r="AK53" s="14" t="s">
        <v>5</v>
      </c>
      <c r="AL53" s="14" t="s">
        <v>5</v>
      </c>
      <c r="AM53" s="14" t="s">
        <v>5</v>
      </c>
      <c r="AN53" s="14" t="s">
        <v>5</v>
      </c>
      <c r="AO53" s="14" t="s">
        <v>5</v>
      </c>
      <c r="AP53" s="14" t="s">
        <v>5</v>
      </c>
      <c r="AQ53" s="14" t="s">
        <v>5</v>
      </c>
      <c r="AR53" s="14" t="s">
        <v>5</v>
      </c>
      <c r="AS53" s="14" t="s">
        <v>5</v>
      </c>
      <c r="AT53" s="14" t="s">
        <v>5</v>
      </c>
      <c r="AU53" s="14" t="s">
        <v>5</v>
      </c>
      <c r="AV53" s="14" t="s">
        <v>5</v>
      </c>
      <c r="AW53" s="14" t="s">
        <v>5</v>
      </c>
      <c r="AX53" s="14" t="s">
        <v>5</v>
      </c>
      <c r="AY53" s="14" t="s">
        <v>5</v>
      </c>
      <c r="AZ53" s="14" t="s">
        <v>5</v>
      </c>
      <c r="BA53" s="14" t="s">
        <v>5</v>
      </c>
      <c r="BB53" s="25" t="s">
        <v>5</v>
      </c>
      <c r="BC53" s="63">
        <f t="shared" si="0"/>
        <v>0</v>
      </c>
      <c r="BD53" s="13"/>
    </row>
    <row r="54" spans="1:56" ht="15.75" customHeight="1">
      <c r="A54" s="17" t="s">
        <v>43</v>
      </c>
      <c r="B54" s="16">
        <v>2</v>
      </c>
      <c r="C54" s="14">
        <v>0</v>
      </c>
      <c r="D54" s="14">
        <v>0</v>
      </c>
      <c r="E54" s="14">
        <v>0</v>
      </c>
      <c r="F54" s="14">
        <v>3</v>
      </c>
      <c r="G54" s="14">
        <v>0</v>
      </c>
      <c r="H54" s="14">
        <v>0</v>
      </c>
      <c r="I54" s="14">
        <v>0</v>
      </c>
      <c r="J54" s="14">
        <v>0</v>
      </c>
      <c r="K54" s="14">
        <v>0</v>
      </c>
      <c r="L54" s="14">
        <v>0</v>
      </c>
      <c r="M54" s="14">
        <v>0</v>
      </c>
      <c r="N54" s="14">
        <v>0</v>
      </c>
      <c r="O54" s="14">
        <v>0</v>
      </c>
      <c r="P54" s="14">
        <v>0</v>
      </c>
      <c r="Q54" s="14">
        <v>0</v>
      </c>
      <c r="R54" s="14">
        <v>2</v>
      </c>
      <c r="S54" s="14">
        <v>0</v>
      </c>
      <c r="T54" s="14">
        <v>0</v>
      </c>
      <c r="U54" s="14">
        <v>0</v>
      </c>
      <c r="V54" s="14">
        <v>0</v>
      </c>
      <c r="W54" s="14">
        <v>0</v>
      </c>
      <c r="X54" s="14">
        <v>0</v>
      </c>
      <c r="Y54" s="14">
        <v>0</v>
      </c>
      <c r="Z54" s="14">
        <v>0</v>
      </c>
      <c r="AA54" s="14">
        <v>0</v>
      </c>
      <c r="AB54" s="14">
        <v>0</v>
      </c>
      <c r="AC54" s="14">
        <v>0</v>
      </c>
      <c r="AD54" s="14">
        <v>0</v>
      </c>
      <c r="AE54" s="14">
        <v>0</v>
      </c>
      <c r="AF54" s="14">
        <v>0</v>
      </c>
      <c r="AG54" s="14">
        <v>0</v>
      </c>
      <c r="AH54" s="14">
        <v>0</v>
      </c>
      <c r="AI54" s="14">
        <v>0</v>
      </c>
      <c r="AJ54" s="14">
        <v>0</v>
      </c>
      <c r="AK54" s="14">
        <v>0</v>
      </c>
      <c r="AL54" s="14">
        <v>0</v>
      </c>
      <c r="AM54" s="14">
        <v>0</v>
      </c>
      <c r="AN54" s="14">
        <v>0</v>
      </c>
      <c r="AO54" s="14">
        <v>0</v>
      </c>
      <c r="AP54" s="14">
        <v>0</v>
      </c>
      <c r="AQ54" s="14">
        <v>0</v>
      </c>
      <c r="AR54" s="14">
        <v>0</v>
      </c>
      <c r="AS54" s="14">
        <v>0</v>
      </c>
      <c r="AT54" s="14">
        <v>0</v>
      </c>
      <c r="AU54" s="14">
        <v>0</v>
      </c>
      <c r="AV54" s="14">
        <v>0</v>
      </c>
      <c r="AW54" s="14">
        <v>0</v>
      </c>
      <c r="AX54" s="14">
        <v>0</v>
      </c>
      <c r="AY54" s="14">
        <v>0</v>
      </c>
      <c r="AZ54" s="14">
        <v>0</v>
      </c>
      <c r="BA54" s="14">
        <v>0</v>
      </c>
      <c r="BB54" s="25" t="s">
        <v>5</v>
      </c>
      <c r="BC54" s="63">
        <f t="shared" si="0"/>
        <v>7</v>
      </c>
      <c r="BD54" s="13"/>
    </row>
    <row r="55" spans="1:56" ht="15.75" customHeight="1">
      <c r="A55" s="17" t="s">
        <v>44</v>
      </c>
      <c r="B55" s="16" t="s">
        <v>5</v>
      </c>
      <c r="C55" s="14" t="s">
        <v>5</v>
      </c>
      <c r="D55" s="14" t="s">
        <v>5</v>
      </c>
      <c r="E55" s="14" t="s">
        <v>5</v>
      </c>
      <c r="F55" s="14" t="s">
        <v>5</v>
      </c>
      <c r="G55" s="14" t="s">
        <v>5</v>
      </c>
      <c r="H55" s="14" t="s">
        <v>5</v>
      </c>
      <c r="I55" s="14" t="s">
        <v>5</v>
      </c>
      <c r="J55" s="14" t="s">
        <v>5</v>
      </c>
      <c r="K55" s="14" t="s">
        <v>5</v>
      </c>
      <c r="L55" s="14" t="s">
        <v>5</v>
      </c>
      <c r="M55" s="14" t="s">
        <v>5</v>
      </c>
      <c r="N55" s="14" t="s">
        <v>5</v>
      </c>
      <c r="O55" s="14" t="s">
        <v>5</v>
      </c>
      <c r="P55" s="14" t="s">
        <v>5</v>
      </c>
      <c r="Q55" s="14" t="s">
        <v>5</v>
      </c>
      <c r="R55" s="14" t="s">
        <v>5</v>
      </c>
      <c r="S55" s="14" t="s">
        <v>5</v>
      </c>
      <c r="T55" s="14" t="s">
        <v>5</v>
      </c>
      <c r="U55" s="14" t="s">
        <v>5</v>
      </c>
      <c r="V55" s="14" t="s">
        <v>5</v>
      </c>
      <c r="W55" s="14" t="s">
        <v>5</v>
      </c>
      <c r="X55" s="14" t="s">
        <v>5</v>
      </c>
      <c r="Y55" s="14" t="s">
        <v>5</v>
      </c>
      <c r="Z55" s="14" t="s">
        <v>5</v>
      </c>
      <c r="AA55" s="14" t="s">
        <v>5</v>
      </c>
      <c r="AB55" s="14" t="s">
        <v>5</v>
      </c>
      <c r="AC55" s="14" t="s">
        <v>5</v>
      </c>
      <c r="AD55" s="14" t="s">
        <v>5</v>
      </c>
      <c r="AE55" s="14" t="s">
        <v>5</v>
      </c>
      <c r="AF55" s="14" t="s">
        <v>5</v>
      </c>
      <c r="AG55" s="14" t="s">
        <v>5</v>
      </c>
      <c r="AH55" s="14" t="s">
        <v>5</v>
      </c>
      <c r="AI55" s="14" t="s">
        <v>5</v>
      </c>
      <c r="AJ55" s="14" t="s">
        <v>5</v>
      </c>
      <c r="AK55" s="14" t="s">
        <v>5</v>
      </c>
      <c r="AL55" s="14" t="s">
        <v>5</v>
      </c>
      <c r="AM55" s="14" t="s">
        <v>5</v>
      </c>
      <c r="AN55" s="14" t="s">
        <v>5</v>
      </c>
      <c r="AO55" s="14" t="s">
        <v>5</v>
      </c>
      <c r="AP55" s="14" t="s">
        <v>5</v>
      </c>
      <c r="AQ55" s="14" t="s">
        <v>5</v>
      </c>
      <c r="AR55" s="14" t="s">
        <v>5</v>
      </c>
      <c r="AS55" s="14" t="s">
        <v>5</v>
      </c>
      <c r="AT55" s="14" t="s">
        <v>5</v>
      </c>
      <c r="AU55" s="14" t="s">
        <v>5</v>
      </c>
      <c r="AV55" s="14" t="s">
        <v>5</v>
      </c>
      <c r="AW55" s="14" t="s">
        <v>5</v>
      </c>
      <c r="AX55" s="14" t="s">
        <v>5</v>
      </c>
      <c r="AY55" s="14" t="s">
        <v>5</v>
      </c>
      <c r="AZ55" s="14" t="s">
        <v>5</v>
      </c>
      <c r="BA55" s="14" t="s">
        <v>5</v>
      </c>
      <c r="BB55" s="25" t="s">
        <v>5</v>
      </c>
      <c r="BC55" s="63">
        <f t="shared" si="0"/>
        <v>0</v>
      </c>
      <c r="BD55" s="13"/>
    </row>
    <row r="56" spans="1:56" ht="15.75" customHeight="1">
      <c r="A56" s="17" t="s">
        <v>45</v>
      </c>
      <c r="B56" s="16" t="s">
        <v>5</v>
      </c>
      <c r="C56" s="14" t="s">
        <v>5</v>
      </c>
      <c r="D56" s="14" t="s">
        <v>5</v>
      </c>
      <c r="E56" s="14" t="s">
        <v>5</v>
      </c>
      <c r="F56" s="14" t="s">
        <v>5</v>
      </c>
      <c r="G56" s="14" t="s">
        <v>5</v>
      </c>
      <c r="H56" s="14" t="s">
        <v>5</v>
      </c>
      <c r="I56" s="14" t="s">
        <v>5</v>
      </c>
      <c r="J56" s="14" t="s">
        <v>5</v>
      </c>
      <c r="K56" s="14" t="s">
        <v>5</v>
      </c>
      <c r="L56" s="14" t="s">
        <v>5</v>
      </c>
      <c r="M56" s="14" t="s">
        <v>5</v>
      </c>
      <c r="N56" s="14" t="s">
        <v>5</v>
      </c>
      <c r="O56" s="14" t="s">
        <v>5</v>
      </c>
      <c r="P56" s="14" t="s">
        <v>5</v>
      </c>
      <c r="Q56" s="14" t="s">
        <v>5</v>
      </c>
      <c r="R56" s="14" t="s">
        <v>5</v>
      </c>
      <c r="S56" s="14" t="s">
        <v>5</v>
      </c>
      <c r="T56" s="14" t="s">
        <v>5</v>
      </c>
      <c r="U56" s="14" t="s">
        <v>5</v>
      </c>
      <c r="V56" s="14" t="s">
        <v>5</v>
      </c>
      <c r="W56" s="14" t="s">
        <v>5</v>
      </c>
      <c r="X56" s="14" t="s">
        <v>5</v>
      </c>
      <c r="Y56" s="14" t="s">
        <v>5</v>
      </c>
      <c r="Z56" s="14" t="s">
        <v>5</v>
      </c>
      <c r="AA56" s="14" t="s">
        <v>5</v>
      </c>
      <c r="AB56" s="14" t="s">
        <v>5</v>
      </c>
      <c r="AC56" s="14" t="s">
        <v>5</v>
      </c>
      <c r="AD56" s="14" t="s">
        <v>5</v>
      </c>
      <c r="AE56" s="14" t="s">
        <v>5</v>
      </c>
      <c r="AF56" s="14" t="s">
        <v>5</v>
      </c>
      <c r="AG56" s="14" t="s">
        <v>5</v>
      </c>
      <c r="AH56" s="14" t="s">
        <v>5</v>
      </c>
      <c r="AI56" s="14" t="s">
        <v>5</v>
      </c>
      <c r="AJ56" s="14" t="s">
        <v>5</v>
      </c>
      <c r="AK56" s="14" t="s">
        <v>5</v>
      </c>
      <c r="AL56" s="14" t="s">
        <v>5</v>
      </c>
      <c r="AM56" s="14" t="s">
        <v>5</v>
      </c>
      <c r="AN56" s="14" t="s">
        <v>5</v>
      </c>
      <c r="AO56" s="14" t="s">
        <v>5</v>
      </c>
      <c r="AP56" s="14" t="s">
        <v>5</v>
      </c>
      <c r="AQ56" s="14" t="s">
        <v>5</v>
      </c>
      <c r="AR56" s="14" t="s">
        <v>5</v>
      </c>
      <c r="AS56" s="14" t="s">
        <v>5</v>
      </c>
      <c r="AT56" s="14" t="s">
        <v>5</v>
      </c>
      <c r="AU56" s="14" t="s">
        <v>5</v>
      </c>
      <c r="AV56" s="14" t="s">
        <v>5</v>
      </c>
      <c r="AW56" s="14" t="s">
        <v>5</v>
      </c>
      <c r="AX56" s="14" t="s">
        <v>5</v>
      </c>
      <c r="AY56" s="14" t="s">
        <v>5</v>
      </c>
      <c r="AZ56" s="14" t="s">
        <v>5</v>
      </c>
      <c r="BA56" s="14" t="s">
        <v>5</v>
      </c>
      <c r="BB56" s="25" t="s">
        <v>5</v>
      </c>
      <c r="BC56" s="63">
        <f t="shared" si="0"/>
        <v>0</v>
      </c>
      <c r="BD56" s="13"/>
    </row>
    <row r="57" spans="1:56" ht="15.75" customHeight="1" thickBot="1">
      <c r="A57" s="18" t="s">
        <v>46</v>
      </c>
      <c r="B57" s="27" t="s">
        <v>5</v>
      </c>
      <c r="C57" s="28" t="s">
        <v>5</v>
      </c>
      <c r="D57" s="28" t="s">
        <v>5</v>
      </c>
      <c r="E57" s="28" t="s">
        <v>5</v>
      </c>
      <c r="F57" s="28" t="s">
        <v>5</v>
      </c>
      <c r="G57" s="28" t="s">
        <v>5</v>
      </c>
      <c r="H57" s="28" t="s">
        <v>5</v>
      </c>
      <c r="I57" s="28" t="s">
        <v>5</v>
      </c>
      <c r="J57" s="28" t="s">
        <v>5</v>
      </c>
      <c r="K57" s="28" t="s">
        <v>5</v>
      </c>
      <c r="L57" s="28" t="s">
        <v>5</v>
      </c>
      <c r="M57" s="28" t="s">
        <v>5</v>
      </c>
      <c r="N57" s="28" t="s">
        <v>5</v>
      </c>
      <c r="O57" s="28" t="s">
        <v>5</v>
      </c>
      <c r="P57" s="28" t="s">
        <v>5</v>
      </c>
      <c r="Q57" s="28" t="s">
        <v>5</v>
      </c>
      <c r="R57" s="28" t="s">
        <v>5</v>
      </c>
      <c r="S57" s="28" t="s">
        <v>5</v>
      </c>
      <c r="T57" s="28" t="s">
        <v>5</v>
      </c>
      <c r="U57" s="28" t="s">
        <v>5</v>
      </c>
      <c r="V57" s="28" t="s">
        <v>5</v>
      </c>
      <c r="W57" s="28" t="s">
        <v>5</v>
      </c>
      <c r="X57" s="28" t="s">
        <v>5</v>
      </c>
      <c r="Y57" s="28" t="s">
        <v>5</v>
      </c>
      <c r="Z57" s="28" t="s">
        <v>5</v>
      </c>
      <c r="AA57" s="28" t="s">
        <v>5</v>
      </c>
      <c r="AB57" s="28" t="s">
        <v>5</v>
      </c>
      <c r="AC57" s="28" t="s">
        <v>5</v>
      </c>
      <c r="AD57" s="28" t="s">
        <v>5</v>
      </c>
      <c r="AE57" s="28" t="s">
        <v>5</v>
      </c>
      <c r="AF57" s="28" t="s">
        <v>5</v>
      </c>
      <c r="AG57" s="28" t="s">
        <v>5</v>
      </c>
      <c r="AH57" s="28" t="s">
        <v>5</v>
      </c>
      <c r="AI57" s="28" t="s">
        <v>5</v>
      </c>
      <c r="AJ57" s="28" t="s">
        <v>5</v>
      </c>
      <c r="AK57" s="28" t="s">
        <v>5</v>
      </c>
      <c r="AL57" s="28" t="s">
        <v>5</v>
      </c>
      <c r="AM57" s="28" t="s">
        <v>5</v>
      </c>
      <c r="AN57" s="28" t="s">
        <v>5</v>
      </c>
      <c r="AO57" s="28" t="s">
        <v>5</v>
      </c>
      <c r="AP57" s="28" t="s">
        <v>5</v>
      </c>
      <c r="AQ57" s="28" t="s">
        <v>5</v>
      </c>
      <c r="AR57" s="28" t="s">
        <v>5</v>
      </c>
      <c r="AS57" s="28" t="s">
        <v>5</v>
      </c>
      <c r="AT57" s="28" t="s">
        <v>5</v>
      </c>
      <c r="AU57" s="28" t="s">
        <v>5</v>
      </c>
      <c r="AV57" s="28" t="s">
        <v>5</v>
      </c>
      <c r="AW57" s="28" t="s">
        <v>5</v>
      </c>
      <c r="AX57" s="28" t="s">
        <v>5</v>
      </c>
      <c r="AY57" s="28" t="s">
        <v>5</v>
      </c>
      <c r="AZ57" s="28" t="s">
        <v>5</v>
      </c>
      <c r="BA57" s="28" t="s">
        <v>5</v>
      </c>
      <c r="BB57" s="29" t="s">
        <v>5</v>
      </c>
      <c r="BC57" s="71">
        <f t="shared" si="0"/>
        <v>0</v>
      </c>
      <c r="BD57" s="15"/>
    </row>
    <row r="58" spans="1:56" s="9" customFormat="1" ht="15.75" customHeight="1" thickBot="1">
      <c r="A58" s="72" t="s">
        <v>74</v>
      </c>
      <c r="B58" s="73">
        <f>SUM(B16:B57)</f>
        <v>452</v>
      </c>
      <c r="C58" s="73">
        <f aca="true" t="shared" si="1" ref="C58:BB58">SUM(C16:C57)</f>
        <v>572</v>
      </c>
      <c r="D58" s="73">
        <f t="shared" si="1"/>
        <v>460</v>
      </c>
      <c r="E58" s="73">
        <f t="shared" si="1"/>
        <v>579</v>
      </c>
      <c r="F58" s="73">
        <f t="shared" si="1"/>
        <v>600</v>
      </c>
      <c r="G58" s="73">
        <f t="shared" si="1"/>
        <v>766</v>
      </c>
      <c r="H58" s="73">
        <f t="shared" si="1"/>
        <v>592</v>
      </c>
      <c r="I58" s="73">
        <f t="shared" si="1"/>
        <v>925</v>
      </c>
      <c r="J58" s="73">
        <f t="shared" si="1"/>
        <v>602</v>
      </c>
      <c r="K58" s="73">
        <f t="shared" si="1"/>
        <v>854</v>
      </c>
      <c r="L58" s="73">
        <f t="shared" si="1"/>
        <v>787</v>
      </c>
      <c r="M58" s="73">
        <f t="shared" si="1"/>
        <v>555</v>
      </c>
      <c r="N58" s="73">
        <f t="shared" si="1"/>
        <v>423</v>
      </c>
      <c r="O58" s="73">
        <f t="shared" si="1"/>
        <v>535</v>
      </c>
      <c r="P58" s="73">
        <f t="shared" si="1"/>
        <v>561</v>
      </c>
      <c r="Q58" s="73">
        <f t="shared" si="1"/>
        <v>477</v>
      </c>
      <c r="R58" s="73">
        <f t="shared" si="1"/>
        <v>439</v>
      </c>
      <c r="S58" s="73">
        <f t="shared" si="1"/>
        <v>366</v>
      </c>
      <c r="T58" s="73">
        <f t="shared" si="1"/>
        <v>283</v>
      </c>
      <c r="U58" s="73">
        <f t="shared" si="1"/>
        <v>341</v>
      </c>
      <c r="V58" s="73">
        <f t="shared" si="1"/>
        <v>399</v>
      </c>
      <c r="W58" s="73">
        <f t="shared" si="1"/>
        <v>327</v>
      </c>
      <c r="X58" s="73">
        <f t="shared" si="1"/>
        <v>333</v>
      </c>
      <c r="Y58" s="73">
        <f t="shared" si="1"/>
        <v>389</v>
      </c>
      <c r="Z58" s="73">
        <f t="shared" si="1"/>
        <v>439</v>
      </c>
      <c r="AA58" s="73">
        <f t="shared" si="1"/>
        <v>636</v>
      </c>
      <c r="AB58" s="73">
        <f t="shared" si="1"/>
        <v>489</v>
      </c>
      <c r="AC58" s="73">
        <f t="shared" si="1"/>
        <v>661</v>
      </c>
      <c r="AD58" s="73">
        <f t="shared" si="1"/>
        <v>481</v>
      </c>
      <c r="AE58" s="73">
        <f t="shared" si="1"/>
        <v>507</v>
      </c>
      <c r="AF58" s="73">
        <f t="shared" si="1"/>
        <v>556</v>
      </c>
      <c r="AG58" s="73">
        <f t="shared" si="1"/>
        <v>667</v>
      </c>
      <c r="AH58" s="73">
        <f t="shared" si="1"/>
        <v>783</v>
      </c>
      <c r="AI58" s="73">
        <f t="shared" si="1"/>
        <v>1221</v>
      </c>
      <c r="AJ58" s="73">
        <f t="shared" si="1"/>
        <v>1171</v>
      </c>
      <c r="AK58" s="73">
        <f t="shared" si="1"/>
        <v>746</v>
      </c>
      <c r="AL58" s="73">
        <f t="shared" si="1"/>
        <v>911</v>
      </c>
      <c r="AM58" s="73">
        <f t="shared" si="1"/>
        <v>753</v>
      </c>
      <c r="AN58" s="73">
        <f t="shared" si="1"/>
        <v>825</v>
      </c>
      <c r="AO58" s="73">
        <f t="shared" si="1"/>
        <v>692</v>
      </c>
      <c r="AP58" s="73">
        <f t="shared" si="1"/>
        <v>406</v>
      </c>
      <c r="AQ58" s="73">
        <f t="shared" si="1"/>
        <v>642</v>
      </c>
      <c r="AR58" s="73">
        <f t="shared" si="1"/>
        <v>566</v>
      </c>
      <c r="AS58" s="73">
        <f t="shared" si="1"/>
        <v>556</v>
      </c>
      <c r="AT58" s="73">
        <f t="shared" si="1"/>
        <v>556</v>
      </c>
      <c r="AU58" s="73">
        <f t="shared" si="1"/>
        <v>583</v>
      </c>
      <c r="AV58" s="73">
        <f t="shared" si="1"/>
        <v>638</v>
      </c>
      <c r="AW58" s="73">
        <f t="shared" si="1"/>
        <v>610</v>
      </c>
      <c r="AX58" s="73">
        <f t="shared" si="1"/>
        <v>529</v>
      </c>
      <c r="AY58" s="73">
        <f t="shared" si="1"/>
        <v>551</v>
      </c>
      <c r="AZ58" s="73">
        <f t="shared" si="1"/>
        <v>488</v>
      </c>
      <c r="BA58" s="73">
        <f t="shared" si="1"/>
        <v>573</v>
      </c>
      <c r="BB58" s="74">
        <f t="shared" si="1"/>
        <v>0</v>
      </c>
      <c r="BC58" s="68">
        <f>SUM(BC16:BC57)</f>
        <v>30853</v>
      </c>
      <c r="BD58" s="75"/>
    </row>
    <row r="59" ht="11.25">
      <c r="A59" s="3" t="s">
        <v>73</v>
      </c>
    </row>
    <row r="63" spans="1:11" s="9" customFormat="1" ht="11.25">
      <c r="A63" s="8" t="s">
        <v>80</v>
      </c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s="9" customFormat="1" ht="12" thickBot="1">
      <c r="A64" s="8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7" s="9" customFormat="1" ht="27.75" customHeight="1" thickBot="1">
      <c r="A65" s="137" t="s">
        <v>60</v>
      </c>
      <c r="B65" s="141" t="s">
        <v>47</v>
      </c>
      <c r="C65" s="141"/>
      <c r="D65" s="141"/>
      <c r="E65" s="141"/>
      <c r="F65" s="141"/>
      <c r="G65" s="141"/>
      <c r="H65" s="126" t="s">
        <v>48</v>
      </c>
      <c r="I65" s="127"/>
      <c r="J65" s="127"/>
      <c r="K65" s="127"/>
      <c r="L65" s="134"/>
      <c r="M65" s="137" t="s">
        <v>75</v>
      </c>
      <c r="N65" s="137" t="s">
        <v>76</v>
      </c>
      <c r="O65" s="139" t="s">
        <v>63</v>
      </c>
      <c r="P65" s="135" t="s">
        <v>98</v>
      </c>
      <c r="Q65" s="135" t="s">
        <v>99</v>
      </c>
    </row>
    <row r="66" spans="1:17" s="9" customFormat="1" ht="13.5" customHeight="1" thickBot="1">
      <c r="A66" s="138"/>
      <c r="B66" s="35" t="s">
        <v>50</v>
      </c>
      <c r="C66" s="36" t="s">
        <v>51</v>
      </c>
      <c r="D66" s="36" t="s">
        <v>52</v>
      </c>
      <c r="E66" s="36" t="s">
        <v>53</v>
      </c>
      <c r="F66" s="37" t="s">
        <v>54</v>
      </c>
      <c r="G66" s="41" t="s">
        <v>3</v>
      </c>
      <c r="H66" s="35" t="s">
        <v>55</v>
      </c>
      <c r="I66" s="36" t="s">
        <v>56</v>
      </c>
      <c r="J66" s="36" t="s">
        <v>57</v>
      </c>
      <c r="K66" s="37" t="s">
        <v>54</v>
      </c>
      <c r="L66" s="81" t="s">
        <v>3</v>
      </c>
      <c r="M66" s="138"/>
      <c r="N66" s="138"/>
      <c r="O66" s="140"/>
      <c r="P66" s="136"/>
      <c r="Q66" s="136"/>
    </row>
    <row r="67" spans="1:17" ht="11.25">
      <c r="A67" s="76">
        <v>1</v>
      </c>
      <c r="B67" s="32">
        <v>36</v>
      </c>
      <c r="C67" s="33">
        <v>81</v>
      </c>
      <c r="D67" s="33">
        <v>41</v>
      </c>
      <c r="E67" s="33">
        <v>293</v>
      </c>
      <c r="F67" s="38">
        <v>1</v>
      </c>
      <c r="G67" s="42">
        <f>SUM(B67:F67)</f>
        <v>452</v>
      </c>
      <c r="H67" s="32">
        <v>192</v>
      </c>
      <c r="I67" s="33">
        <v>66</v>
      </c>
      <c r="J67" s="33">
        <v>187</v>
      </c>
      <c r="K67" s="38">
        <v>7</v>
      </c>
      <c r="L67" s="82">
        <f>SUM(H67:K67)</f>
        <v>452</v>
      </c>
      <c r="M67" s="76">
        <v>89</v>
      </c>
      <c r="N67" s="76">
        <v>68</v>
      </c>
      <c r="O67" s="110">
        <f>(N67*100/M67)</f>
        <v>76.40449438202248</v>
      </c>
      <c r="P67" s="111">
        <v>192</v>
      </c>
      <c r="Q67" s="112">
        <f>(M67*100/P67)</f>
        <v>46.354166666666664</v>
      </c>
    </row>
    <row r="68" spans="1:17" ht="11.25">
      <c r="A68" s="34">
        <v>2</v>
      </c>
      <c r="B68" s="30">
        <v>44</v>
      </c>
      <c r="C68" s="11">
        <v>73</v>
      </c>
      <c r="D68" s="11">
        <v>50</v>
      </c>
      <c r="E68" s="11">
        <v>405</v>
      </c>
      <c r="F68" s="39">
        <v>0</v>
      </c>
      <c r="G68" s="42">
        <f aca="true" t="shared" si="2" ref="G68:G119">SUM(B68:F68)</f>
        <v>572</v>
      </c>
      <c r="H68" s="30">
        <v>247</v>
      </c>
      <c r="I68" s="11">
        <v>83</v>
      </c>
      <c r="J68" s="11">
        <v>236</v>
      </c>
      <c r="K68" s="39">
        <v>6</v>
      </c>
      <c r="L68" s="82">
        <f aca="true" t="shared" si="3" ref="L68:L119">SUM(H68:K68)</f>
        <v>572</v>
      </c>
      <c r="M68" s="34">
        <v>97</v>
      </c>
      <c r="N68" s="34">
        <v>73</v>
      </c>
      <c r="O68" s="110">
        <f aca="true" t="shared" si="4" ref="O68:O120">(N68*100/M68)</f>
        <v>75.25773195876289</v>
      </c>
      <c r="P68" s="113">
        <v>192</v>
      </c>
      <c r="Q68" s="114">
        <f aca="true" t="shared" si="5" ref="Q68:Q118">(M68*100/P68)</f>
        <v>50.520833333333336</v>
      </c>
    </row>
    <row r="69" spans="1:17" ht="11.25">
      <c r="A69" s="34">
        <v>3</v>
      </c>
      <c r="B69" s="30">
        <v>31</v>
      </c>
      <c r="C69" s="11">
        <v>61</v>
      </c>
      <c r="D69" s="11">
        <v>35</v>
      </c>
      <c r="E69" s="11">
        <v>332</v>
      </c>
      <c r="F69" s="39">
        <v>1</v>
      </c>
      <c r="G69" s="42">
        <f t="shared" si="2"/>
        <v>460</v>
      </c>
      <c r="H69" s="30">
        <v>227</v>
      </c>
      <c r="I69" s="11">
        <v>50</v>
      </c>
      <c r="J69" s="11">
        <v>175</v>
      </c>
      <c r="K69" s="39">
        <v>8</v>
      </c>
      <c r="L69" s="82">
        <f t="shared" si="3"/>
        <v>460</v>
      </c>
      <c r="M69" s="34">
        <v>106</v>
      </c>
      <c r="N69" s="34">
        <v>85</v>
      </c>
      <c r="O69" s="110">
        <f t="shared" si="4"/>
        <v>80.18867924528301</v>
      </c>
      <c r="P69" s="113">
        <v>192</v>
      </c>
      <c r="Q69" s="114">
        <f t="shared" si="5"/>
        <v>55.208333333333336</v>
      </c>
    </row>
    <row r="70" spans="1:17" ht="11.25">
      <c r="A70" s="34">
        <v>4</v>
      </c>
      <c r="B70" s="30">
        <v>34</v>
      </c>
      <c r="C70" s="11">
        <v>95</v>
      </c>
      <c r="D70" s="11">
        <v>50</v>
      </c>
      <c r="E70" s="11">
        <v>399</v>
      </c>
      <c r="F70" s="39">
        <v>1</v>
      </c>
      <c r="G70" s="42">
        <f t="shared" si="2"/>
        <v>579</v>
      </c>
      <c r="H70" s="30">
        <v>276</v>
      </c>
      <c r="I70" s="11">
        <v>67</v>
      </c>
      <c r="J70" s="11">
        <v>234</v>
      </c>
      <c r="K70" s="39">
        <v>2</v>
      </c>
      <c r="L70" s="82">
        <f t="shared" si="3"/>
        <v>579</v>
      </c>
      <c r="M70" s="34">
        <v>103</v>
      </c>
      <c r="N70" s="34">
        <v>75</v>
      </c>
      <c r="O70" s="110">
        <f t="shared" si="4"/>
        <v>72.81553398058253</v>
      </c>
      <c r="P70" s="113">
        <v>192</v>
      </c>
      <c r="Q70" s="114">
        <f t="shared" si="5"/>
        <v>53.645833333333336</v>
      </c>
    </row>
    <row r="71" spans="1:17" ht="11.25">
      <c r="A71" s="34">
        <v>5</v>
      </c>
      <c r="B71" s="30">
        <v>28</v>
      </c>
      <c r="C71" s="11">
        <v>85</v>
      </c>
      <c r="D71" s="11">
        <v>49</v>
      </c>
      <c r="E71" s="11">
        <v>437</v>
      </c>
      <c r="F71" s="39">
        <v>1</v>
      </c>
      <c r="G71" s="42">
        <f t="shared" si="2"/>
        <v>600</v>
      </c>
      <c r="H71" s="30">
        <v>276</v>
      </c>
      <c r="I71" s="11">
        <v>91</v>
      </c>
      <c r="J71" s="11">
        <v>232</v>
      </c>
      <c r="K71" s="39">
        <v>1</v>
      </c>
      <c r="L71" s="82">
        <f t="shared" si="3"/>
        <v>600</v>
      </c>
      <c r="M71" s="34">
        <v>93</v>
      </c>
      <c r="N71" s="34">
        <v>69</v>
      </c>
      <c r="O71" s="110">
        <f t="shared" si="4"/>
        <v>74.19354838709677</v>
      </c>
      <c r="P71" s="113">
        <v>192</v>
      </c>
      <c r="Q71" s="114">
        <f t="shared" si="5"/>
        <v>48.4375</v>
      </c>
    </row>
    <row r="72" spans="1:17" ht="11.25">
      <c r="A72" s="34">
        <v>6</v>
      </c>
      <c r="B72" s="30">
        <v>40</v>
      </c>
      <c r="C72" s="11">
        <v>114</v>
      </c>
      <c r="D72" s="11">
        <v>52</v>
      </c>
      <c r="E72" s="11">
        <v>559</v>
      </c>
      <c r="F72" s="39">
        <v>1</v>
      </c>
      <c r="G72" s="42">
        <f t="shared" si="2"/>
        <v>766</v>
      </c>
      <c r="H72" s="30">
        <v>438</v>
      </c>
      <c r="I72" s="11">
        <v>123</v>
      </c>
      <c r="J72" s="11">
        <v>204</v>
      </c>
      <c r="K72" s="39">
        <v>1</v>
      </c>
      <c r="L72" s="82">
        <f t="shared" si="3"/>
        <v>766</v>
      </c>
      <c r="M72" s="34">
        <v>74</v>
      </c>
      <c r="N72" s="34">
        <v>67</v>
      </c>
      <c r="O72" s="110">
        <f t="shared" si="4"/>
        <v>90.54054054054055</v>
      </c>
      <c r="P72" s="113">
        <v>192</v>
      </c>
      <c r="Q72" s="114">
        <f t="shared" si="5"/>
        <v>38.541666666666664</v>
      </c>
    </row>
    <row r="73" spans="1:17" ht="11.25">
      <c r="A73" s="34">
        <v>7</v>
      </c>
      <c r="B73" s="30">
        <v>31</v>
      </c>
      <c r="C73" s="11">
        <v>96</v>
      </c>
      <c r="D73" s="11">
        <v>63</v>
      </c>
      <c r="E73" s="11">
        <v>401</v>
      </c>
      <c r="F73" s="39">
        <v>1</v>
      </c>
      <c r="G73" s="42">
        <f t="shared" si="2"/>
        <v>592</v>
      </c>
      <c r="H73" s="30">
        <v>299</v>
      </c>
      <c r="I73" s="11">
        <v>86</v>
      </c>
      <c r="J73" s="11">
        <v>207</v>
      </c>
      <c r="K73" s="39">
        <v>0</v>
      </c>
      <c r="L73" s="82">
        <f t="shared" si="3"/>
        <v>592</v>
      </c>
      <c r="M73" s="34">
        <v>97</v>
      </c>
      <c r="N73" s="34">
        <v>66</v>
      </c>
      <c r="O73" s="110">
        <f t="shared" si="4"/>
        <v>68.04123711340206</v>
      </c>
      <c r="P73" s="113">
        <v>192</v>
      </c>
      <c r="Q73" s="114">
        <f t="shared" si="5"/>
        <v>50.520833333333336</v>
      </c>
    </row>
    <row r="74" spans="1:17" ht="11.25">
      <c r="A74" s="34">
        <v>8</v>
      </c>
      <c r="B74" s="30">
        <v>47</v>
      </c>
      <c r="C74" s="11">
        <v>134</v>
      </c>
      <c r="D74" s="11">
        <v>67</v>
      </c>
      <c r="E74" s="11">
        <v>676</v>
      </c>
      <c r="F74" s="39">
        <v>1</v>
      </c>
      <c r="G74" s="42">
        <f t="shared" si="2"/>
        <v>925</v>
      </c>
      <c r="H74" s="30">
        <v>347</v>
      </c>
      <c r="I74" s="11">
        <v>166</v>
      </c>
      <c r="J74" s="11">
        <v>409</v>
      </c>
      <c r="K74" s="39">
        <v>3</v>
      </c>
      <c r="L74" s="82">
        <f t="shared" si="3"/>
        <v>925</v>
      </c>
      <c r="M74" s="34">
        <v>97</v>
      </c>
      <c r="N74" s="34">
        <v>81</v>
      </c>
      <c r="O74" s="110">
        <f t="shared" si="4"/>
        <v>83.50515463917526</v>
      </c>
      <c r="P74" s="113">
        <v>192</v>
      </c>
      <c r="Q74" s="114">
        <f t="shared" si="5"/>
        <v>50.520833333333336</v>
      </c>
    </row>
    <row r="75" spans="1:17" ht="11.25">
      <c r="A75" s="34">
        <v>9</v>
      </c>
      <c r="B75" s="30">
        <v>39</v>
      </c>
      <c r="C75" s="11">
        <v>113</v>
      </c>
      <c r="D75" s="11">
        <v>55</v>
      </c>
      <c r="E75" s="11">
        <v>395</v>
      </c>
      <c r="F75" s="39">
        <v>0</v>
      </c>
      <c r="G75" s="42">
        <f t="shared" si="2"/>
        <v>602</v>
      </c>
      <c r="H75" s="30">
        <v>329</v>
      </c>
      <c r="I75" s="11">
        <v>121</v>
      </c>
      <c r="J75" s="11">
        <v>152</v>
      </c>
      <c r="K75" s="39">
        <v>0</v>
      </c>
      <c r="L75" s="82">
        <f t="shared" si="3"/>
        <v>602</v>
      </c>
      <c r="M75" s="34">
        <v>88</v>
      </c>
      <c r="N75" s="34">
        <v>62</v>
      </c>
      <c r="O75" s="110">
        <f t="shared" si="4"/>
        <v>70.45454545454545</v>
      </c>
      <c r="P75" s="113">
        <v>192</v>
      </c>
      <c r="Q75" s="114">
        <f t="shared" si="5"/>
        <v>45.833333333333336</v>
      </c>
    </row>
    <row r="76" spans="1:17" ht="11.25">
      <c r="A76" s="34">
        <v>10</v>
      </c>
      <c r="B76" s="30">
        <v>47</v>
      </c>
      <c r="C76" s="11">
        <v>124</v>
      </c>
      <c r="D76" s="11">
        <v>58</v>
      </c>
      <c r="E76" s="11">
        <v>625</v>
      </c>
      <c r="F76" s="39">
        <v>0</v>
      </c>
      <c r="G76" s="42">
        <f t="shared" si="2"/>
        <v>854</v>
      </c>
      <c r="H76" s="30">
        <v>304</v>
      </c>
      <c r="I76" s="11">
        <v>187</v>
      </c>
      <c r="J76" s="11">
        <v>361</v>
      </c>
      <c r="K76" s="39">
        <v>2</v>
      </c>
      <c r="L76" s="82">
        <f t="shared" si="3"/>
        <v>854</v>
      </c>
      <c r="M76" s="34">
        <v>93</v>
      </c>
      <c r="N76" s="34">
        <v>78</v>
      </c>
      <c r="O76" s="110">
        <f t="shared" si="4"/>
        <v>83.87096774193549</v>
      </c>
      <c r="P76" s="113">
        <v>192</v>
      </c>
      <c r="Q76" s="114">
        <f t="shared" si="5"/>
        <v>48.4375</v>
      </c>
    </row>
    <row r="77" spans="1:17" ht="11.25">
      <c r="A77" s="34">
        <v>11</v>
      </c>
      <c r="B77" s="30">
        <v>38</v>
      </c>
      <c r="C77" s="11">
        <v>100</v>
      </c>
      <c r="D77" s="11">
        <v>66</v>
      </c>
      <c r="E77" s="11">
        <v>582</v>
      </c>
      <c r="F77" s="39">
        <v>1</v>
      </c>
      <c r="G77" s="42">
        <f t="shared" si="2"/>
        <v>787</v>
      </c>
      <c r="H77" s="30">
        <v>438</v>
      </c>
      <c r="I77" s="11">
        <v>100</v>
      </c>
      <c r="J77" s="11">
        <v>247</v>
      </c>
      <c r="K77" s="39">
        <v>2</v>
      </c>
      <c r="L77" s="82">
        <f t="shared" si="3"/>
        <v>787</v>
      </c>
      <c r="M77" s="34">
        <v>103</v>
      </c>
      <c r="N77" s="34">
        <v>69</v>
      </c>
      <c r="O77" s="110">
        <f t="shared" si="4"/>
        <v>66.99029126213593</v>
      </c>
      <c r="P77" s="113">
        <v>192</v>
      </c>
      <c r="Q77" s="114">
        <f t="shared" si="5"/>
        <v>53.645833333333336</v>
      </c>
    </row>
    <row r="78" spans="1:17" ht="11.25">
      <c r="A78" s="34">
        <v>12</v>
      </c>
      <c r="B78" s="30">
        <v>26</v>
      </c>
      <c r="C78" s="11">
        <v>88</v>
      </c>
      <c r="D78" s="11">
        <v>40</v>
      </c>
      <c r="E78" s="11">
        <v>400</v>
      </c>
      <c r="F78" s="39">
        <v>1</v>
      </c>
      <c r="G78" s="42">
        <f t="shared" si="2"/>
        <v>555</v>
      </c>
      <c r="H78" s="30">
        <v>208</v>
      </c>
      <c r="I78" s="11">
        <v>76</v>
      </c>
      <c r="J78" s="11">
        <v>183</v>
      </c>
      <c r="K78" s="39">
        <v>88</v>
      </c>
      <c r="L78" s="82">
        <f t="shared" si="3"/>
        <v>555</v>
      </c>
      <c r="M78" s="34">
        <v>109</v>
      </c>
      <c r="N78" s="34">
        <v>67</v>
      </c>
      <c r="O78" s="110">
        <f t="shared" si="4"/>
        <v>61.46788990825688</v>
      </c>
      <c r="P78" s="113">
        <v>192</v>
      </c>
      <c r="Q78" s="114">
        <f t="shared" si="5"/>
        <v>56.770833333333336</v>
      </c>
    </row>
    <row r="79" spans="1:17" ht="11.25">
      <c r="A79" s="34">
        <v>13</v>
      </c>
      <c r="B79" s="30">
        <v>19</v>
      </c>
      <c r="C79" s="11">
        <v>66</v>
      </c>
      <c r="D79" s="11">
        <v>42</v>
      </c>
      <c r="E79" s="11">
        <v>296</v>
      </c>
      <c r="F79" s="39">
        <v>0</v>
      </c>
      <c r="G79" s="42">
        <f t="shared" si="2"/>
        <v>423</v>
      </c>
      <c r="H79" s="30">
        <v>238</v>
      </c>
      <c r="I79" s="11">
        <v>24</v>
      </c>
      <c r="J79" s="11">
        <v>161</v>
      </c>
      <c r="K79" s="39">
        <v>0</v>
      </c>
      <c r="L79" s="82">
        <f t="shared" si="3"/>
        <v>423</v>
      </c>
      <c r="M79" s="34">
        <v>103</v>
      </c>
      <c r="N79" s="34">
        <v>63</v>
      </c>
      <c r="O79" s="110">
        <f t="shared" si="4"/>
        <v>61.16504854368932</v>
      </c>
      <c r="P79" s="113">
        <v>192</v>
      </c>
      <c r="Q79" s="114">
        <f t="shared" si="5"/>
        <v>53.645833333333336</v>
      </c>
    </row>
    <row r="80" spans="1:17" ht="11.25">
      <c r="A80" s="34">
        <v>14</v>
      </c>
      <c r="B80" s="30">
        <v>21</v>
      </c>
      <c r="C80" s="11">
        <v>72</v>
      </c>
      <c r="D80" s="11">
        <v>67</v>
      </c>
      <c r="E80" s="11">
        <v>374</v>
      </c>
      <c r="F80" s="39">
        <v>1</v>
      </c>
      <c r="G80" s="42">
        <f t="shared" si="2"/>
        <v>535</v>
      </c>
      <c r="H80" s="30">
        <v>219</v>
      </c>
      <c r="I80" s="11">
        <v>53</v>
      </c>
      <c r="J80" s="11">
        <v>245</v>
      </c>
      <c r="K80" s="39">
        <v>18</v>
      </c>
      <c r="L80" s="82">
        <f t="shared" si="3"/>
        <v>535</v>
      </c>
      <c r="M80" s="34">
        <v>103</v>
      </c>
      <c r="N80" s="34">
        <v>62</v>
      </c>
      <c r="O80" s="110">
        <f t="shared" si="4"/>
        <v>60.19417475728155</v>
      </c>
      <c r="P80" s="113">
        <v>192</v>
      </c>
      <c r="Q80" s="114">
        <f t="shared" si="5"/>
        <v>53.645833333333336</v>
      </c>
    </row>
    <row r="81" spans="1:17" ht="11.25">
      <c r="A81" s="34">
        <v>15</v>
      </c>
      <c r="B81" s="30">
        <v>19</v>
      </c>
      <c r="C81" s="11">
        <v>92</v>
      </c>
      <c r="D81" s="11">
        <v>47</v>
      </c>
      <c r="E81" s="11">
        <v>403</v>
      </c>
      <c r="F81" s="39">
        <v>0</v>
      </c>
      <c r="G81" s="42">
        <f t="shared" si="2"/>
        <v>561</v>
      </c>
      <c r="H81" s="30">
        <v>304</v>
      </c>
      <c r="I81" s="11">
        <v>69</v>
      </c>
      <c r="J81" s="11">
        <v>187</v>
      </c>
      <c r="K81" s="39">
        <v>1</v>
      </c>
      <c r="L81" s="82">
        <f t="shared" si="3"/>
        <v>561</v>
      </c>
      <c r="M81" s="34">
        <v>98</v>
      </c>
      <c r="N81" s="34">
        <v>69</v>
      </c>
      <c r="O81" s="110">
        <f t="shared" si="4"/>
        <v>70.40816326530613</v>
      </c>
      <c r="P81" s="113">
        <v>192</v>
      </c>
      <c r="Q81" s="114">
        <f t="shared" si="5"/>
        <v>51.041666666666664</v>
      </c>
    </row>
    <row r="82" spans="1:17" ht="11.25">
      <c r="A82" s="34">
        <v>16</v>
      </c>
      <c r="B82" s="30">
        <v>17</v>
      </c>
      <c r="C82" s="11">
        <v>84</v>
      </c>
      <c r="D82" s="11">
        <v>28</v>
      </c>
      <c r="E82" s="11">
        <v>348</v>
      </c>
      <c r="F82" s="39">
        <v>0</v>
      </c>
      <c r="G82" s="42">
        <f t="shared" si="2"/>
        <v>477</v>
      </c>
      <c r="H82" s="30">
        <v>266</v>
      </c>
      <c r="I82" s="11">
        <v>55</v>
      </c>
      <c r="J82" s="11">
        <v>149</v>
      </c>
      <c r="K82" s="39">
        <v>7</v>
      </c>
      <c r="L82" s="82">
        <f t="shared" si="3"/>
        <v>477</v>
      </c>
      <c r="M82" s="34">
        <v>105</v>
      </c>
      <c r="N82" s="34">
        <v>66</v>
      </c>
      <c r="O82" s="110">
        <f t="shared" si="4"/>
        <v>62.857142857142854</v>
      </c>
      <c r="P82" s="113">
        <v>192</v>
      </c>
      <c r="Q82" s="114">
        <f t="shared" si="5"/>
        <v>54.6875</v>
      </c>
    </row>
    <row r="83" spans="1:17" ht="11.25">
      <c r="A83" s="34">
        <v>17</v>
      </c>
      <c r="B83" s="30">
        <v>25</v>
      </c>
      <c r="C83" s="11">
        <v>75</v>
      </c>
      <c r="D83" s="11">
        <v>43</v>
      </c>
      <c r="E83" s="11">
        <v>296</v>
      </c>
      <c r="F83" s="39">
        <v>0</v>
      </c>
      <c r="G83" s="42">
        <f t="shared" si="2"/>
        <v>439</v>
      </c>
      <c r="H83" s="30">
        <v>281</v>
      </c>
      <c r="I83" s="11">
        <v>41</v>
      </c>
      <c r="J83" s="11">
        <v>116</v>
      </c>
      <c r="K83" s="39">
        <v>1</v>
      </c>
      <c r="L83" s="82">
        <f t="shared" si="3"/>
        <v>439</v>
      </c>
      <c r="M83" s="34">
        <v>101</v>
      </c>
      <c r="N83" s="34">
        <v>64</v>
      </c>
      <c r="O83" s="110">
        <f t="shared" si="4"/>
        <v>63.366336633663366</v>
      </c>
      <c r="P83" s="113">
        <v>192</v>
      </c>
      <c r="Q83" s="114">
        <f t="shared" si="5"/>
        <v>52.604166666666664</v>
      </c>
    </row>
    <row r="84" spans="1:17" ht="11.25">
      <c r="A84" s="34">
        <v>18</v>
      </c>
      <c r="B84" s="30">
        <v>10</v>
      </c>
      <c r="C84" s="11">
        <v>84</v>
      </c>
      <c r="D84" s="11">
        <v>33</v>
      </c>
      <c r="E84" s="11">
        <v>232</v>
      </c>
      <c r="F84" s="39">
        <v>7</v>
      </c>
      <c r="G84" s="42">
        <f t="shared" si="2"/>
        <v>366</v>
      </c>
      <c r="H84" s="30">
        <v>223</v>
      </c>
      <c r="I84" s="11">
        <v>33</v>
      </c>
      <c r="J84" s="11">
        <v>110</v>
      </c>
      <c r="K84" s="39">
        <v>0</v>
      </c>
      <c r="L84" s="82">
        <f t="shared" si="3"/>
        <v>366</v>
      </c>
      <c r="M84" s="34">
        <v>103</v>
      </c>
      <c r="N84" s="34">
        <v>63</v>
      </c>
      <c r="O84" s="110">
        <f t="shared" si="4"/>
        <v>61.16504854368932</v>
      </c>
      <c r="P84" s="113">
        <v>192</v>
      </c>
      <c r="Q84" s="114">
        <f t="shared" si="5"/>
        <v>53.645833333333336</v>
      </c>
    </row>
    <row r="85" spans="1:17" ht="11.25">
      <c r="A85" s="34">
        <v>19</v>
      </c>
      <c r="B85" s="30">
        <v>9</v>
      </c>
      <c r="C85" s="11">
        <v>52</v>
      </c>
      <c r="D85" s="11">
        <v>35</v>
      </c>
      <c r="E85" s="11">
        <v>185</v>
      </c>
      <c r="F85" s="39">
        <v>2</v>
      </c>
      <c r="G85" s="42">
        <f t="shared" si="2"/>
        <v>283</v>
      </c>
      <c r="H85" s="30">
        <v>175</v>
      </c>
      <c r="I85" s="11">
        <v>13</v>
      </c>
      <c r="J85" s="11">
        <v>95</v>
      </c>
      <c r="K85" s="39">
        <v>0</v>
      </c>
      <c r="L85" s="82">
        <f t="shared" si="3"/>
        <v>283</v>
      </c>
      <c r="M85" s="34">
        <v>103</v>
      </c>
      <c r="N85" s="34">
        <v>39</v>
      </c>
      <c r="O85" s="110">
        <f t="shared" si="4"/>
        <v>37.86407766990291</v>
      </c>
      <c r="P85" s="113">
        <v>192</v>
      </c>
      <c r="Q85" s="114">
        <f t="shared" si="5"/>
        <v>53.645833333333336</v>
      </c>
    </row>
    <row r="86" spans="1:17" ht="11.25">
      <c r="A86" s="34">
        <v>20</v>
      </c>
      <c r="B86" s="30">
        <v>9</v>
      </c>
      <c r="C86" s="11">
        <v>63</v>
      </c>
      <c r="D86" s="11">
        <v>27</v>
      </c>
      <c r="E86" s="11">
        <v>242</v>
      </c>
      <c r="F86" s="39">
        <v>0</v>
      </c>
      <c r="G86" s="42">
        <f t="shared" si="2"/>
        <v>341</v>
      </c>
      <c r="H86" s="30">
        <v>208</v>
      </c>
      <c r="I86" s="11">
        <v>22</v>
      </c>
      <c r="J86" s="11">
        <v>111</v>
      </c>
      <c r="K86" s="39">
        <v>0</v>
      </c>
      <c r="L86" s="82">
        <f t="shared" si="3"/>
        <v>341</v>
      </c>
      <c r="M86" s="34">
        <v>106</v>
      </c>
      <c r="N86" s="34">
        <v>61</v>
      </c>
      <c r="O86" s="110">
        <f t="shared" si="4"/>
        <v>57.54716981132076</v>
      </c>
      <c r="P86" s="113">
        <v>192</v>
      </c>
      <c r="Q86" s="114">
        <f t="shared" si="5"/>
        <v>55.208333333333336</v>
      </c>
    </row>
    <row r="87" spans="1:17" ht="11.25">
      <c r="A87" s="34">
        <v>21</v>
      </c>
      <c r="B87" s="30">
        <v>17</v>
      </c>
      <c r="C87" s="11">
        <v>86</v>
      </c>
      <c r="D87" s="11">
        <v>39</v>
      </c>
      <c r="E87" s="11">
        <v>257</v>
      </c>
      <c r="F87" s="39">
        <v>0</v>
      </c>
      <c r="G87" s="42">
        <f t="shared" si="2"/>
        <v>399</v>
      </c>
      <c r="H87" s="30">
        <v>132</v>
      </c>
      <c r="I87" s="11">
        <v>60</v>
      </c>
      <c r="J87" s="11">
        <v>171</v>
      </c>
      <c r="K87" s="39">
        <v>36</v>
      </c>
      <c r="L87" s="82">
        <f t="shared" si="3"/>
        <v>399</v>
      </c>
      <c r="M87" s="34">
        <v>91</v>
      </c>
      <c r="N87" s="34">
        <v>62</v>
      </c>
      <c r="O87" s="110">
        <f t="shared" si="4"/>
        <v>68.13186813186813</v>
      </c>
      <c r="P87" s="113">
        <v>192</v>
      </c>
      <c r="Q87" s="114">
        <f t="shared" si="5"/>
        <v>47.395833333333336</v>
      </c>
    </row>
    <row r="88" spans="1:17" ht="11.25">
      <c r="A88" s="34">
        <v>22</v>
      </c>
      <c r="B88" s="30">
        <v>4</v>
      </c>
      <c r="C88" s="11">
        <v>47</v>
      </c>
      <c r="D88" s="11">
        <v>34</v>
      </c>
      <c r="E88" s="11">
        <v>242</v>
      </c>
      <c r="F88" s="39">
        <v>0</v>
      </c>
      <c r="G88" s="42">
        <f t="shared" si="2"/>
        <v>327</v>
      </c>
      <c r="H88" s="30">
        <v>135</v>
      </c>
      <c r="I88" s="11">
        <v>70</v>
      </c>
      <c r="J88" s="11">
        <v>98</v>
      </c>
      <c r="K88" s="39">
        <v>24</v>
      </c>
      <c r="L88" s="82">
        <f t="shared" si="3"/>
        <v>327</v>
      </c>
      <c r="M88" s="34">
        <v>101</v>
      </c>
      <c r="N88" s="34">
        <v>63</v>
      </c>
      <c r="O88" s="110">
        <f t="shared" si="4"/>
        <v>62.37623762376238</v>
      </c>
      <c r="P88" s="113">
        <v>192</v>
      </c>
      <c r="Q88" s="114">
        <f t="shared" si="5"/>
        <v>52.604166666666664</v>
      </c>
    </row>
    <row r="89" spans="1:17" ht="11.25">
      <c r="A89" s="34">
        <v>23</v>
      </c>
      <c r="B89" s="30">
        <v>11</v>
      </c>
      <c r="C89" s="11">
        <v>63</v>
      </c>
      <c r="D89" s="11">
        <v>43</v>
      </c>
      <c r="E89" s="11">
        <v>216</v>
      </c>
      <c r="F89" s="39">
        <v>0</v>
      </c>
      <c r="G89" s="42">
        <f t="shared" si="2"/>
        <v>333</v>
      </c>
      <c r="H89" s="30">
        <v>199</v>
      </c>
      <c r="I89" s="11">
        <v>31</v>
      </c>
      <c r="J89" s="11">
        <v>101</v>
      </c>
      <c r="K89" s="39">
        <v>2</v>
      </c>
      <c r="L89" s="82">
        <f t="shared" si="3"/>
        <v>333</v>
      </c>
      <c r="M89" s="34">
        <v>99</v>
      </c>
      <c r="N89" s="34">
        <v>57</v>
      </c>
      <c r="O89" s="110">
        <f t="shared" si="4"/>
        <v>57.57575757575758</v>
      </c>
      <c r="P89" s="113">
        <v>192</v>
      </c>
      <c r="Q89" s="114">
        <f t="shared" si="5"/>
        <v>51.5625</v>
      </c>
    </row>
    <row r="90" spans="1:17" ht="11.25">
      <c r="A90" s="34">
        <v>24</v>
      </c>
      <c r="B90" s="30">
        <v>7</v>
      </c>
      <c r="C90" s="11">
        <v>73</v>
      </c>
      <c r="D90" s="11">
        <v>62</v>
      </c>
      <c r="E90" s="11">
        <v>247</v>
      </c>
      <c r="F90" s="39">
        <v>0</v>
      </c>
      <c r="G90" s="42">
        <f t="shared" si="2"/>
        <v>389</v>
      </c>
      <c r="H90" s="30">
        <v>242</v>
      </c>
      <c r="I90" s="11">
        <v>45</v>
      </c>
      <c r="J90" s="11">
        <v>102</v>
      </c>
      <c r="K90" s="39">
        <v>0</v>
      </c>
      <c r="L90" s="82">
        <f t="shared" si="3"/>
        <v>389</v>
      </c>
      <c r="M90" s="34">
        <v>110</v>
      </c>
      <c r="N90" s="34">
        <v>66</v>
      </c>
      <c r="O90" s="110">
        <f t="shared" si="4"/>
        <v>60</v>
      </c>
      <c r="P90" s="113">
        <v>192</v>
      </c>
      <c r="Q90" s="114">
        <f t="shared" si="5"/>
        <v>57.291666666666664</v>
      </c>
    </row>
    <row r="91" spans="1:17" ht="11.25">
      <c r="A91" s="34">
        <v>25</v>
      </c>
      <c r="B91" s="30">
        <v>18</v>
      </c>
      <c r="C91" s="11">
        <v>90</v>
      </c>
      <c r="D91" s="11">
        <v>67</v>
      </c>
      <c r="E91" s="11">
        <v>264</v>
      </c>
      <c r="F91" s="39">
        <v>0</v>
      </c>
      <c r="G91" s="42">
        <f t="shared" si="2"/>
        <v>439</v>
      </c>
      <c r="H91" s="30">
        <v>219</v>
      </c>
      <c r="I91" s="11">
        <v>80</v>
      </c>
      <c r="J91" s="11">
        <v>139</v>
      </c>
      <c r="K91" s="39">
        <v>1</v>
      </c>
      <c r="L91" s="82">
        <f t="shared" si="3"/>
        <v>439</v>
      </c>
      <c r="M91" s="34">
        <v>99</v>
      </c>
      <c r="N91" s="34">
        <v>57</v>
      </c>
      <c r="O91" s="110">
        <f t="shared" si="4"/>
        <v>57.57575757575758</v>
      </c>
      <c r="P91" s="113">
        <v>192</v>
      </c>
      <c r="Q91" s="114">
        <f t="shared" si="5"/>
        <v>51.5625</v>
      </c>
    </row>
    <row r="92" spans="1:17" ht="11.25">
      <c r="A92" s="34">
        <v>26</v>
      </c>
      <c r="B92" s="30">
        <v>19</v>
      </c>
      <c r="C92" s="11">
        <v>120</v>
      </c>
      <c r="D92" s="11">
        <v>92</v>
      </c>
      <c r="E92" s="11">
        <v>395</v>
      </c>
      <c r="F92" s="39">
        <v>10</v>
      </c>
      <c r="G92" s="42">
        <f t="shared" si="2"/>
        <v>636</v>
      </c>
      <c r="H92" s="30">
        <v>355</v>
      </c>
      <c r="I92" s="11">
        <v>93</v>
      </c>
      <c r="J92" s="11">
        <v>178</v>
      </c>
      <c r="K92" s="39">
        <v>10</v>
      </c>
      <c r="L92" s="82">
        <f t="shared" si="3"/>
        <v>636</v>
      </c>
      <c r="M92" s="34">
        <v>101</v>
      </c>
      <c r="N92" s="34">
        <v>64</v>
      </c>
      <c r="O92" s="110">
        <f t="shared" si="4"/>
        <v>63.366336633663366</v>
      </c>
      <c r="P92" s="113">
        <v>192</v>
      </c>
      <c r="Q92" s="114">
        <f t="shared" si="5"/>
        <v>52.604166666666664</v>
      </c>
    </row>
    <row r="93" spans="1:17" ht="11.25">
      <c r="A93" s="34">
        <v>27</v>
      </c>
      <c r="B93" s="30">
        <v>27</v>
      </c>
      <c r="C93" s="11">
        <v>123</v>
      </c>
      <c r="D93" s="11">
        <v>74</v>
      </c>
      <c r="E93" s="11">
        <v>265</v>
      </c>
      <c r="F93" s="39">
        <v>0</v>
      </c>
      <c r="G93" s="42">
        <f t="shared" si="2"/>
        <v>489</v>
      </c>
      <c r="H93" s="30">
        <v>265</v>
      </c>
      <c r="I93" s="11">
        <v>44</v>
      </c>
      <c r="J93" s="11">
        <v>178</v>
      </c>
      <c r="K93" s="39">
        <v>2</v>
      </c>
      <c r="L93" s="82">
        <f t="shared" si="3"/>
        <v>489</v>
      </c>
      <c r="M93" s="34">
        <v>91</v>
      </c>
      <c r="N93" s="34">
        <v>62</v>
      </c>
      <c r="O93" s="110">
        <f t="shared" si="4"/>
        <v>68.13186813186813</v>
      </c>
      <c r="P93" s="113">
        <v>192</v>
      </c>
      <c r="Q93" s="114">
        <f t="shared" si="5"/>
        <v>47.395833333333336</v>
      </c>
    </row>
    <row r="94" spans="1:17" ht="11.25">
      <c r="A94" s="34">
        <v>28</v>
      </c>
      <c r="B94" s="30">
        <v>23</v>
      </c>
      <c r="C94" s="11">
        <v>161</v>
      </c>
      <c r="D94" s="11">
        <v>65</v>
      </c>
      <c r="E94" s="11">
        <v>411</v>
      </c>
      <c r="F94" s="39">
        <v>1</v>
      </c>
      <c r="G94" s="42">
        <f t="shared" si="2"/>
        <v>661</v>
      </c>
      <c r="H94" s="30">
        <v>223</v>
      </c>
      <c r="I94" s="11">
        <v>86</v>
      </c>
      <c r="J94" s="11">
        <v>222</v>
      </c>
      <c r="K94" s="39">
        <v>130</v>
      </c>
      <c r="L94" s="82">
        <f t="shared" si="3"/>
        <v>661</v>
      </c>
      <c r="M94" s="34">
        <v>104</v>
      </c>
      <c r="N94" s="34">
        <v>76</v>
      </c>
      <c r="O94" s="110">
        <f t="shared" si="4"/>
        <v>73.07692307692308</v>
      </c>
      <c r="P94" s="113">
        <v>192</v>
      </c>
      <c r="Q94" s="114">
        <f t="shared" si="5"/>
        <v>54.166666666666664</v>
      </c>
    </row>
    <row r="95" spans="1:17" ht="11.25">
      <c r="A95" s="34">
        <v>29</v>
      </c>
      <c r="B95" s="30">
        <v>11</v>
      </c>
      <c r="C95" s="11">
        <v>182</v>
      </c>
      <c r="D95" s="11">
        <v>47</v>
      </c>
      <c r="E95" s="11">
        <v>241</v>
      </c>
      <c r="F95" s="39">
        <v>0</v>
      </c>
      <c r="G95" s="42">
        <f t="shared" si="2"/>
        <v>481</v>
      </c>
      <c r="H95" s="30">
        <v>109</v>
      </c>
      <c r="I95" s="11">
        <v>33</v>
      </c>
      <c r="J95" s="11">
        <v>84</v>
      </c>
      <c r="K95" s="39">
        <v>255</v>
      </c>
      <c r="L95" s="82">
        <f t="shared" si="3"/>
        <v>481</v>
      </c>
      <c r="M95" s="34">
        <v>65</v>
      </c>
      <c r="N95" s="34">
        <v>44</v>
      </c>
      <c r="O95" s="110">
        <f t="shared" si="4"/>
        <v>67.6923076923077</v>
      </c>
      <c r="P95" s="113">
        <v>192</v>
      </c>
      <c r="Q95" s="114">
        <f t="shared" si="5"/>
        <v>33.854166666666664</v>
      </c>
    </row>
    <row r="96" spans="1:17" ht="11.25">
      <c r="A96" s="34">
        <v>30</v>
      </c>
      <c r="B96" s="30">
        <v>26</v>
      </c>
      <c r="C96" s="11">
        <v>140</v>
      </c>
      <c r="D96" s="11">
        <v>59</v>
      </c>
      <c r="E96" s="11">
        <v>282</v>
      </c>
      <c r="F96" s="39">
        <v>0</v>
      </c>
      <c r="G96" s="42">
        <f t="shared" si="2"/>
        <v>507</v>
      </c>
      <c r="H96" s="30">
        <v>231</v>
      </c>
      <c r="I96" s="11">
        <v>86</v>
      </c>
      <c r="J96" s="11">
        <v>190</v>
      </c>
      <c r="K96" s="39">
        <v>0</v>
      </c>
      <c r="L96" s="82">
        <f t="shared" si="3"/>
        <v>507</v>
      </c>
      <c r="M96" s="34">
        <v>68</v>
      </c>
      <c r="N96" s="34">
        <v>31</v>
      </c>
      <c r="O96" s="110">
        <f t="shared" si="4"/>
        <v>45.588235294117645</v>
      </c>
      <c r="P96" s="113">
        <v>192</v>
      </c>
      <c r="Q96" s="114">
        <f t="shared" si="5"/>
        <v>35.416666666666664</v>
      </c>
    </row>
    <row r="97" spans="1:17" ht="11.25">
      <c r="A97" s="34">
        <v>31</v>
      </c>
      <c r="B97" s="30">
        <v>21</v>
      </c>
      <c r="C97" s="11">
        <v>137</v>
      </c>
      <c r="D97" s="11">
        <v>87</v>
      </c>
      <c r="E97" s="11">
        <v>311</v>
      </c>
      <c r="F97" s="39">
        <v>0</v>
      </c>
      <c r="G97" s="42">
        <f t="shared" si="2"/>
        <v>556</v>
      </c>
      <c r="H97" s="30">
        <v>288</v>
      </c>
      <c r="I97" s="11">
        <v>74</v>
      </c>
      <c r="J97" s="11">
        <v>193</v>
      </c>
      <c r="K97" s="39">
        <v>1</v>
      </c>
      <c r="L97" s="82">
        <f t="shared" si="3"/>
        <v>556</v>
      </c>
      <c r="M97" s="34">
        <v>94</v>
      </c>
      <c r="N97" s="34">
        <v>74</v>
      </c>
      <c r="O97" s="110">
        <f t="shared" si="4"/>
        <v>78.72340425531915</v>
      </c>
      <c r="P97" s="113">
        <v>192</v>
      </c>
      <c r="Q97" s="114">
        <f t="shared" si="5"/>
        <v>48.958333333333336</v>
      </c>
    </row>
    <row r="98" spans="1:17" ht="11.25">
      <c r="A98" s="34">
        <v>32</v>
      </c>
      <c r="B98" s="30">
        <v>41</v>
      </c>
      <c r="C98" s="11">
        <v>145</v>
      </c>
      <c r="D98" s="11">
        <v>85</v>
      </c>
      <c r="E98" s="11">
        <v>396</v>
      </c>
      <c r="F98" s="39">
        <v>0</v>
      </c>
      <c r="G98" s="42">
        <f t="shared" si="2"/>
        <v>667</v>
      </c>
      <c r="H98" s="30">
        <v>284</v>
      </c>
      <c r="I98" s="11">
        <v>77</v>
      </c>
      <c r="J98" s="11">
        <v>146</v>
      </c>
      <c r="K98" s="39">
        <v>160</v>
      </c>
      <c r="L98" s="82">
        <f t="shared" si="3"/>
        <v>667</v>
      </c>
      <c r="M98" s="34">
        <v>95</v>
      </c>
      <c r="N98" s="34">
        <v>60</v>
      </c>
      <c r="O98" s="110">
        <f t="shared" si="4"/>
        <v>63.1578947368421</v>
      </c>
      <c r="P98" s="113">
        <v>192</v>
      </c>
      <c r="Q98" s="114">
        <f t="shared" si="5"/>
        <v>49.479166666666664</v>
      </c>
    </row>
    <row r="99" spans="1:17" ht="11.25">
      <c r="A99" s="34">
        <v>33</v>
      </c>
      <c r="B99" s="30">
        <v>23</v>
      </c>
      <c r="C99" s="11">
        <v>146</v>
      </c>
      <c r="D99" s="11">
        <v>130</v>
      </c>
      <c r="E99" s="11">
        <v>468</v>
      </c>
      <c r="F99" s="39">
        <v>16</v>
      </c>
      <c r="G99" s="42">
        <f t="shared" si="2"/>
        <v>783</v>
      </c>
      <c r="H99" s="30">
        <v>310</v>
      </c>
      <c r="I99" s="11">
        <v>82</v>
      </c>
      <c r="J99" s="11">
        <v>236</v>
      </c>
      <c r="K99" s="39">
        <v>155</v>
      </c>
      <c r="L99" s="82">
        <f t="shared" si="3"/>
        <v>783</v>
      </c>
      <c r="M99" s="34">
        <v>106</v>
      </c>
      <c r="N99" s="34">
        <v>69</v>
      </c>
      <c r="O99" s="110">
        <f t="shared" si="4"/>
        <v>65.09433962264151</v>
      </c>
      <c r="P99" s="113">
        <v>192</v>
      </c>
      <c r="Q99" s="114">
        <f t="shared" si="5"/>
        <v>55.208333333333336</v>
      </c>
    </row>
    <row r="100" spans="1:17" ht="11.25">
      <c r="A100" s="34">
        <v>34</v>
      </c>
      <c r="B100" s="30">
        <v>43</v>
      </c>
      <c r="C100" s="11">
        <v>235</v>
      </c>
      <c r="D100" s="11">
        <v>196</v>
      </c>
      <c r="E100" s="11">
        <v>747</v>
      </c>
      <c r="F100" s="39">
        <v>0</v>
      </c>
      <c r="G100" s="42">
        <f t="shared" si="2"/>
        <v>1221</v>
      </c>
      <c r="H100" s="30">
        <v>392</v>
      </c>
      <c r="I100" s="11">
        <v>125</v>
      </c>
      <c r="J100" s="11">
        <v>269</v>
      </c>
      <c r="K100" s="39">
        <v>435</v>
      </c>
      <c r="L100" s="82">
        <f t="shared" si="3"/>
        <v>1221</v>
      </c>
      <c r="M100" s="34">
        <v>99</v>
      </c>
      <c r="N100" s="34">
        <v>73</v>
      </c>
      <c r="O100" s="110">
        <f t="shared" si="4"/>
        <v>73.73737373737374</v>
      </c>
      <c r="P100" s="113">
        <v>192</v>
      </c>
      <c r="Q100" s="114">
        <f t="shared" si="5"/>
        <v>51.5625</v>
      </c>
    </row>
    <row r="101" spans="1:17" ht="11.25">
      <c r="A101" s="34">
        <v>35</v>
      </c>
      <c r="B101" s="30">
        <v>34</v>
      </c>
      <c r="C101" s="11">
        <v>265</v>
      </c>
      <c r="D101" s="11">
        <v>169</v>
      </c>
      <c r="E101" s="11">
        <v>698</v>
      </c>
      <c r="F101" s="39">
        <v>5</v>
      </c>
      <c r="G101" s="42">
        <f t="shared" si="2"/>
        <v>1171</v>
      </c>
      <c r="H101" s="30">
        <v>438</v>
      </c>
      <c r="I101" s="11">
        <v>170</v>
      </c>
      <c r="J101" s="11">
        <v>558</v>
      </c>
      <c r="K101" s="39">
        <v>5</v>
      </c>
      <c r="L101" s="82">
        <f t="shared" si="3"/>
        <v>1171</v>
      </c>
      <c r="M101" s="34">
        <v>104</v>
      </c>
      <c r="N101" s="34">
        <v>70</v>
      </c>
      <c r="O101" s="110">
        <f t="shared" si="4"/>
        <v>67.3076923076923</v>
      </c>
      <c r="P101" s="113">
        <v>192</v>
      </c>
      <c r="Q101" s="114">
        <f t="shared" si="5"/>
        <v>54.166666666666664</v>
      </c>
    </row>
    <row r="102" spans="1:17" ht="11.25">
      <c r="A102" s="34">
        <v>36</v>
      </c>
      <c r="B102" s="30">
        <v>28</v>
      </c>
      <c r="C102" s="11">
        <v>180</v>
      </c>
      <c r="D102" s="11">
        <v>109</v>
      </c>
      <c r="E102" s="11">
        <v>429</v>
      </c>
      <c r="F102" s="39">
        <v>0</v>
      </c>
      <c r="G102" s="42">
        <f t="shared" si="2"/>
        <v>746</v>
      </c>
      <c r="H102" s="30">
        <v>314</v>
      </c>
      <c r="I102" s="11">
        <v>117</v>
      </c>
      <c r="J102" s="11">
        <v>315</v>
      </c>
      <c r="K102" s="39">
        <v>0</v>
      </c>
      <c r="L102" s="82">
        <f t="shared" si="3"/>
        <v>746</v>
      </c>
      <c r="M102" s="34">
        <v>106</v>
      </c>
      <c r="N102" s="34">
        <v>72</v>
      </c>
      <c r="O102" s="110">
        <f t="shared" si="4"/>
        <v>67.9245283018868</v>
      </c>
      <c r="P102" s="113">
        <v>192</v>
      </c>
      <c r="Q102" s="114">
        <f t="shared" si="5"/>
        <v>55.208333333333336</v>
      </c>
    </row>
    <row r="103" spans="1:17" ht="11.25">
      <c r="A103" s="34">
        <v>37</v>
      </c>
      <c r="B103" s="30">
        <v>26</v>
      </c>
      <c r="C103" s="11">
        <v>181</v>
      </c>
      <c r="D103" s="11">
        <v>133</v>
      </c>
      <c r="E103" s="11">
        <v>562</v>
      </c>
      <c r="F103" s="39">
        <v>9</v>
      </c>
      <c r="G103" s="42">
        <f t="shared" si="2"/>
        <v>911</v>
      </c>
      <c r="H103" s="30">
        <v>386</v>
      </c>
      <c r="I103" s="11">
        <v>173</v>
      </c>
      <c r="J103" s="11">
        <v>350</v>
      </c>
      <c r="K103" s="39">
        <v>2</v>
      </c>
      <c r="L103" s="82">
        <f t="shared" si="3"/>
        <v>911</v>
      </c>
      <c r="M103" s="34">
        <v>106</v>
      </c>
      <c r="N103" s="34">
        <v>72</v>
      </c>
      <c r="O103" s="110">
        <f t="shared" si="4"/>
        <v>67.9245283018868</v>
      </c>
      <c r="P103" s="113">
        <v>192</v>
      </c>
      <c r="Q103" s="114">
        <f t="shared" si="5"/>
        <v>55.208333333333336</v>
      </c>
    </row>
    <row r="104" spans="1:17" ht="11.25">
      <c r="A104" s="34">
        <v>38</v>
      </c>
      <c r="B104" s="30">
        <v>23</v>
      </c>
      <c r="C104" s="11">
        <v>122</v>
      </c>
      <c r="D104" s="11">
        <v>107</v>
      </c>
      <c r="E104" s="11">
        <v>500</v>
      </c>
      <c r="F104" s="39">
        <v>1</v>
      </c>
      <c r="G104" s="42">
        <f t="shared" si="2"/>
        <v>753</v>
      </c>
      <c r="H104" s="30">
        <v>299</v>
      </c>
      <c r="I104" s="11">
        <v>119</v>
      </c>
      <c r="J104" s="11">
        <v>315</v>
      </c>
      <c r="K104" s="39">
        <v>20</v>
      </c>
      <c r="L104" s="82">
        <f t="shared" si="3"/>
        <v>753</v>
      </c>
      <c r="M104" s="34">
        <v>97</v>
      </c>
      <c r="N104" s="34">
        <v>73</v>
      </c>
      <c r="O104" s="110">
        <f t="shared" si="4"/>
        <v>75.25773195876289</v>
      </c>
      <c r="P104" s="113">
        <v>192</v>
      </c>
      <c r="Q104" s="114">
        <f t="shared" si="5"/>
        <v>50.520833333333336</v>
      </c>
    </row>
    <row r="105" spans="1:17" ht="11.25">
      <c r="A105" s="34">
        <v>39</v>
      </c>
      <c r="B105" s="30">
        <v>30</v>
      </c>
      <c r="C105" s="11">
        <v>128</v>
      </c>
      <c r="D105" s="11">
        <v>90</v>
      </c>
      <c r="E105" s="11">
        <v>577</v>
      </c>
      <c r="F105" s="39">
        <v>0</v>
      </c>
      <c r="G105" s="42">
        <f t="shared" si="2"/>
        <v>825</v>
      </c>
      <c r="H105" s="30">
        <v>283</v>
      </c>
      <c r="I105" s="11">
        <v>155</v>
      </c>
      <c r="J105" s="11">
        <v>386</v>
      </c>
      <c r="K105" s="39">
        <v>1</v>
      </c>
      <c r="L105" s="82">
        <f t="shared" si="3"/>
        <v>825</v>
      </c>
      <c r="M105" s="34">
        <v>106</v>
      </c>
      <c r="N105" s="34">
        <v>72</v>
      </c>
      <c r="O105" s="110">
        <f t="shared" si="4"/>
        <v>67.9245283018868</v>
      </c>
      <c r="P105" s="113">
        <v>192</v>
      </c>
      <c r="Q105" s="114">
        <f t="shared" si="5"/>
        <v>55.208333333333336</v>
      </c>
    </row>
    <row r="106" spans="1:17" ht="11.25">
      <c r="A106" s="34">
        <v>40</v>
      </c>
      <c r="B106" s="30">
        <v>22</v>
      </c>
      <c r="C106" s="11">
        <v>92</v>
      </c>
      <c r="D106" s="11">
        <v>83</v>
      </c>
      <c r="E106" s="11">
        <v>489</v>
      </c>
      <c r="F106" s="39">
        <v>6</v>
      </c>
      <c r="G106" s="42">
        <f t="shared" si="2"/>
        <v>692</v>
      </c>
      <c r="H106" s="30">
        <v>240</v>
      </c>
      <c r="I106" s="11">
        <v>133</v>
      </c>
      <c r="J106" s="11">
        <v>319</v>
      </c>
      <c r="K106" s="39">
        <v>0</v>
      </c>
      <c r="L106" s="82">
        <f t="shared" si="3"/>
        <v>692</v>
      </c>
      <c r="M106" s="34">
        <v>121</v>
      </c>
      <c r="N106" s="34">
        <v>71</v>
      </c>
      <c r="O106" s="110">
        <f t="shared" si="4"/>
        <v>58.67768595041322</v>
      </c>
      <c r="P106" s="113">
        <v>192</v>
      </c>
      <c r="Q106" s="114">
        <f t="shared" si="5"/>
        <v>63.020833333333336</v>
      </c>
    </row>
    <row r="107" spans="1:17" ht="11.25">
      <c r="A107" s="34">
        <v>41</v>
      </c>
      <c r="B107" s="30">
        <v>20</v>
      </c>
      <c r="C107" s="11">
        <v>77</v>
      </c>
      <c r="D107" s="11">
        <v>41</v>
      </c>
      <c r="E107" s="11">
        <v>266</v>
      </c>
      <c r="F107" s="39">
        <v>2</v>
      </c>
      <c r="G107" s="42">
        <f t="shared" si="2"/>
        <v>406</v>
      </c>
      <c r="H107" s="30">
        <v>163</v>
      </c>
      <c r="I107" s="11">
        <v>90</v>
      </c>
      <c r="J107" s="11">
        <v>151</v>
      </c>
      <c r="K107" s="39">
        <v>2</v>
      </c>
      <c r="L107" s="82">
        <f t="shared" si="3"/>
        <v>406</v>
      </c>
      <c r="M107" s="34">
        <v>106</v>
      </c>
      <c r="N107" s="34">
        <v>64</v>
      </c>
      <c r="O107" s="110">
        <f t="shared" si="4"/>
        <v>60.37735849056604</v>
      </c>
      <c r="P107" s="113">
        <v>192</v>
      </c>
      <c r="Q107" s="114">
        <f t="shared" si="5"/>
        <v>55.208333333333336</v>
      </c>
    </row>
    <row r="108" spans="1:17" ht="11.25">
      <c r="A108" s="34">
        <v>42</v>
      </c>
      <c r="B108" s="30">
        <v>24</v>
      </c>
      <c r="C108" s="11">
        <v>91</v>
      </c>
      <c r="D108" s="11">
        <v>61</v>
      </c>
      <c r="E108" s="11">
        <v>465</v>
      </c>
      <c r="F108" s="39">
        <v>1</v>
      </c>
      <c r="G108" s="42">
        <f t="shared" si="2"/>
        <v>642</v>
      </c>
      <c r="H108" s="30">
        <v>261</v>
      </c>
      <c r="I108" s="11">
        <v>113</v>
      </c>
      <c r="J108" s="11">
        <v>266</v>
      </c>
      <c r="K108" s="39">
        <v>2</v>
      </c>
      <c r="L108" s="82">
        <f t="shared" si="3"/>
        <v>642</v>
      </c>
      <c r="M108" s="34">
        <v>106</v>
      </c>
      <c r="N108" s="34">
        <v>69</v>
      </c>
      <c r="O108" s="110">
        <f t="shared" si="4"/>
        <v>65.09433962264151</v>
      </c>
      <c r="P108" s="113">
        <v>192</v>
      </c>
      <c r="Q108" s="114">
        <f t="shared" si="5"/>
        <v>55.208333333333336</v>
      </c>
    </row>
    <row r="109" spans="1:17" ht="11.25">
      <c r="A109" s="34">
        <v>43</v>
      </c>
      <c r="B109" s="30">
        <v>16</v>
      </c>
      <c r="C109" s="11">
        <v>80</v>
      </c>
      <c r="D109" s="11">
        <v>66</v>
      </c>
      <c r="E109" s="11">
        <v>404</v>
      </c>
      <c r="F109" s="39">
        <v>0</v>
      </c>
      <c r="G109" s="42">
        <f t="shared" si="2"/>
        <v>566</v>
      </c>
      <c r="H109" s="30">
        <v>233</v>
      </c>
      <c r="I109" s="11">
        <v>106</v>
      </c>
      <c r="J109" s="11">
        <v>225</v>
      </c>
      <c r="K109" s="39">
        <v>2</v>
      </c>
      <c r="L109" s="82">
        <f t="shared" si="3"/>
        <v>566</v>
      </c>
      <c r="M109" s="34">
        <v>104</v>
      </c>
      <c r="N109" s="34">
        <v>63</v>
      </c>
      <c r="O109" s="110">
        <f t="shared" si="4"/>
        <v>60.57692307692308</v>
      </c>
      <c r="P109" s="113">
        <v>192</v>
      </c>
      <c r="Q109" s="114">
        <f t="shared" si="5"/>
        <v>54.166666666666664</v>
      </c>
    </row>
    <row r="110" spans="1:17" ht="11.25">
      <c r="A110" s="34">
        <v>44</v>
      </c>
      <c r="B110" s="30">
        <v>23</v>
      </c>
      <c r="C110" s="11">
        <v>78</v>
      </c>
      <c r="D110" s="11">
        <v>48</v>
      </c>
      <c r="E110" s="11">
        <v>404</v>
      </c>
      <c r="F110" s="39">
        <v>3</v>
      </c>
      <c r="G110" s="42">
        <f t="shared" si="2"/>
        <v>556</v>
      </c>
      <c r="H110" s="30">
        <v>177</v>
      </c>
      <c r="I110" s="11">
        <v>86</v>
      </c>
      <c r="J110" s="11">
        <v>286</v>
      </c>
      <c r="K110" s="39">
        <v>7</v>
      </c>
      <c r="L110" s="82">
        <f t="shared" si="3"/>
        <v>556</v>
      </c>
      <c r="M110" s="34">
        <v>106</v>
      </c>
      <c r="N110" s="34">
        <v>71</v>
      </c>
      <c r="O110" s="110">
        <f t="shared" si="4"/>
        <v>66.98113207547169</v>
      </c>
      <c r="P110" s="113">
        <v>192</v>
      </c>
      <c r="Q110" s="114">
        <f t="shared" si="5"/>
        <v>55.208333333333336</v>
      </c>
    </row>
    <row r="111" spans="1:17" ht="11.25">
      <c r="A111" s="34">
        <v>45</v>
      </c>
      <c r="B111" s="30">
        <v>19</v>
      </c>
      <c r="C111" s="11">
        <v>53</v>
      </c>
      <c r="D111" s="11">
        <v>44</v>
      </c>
      <c r="E111" s="11">
        <v>440</v>
      </c>
      <c r="F111" s="39">
        <v>0</v>
      </c>
      <c r="G111" s="42">
        <f t="shared" si="2"/>
        <v>556</v>
      </c>
      <c r="H111" s="30">
        <v>256</v>
      </c>
      <c r="I111" s="11">
        <v>119</v>
      </c>
      <c r="J111" s="11">
        <v>181</v>
      </c>
      <c r="K111" s="39">
        <v>0</v>
      </c>
      <c r="L111" s="82">
        <f t="shared" si="3"/>
        <v>556</v>
      </c>
      <c r="M111" s="34">
        <v>106</v>
      </c>
      <c r="N111" s="34">
        <v>70</v>
      </c>
      <c r="O111" s="110">
        <f t="shared" si="4"/>
        <v>66.0377358490566</v>
      </c>
      <c r="P111" s="113">
        <v>192</v>
      </c>
      <c r="Q111" s="114">
        <f t="shared" si="5"/>
        <v>55.208333333333336</v>
      </c>
    </row>
    <row r="112" spans="1:17" ht="11.25">
      <c r="A112" s="34">
        <v>46</v>
      </c>
      <c r="B112" s="30">
        <v>22</v>
      </c>
      <c r="C112" s="11">
        <v>110</v>
      </c>
      <c r="D112" s="11">
        <v>57</v>
      </c>
      <c r="E112" s="11">
        <v>391</v>
      </c>
      <c r="F112" s="39">
        <v>3</v>
      </c>
      <c r="G112" s="42">
        <f t="shared" si="2"/>
        <v>583</v>
      </c>
      <c r="H112" s="30">
        <v>224</v>
      </c>
      <c r="I112" s="11">
        <v>83</v>
      </c>
      <c r="J112" s="11">
        <v>271</v>
      </c>
      <c r="K112" s="39">
        <v>5</v>
      </c>
      <c r="L112" s="82">
        <f t="shared" si="3"/>
        <v>583</v>
      </c>
      <c r="M112" s="34">
        <v>88</v>
      </c>
      <c r="N112" s="34">
        <v>60</v>
      </c>
      <c r="O112" s="110">
        <f t="shared" si="4"/>
        <v>68.18181818181819</v>
      </c>
      <c r="P112" s="113">
        <v>192</v>
      </c>
      <c r="Q112" s="114">
        <f t="shared" si="5"/>
        <v>45.833333333333336</v>
      </c>
    </row>
    <row r="113" spans="1:17" ht="11.25">
      <c r="A113" s="34">
        <v>47</v>
      </c>
      <c r="B113" s="30">
        <v>18</v>
      </c>
      <c r="C113" s="11">
        <v>92</v>
      </c>
      <c r="D113" s="11">
        <v>51</v>
      </c>
      <c r="E113" s="11">
        <v>477</v>
      </c>
      <c r="F113" s="39">
        <v>0</v>
      </c>
      <c r="G113" s="42">
        <f t="shared" si="2"/>
        <v>638</v>
      </c>
      <c r="H113" s="30">
        <v>268</v>
      </c>
      <c r="I113" s="11">
        <v>153</v>
      </c>
      <c r="J113" s="11">
        <v>213</v>
      </c>
      <c r="K113" s="39">
        <v>4</v>
      </c>
      <c r="L113" s="82">
        <f t="shared" si="3"/>
        <v>638</v>
      </c>
      <c r="M113" s="34">
        <v>106</v>
      </c>
      <c r="N113" s="34">
        <v>69</v>
      </c>
      <c r="O113" s="110">
        <f t="shared" si="4"/>
        <v>65.09433962264151</v>
      </c>
      <c r="P113" s="113">
        <v>192</v>
      </c>
      <c r="Q113" s="114">
        <f t="shared" si="5"/>
        <v>55.208333333333336</v>
      </c>
    </row>
    <row r="114" spans="1:17" ht="11.25">
      <c r="A114" s="34">
        <v>48</v>
      </c>
      <c r="B114" s="30">
        <v>22</v>
      </c>
      <c r="C114" s="11">
        <v>77</v>
      </c>
      <c r="D114" s="11">
        <v>56</v>
      </c>
      <c r="E114" s="11">
        <v>454</v>
      </c>
      <c r="F114" s="39">
        <v>1</v>
      </c>
      <c r="G114" s="42">
        <f t="shared" si="2"/>
        <v>610</v>
      </c>
      <c r="H114" s="30">
        <v>220</v>
      </c>
      <c r="I114" s="11">
        <v>64</v>
      </c>
      <c r="J114" s="11">
        <v>321</v>
      </c>
      <c r="K114" s="39">
        <v>5</v>
      </c>
      <c r="L114" s="82">
        <f t="shared" si="3"/>
        <v>610</v>
      </c>
      <c r="M114" s="34">
        <v>106</v>
      </c>
      <c r="N114" s="34">
        <v>78</v>
      </c>
      <c r="O114" s="110">
        <f t="shared" si="4"/>
        <v>73.58490566037736</v>
      </c>
      <c r="P114" s="113">
        <v>192</v>
      </c>
      <c r="Q114" s="114">
        <f t="shared" si="5"/>
        <v>55.208333333333336</v>
      </c>
    </row>
    <row r="115" spans="1:17" ht="11.25">
      <c r="A115" s="34">
        <v>49</v>
      </c>
      <c r="B115" s="30">
        <v>26</v>
      </c>
      <c r="C115" s="11">
        <v>87</v>
      </c>
      <c r="D115" s="11">
        <v>50</v>
      </c>
      <c r="E115" s="11">
        <v>366</v>
      </c>
      <c r="F115" s="39">
        <v>0</v>
      </c>
      <c r="G115" s="42">
        <f t="shared" si="2"/>
        <v>529</v>
      </c>
      <c r="H115" s="30">
        <v>218</v>
      </c>
      <c r="I115" s="11">
        <v>62</v>
      </c>
      <c r="J115" s="11">
        <v>248</v>
      </c>
      <c r="K115" s="39">
        <v>1</v>
      </c>
      <c r="L115" s="82">
        <f t="shared" si="3"/>
        <v>529</v>
      </c>
      <c r="M115" s="34">
        <v>104</v>
      </c>
      <c r="N115" s="34">
        <v>65</v>
      </c>
      <c r="O115" s="110">
        <f t="shared" si="4"/>
        <v>62.5</v>
      </c>
      <c r="P115" s="113">
        <v>192</v>
      </c>
      <c r="Q115" s="114">
        <f t="shared" si="5"/>
        <v>54.166666666666664</v>
      </c>
    </row>
    <row r="116" spans="1:17" ht="11.25">
      <c r="A116" s="34">
        <v>50</v>
      </c>
      <c r="B116" s="30">
        <v>20</v>
      </c>
      <c r="C116" s="11">
        <v>84</v>
      </c>
      <c r="D116" s="11">
        <v>42</v>
      </c>
      <c r="E116" s="11">
        <v>405</v>
      </c>
      <c r="F116" s="39">
        <v>0</v>
      </c>
      <c r="G116" s="42">
        <f t="shared" si="2"/>
        <v>551</v>
      </c>
      <c r="H116" s="30">
        <v>179</v>
      </c>
      <c r="I116" s="11">
        <v>87</v>
      </c>
      <c r="J116" s="11">
        <v>284</v>
      </c>
      <c r="K116" s="39">
        <v>1</v>
      </c>
      <c r="L116" s="82">
        <f t="shared" si="3"/>
        <v>551</v>
      </c>
      <c r="M116" s="34">
        <v>86</v>
      </c>
      <c r="N116" s="34">
        <v>59</v>
      </c>
      <c r="O116" s="110">
        <f t="shared" si="4"/>
        <v>68.6046511627907</v>
      </c>
      <c r="P116" s="113">
        <v>192</v>
      </c>
      <c r="Q116" s="114">
        <f t="shared" si="5"/>
        <v>44.791666666666664</v>
      </c>
    </row>
    <row r="117" spans="1:17" ht="11.25">
      <c r="A117" s="34">
        <v>51</v>
      </c>
      <c r="B117" s="30">
        <v>14</v>
      </c>
      <c r="C117" s="11">
        <v>62</v>
      </c>
      <c r="D117" s="11">
        <v>41</v>
      </c>
      <c r="E117" s="11">
        <v>371</v>
      </c>
      <c r="F117" s="39">
        <v>0</v>
      </c>
      <c r="G117" s="42">
        <f t="shared" si="2"/>
        <v>488</v>
      </c>
      <c r="H117" s="30">
        <v>167</v>
      </c>
      <c r="I117" s="11">
        <v>99</v>
      </c>
      <c r="J117" s="11">
        <v>217</v>
      </c>
      <c r="K117" s="39">
        <v>5</v>
      </c>
      <c r="L117" s="82">
        <f t="shared" si="3"/>
        <v>488</v>
      </c>
      <c r="M117" s="34">
        <v>101</v>
      </c>
      <c r="N117" s="34">
        <v>59</v>
      </c>
      <c r="O117" s="110">
        <f t="shared" si="4"/>
        <v>58.415841584158414</v>
      </c>
      <c r="P117" s="113">
        <v>192</v>
      </c>
      <c r="Q117" s="114">
        <f t="shared" si="5"/>
        <v>52.604166666666664</v>
      </c>
    </row>
    <row r="118" spans="1:17" ht="11.25">
      <c r="A118" s="34">
        <v>52</v>
      </c>
      <c r="B118" s="30">
        <v>18</v>
      </c>
      <c r="C118" s="11">
        <v>80</v>
      </c>
      <c r="D118" s="11">
        <v>58</v>
      </c>
      <c r="E118" s="11">
        <v>417</v>
      </c>
      <c r="F118" s="39">
        <v>0</v>
      </c>
      <c r="G118" s="42">
        <f t="shared" si="2"/>
        <v>573</v>
      </c>
      <c r="H118" s="30">
        <v>169</v>
      </c>
      <c r="I118" s="11">
        <v>66</v>
      </c>
      <c r="J118" s="11">
        <v>337</v>
      </c>
      <c r="K118" s="39">
        <v>1</v>
      </c>
      <c r="L118" s="82">
        <f t="shared" si="3"/>
        <v>573</v>
      </c>
      <c r="M118" s="34">
        <v>99</v>
      </c>
      <c r="N118" s="34">
        <v>59</v>
      </c>
      <c r="O118" s="110">
        <f t="shared" si="4"/>
        <v>59.5959595959596</v>
      </c>
      <c r="P118" s="113">
        <v>192</v>
      </c>
      <c r="Q118" s="114">
        <f t="shared" si="5"/>
        <v>51.5625</v>
      </c>
    </row>
    <row r="119" spans="1:17" ht="12" thickBot="1">
      <c r="A119" s="46">
        <v>53</v>
      </c>
      <c r="B119" s="43" t="s">
        <v>5</v>
      </c>
      <c r="C119" s="44" t="s">
        <v>5</v>
      </c>
      <c r="D119" s="44" t="s">
        <v>5</v>
      </c>
      <c r="E119" s="44" t="s">
        <v>5</v>
      </c>
      <c r="F119" s="45" t="s">
        <v>5</v>
      </c>
      <c r="G119" s="42">
        <f t="shared" si="2"/>
        <v>0</v>
      </c>
      <c r="H119" s="43" t="s">
        <v>5</v>
      </c>
      <c r="I119" s="44" t="s">
        <v>5</v>
      </c>
      <c r="J119" s="44" t="s">
        <v>5</v>
      </c>
      <c r="K119" s="45" t="s">
        <v>5</v>
      </c>
      <c r="L119" s="82">
        <f t="shared" si="3"/>
        <v>0</v>
      </c>
      <c r="M119" s="46" t="s">
        <v>5</v>
      </c>
      <c r="N119" s="46" t="s">
        <v>5</v>
      </c>
      <c r="O119" s="119"/>
      <c r="P119" s="113"/>
      <c r="Q119" s="114"/>
    </row>
    <row r="120" spans="1:17" ht="12" thickBot="1">
      <c r="A120" s="47" t="s">
        <v>77</v>
      </c>
      <c r="B120" s="48">
        <f aca="true" t="shared" si="6" ref="B120:L120">SUM(B67:B119)</f>
        <v>1266</v>
      </c>
      <c r="C120" s="48">
        <f t="shared" si="6"/>
        <v>5439</v>
      </c>
      <c r="D120" s="48">
        <f t="shared" si="6"/>
        <v>3334</v>
      </c>
      <c r="E120" s="48">
        <f t="shared" si="6"/>
        <v>20737</v>
      </c>
      <c r="F120" s="48">
        <f t="shared" si="6"/>
        <v>77</v>
      </c>
      <c r="G120" s="49">
        <f t="shared" si="6"/>
        <v>30853</v>
      </c>
      <c r="H120" s="48">
        <f t="shared" si="6"/>
        <v>13374</v>
      </c>
      <c r="I120" s="48">
        <f t="shared" si="6"/>
        <v>4507</v>
      </c>
      <c r="J120" s="48">
        <f t="shared" si="6"/>
        <v>11551</v>
      </c>
      <c r="K120" s="48">
        <f t="shared" si="6"/>
        <v>1421</v>
      </c>
      <c r="L120" s="60">
        <f t="shared" si="6"/>
        <v>30853</v>
      </c>
      <c r="M120" s="49">
        <v>106</v>
      </c>
      <c r="N120" s="49">
        <f>SUM(N67:N119)/52</f>
        <v>65.78846153846153</v>
      </c>
      <c r="O120" s="120">
        <f t="shared" si="4"/>
        <v>62.06458635703918</v>
      </c>
      <c r="P120" s="115">
        <v>192</v>
      </c>
      <c r="Q120" s="116"/>
    </row>
    <row r="121" ht="11.25">
      <c r="A121" s="3" t="s">
        <v>73</v>
      </c>
    </row>
    <row r="122" spans="1:11" s="9" customFormat="1" ht="11.25">
      <c r="A122" s="8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4" spans="1:11" s="9" customFormat="1" ht="11.25">
      <c r="A124" s="8" t="s">
        <v>81</v>
      </c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ht="12" thickBot="1"/>
    <row r="126" spans="1:14" ht="12" customHeight="1" thickBot="1">
      <c r="A126" s="124" t="s">
        <v>1</v>
      </c>
      <c r="B126" s="126" t="s">
        <v>47</v>
      </c>
      <c r="C126" s="127"/>
      <c r="D126" s="127"/>
      <c r="E126" s="127"/>
      <c r="F126" s="127"/>
      <c r="G126" s="134"/>
      <c r="H126" s="126" t="s">
        <v>48</v>
      </c>
      <c r="I126" s="127"/>
      <c r="J126" s="127"/>
      <c r="K126" s="127"/>
      <c r="L126" s="134"/>
      <c r="M126" s="124" t="s">
        <v>49</v>
      </c>
      <c r="N126" s="13"/>
    </row>
    <row r="127" spans="1:14" ht="12" thickBot="1">
      <c r="A127" s="125"/>
      <c r="B127" s="40" t="s">
        <v>50</v>
      </c>
      <c r="C127" s="36" t="s">
        <v>51</v>
      </c>
      <c r="D127" s="36" t="s">
        <v>52</v>
      </c>
      <c r="E127" s="36" t="s">
        <v>53</v>
      </c>
      <c r="F127" s="37" t="s">
        <v>54</v>
      </c>
      <c r="G127" s="41" t="s">
        <v>3</v>
      </c>
      <c r="H127" s="40" t="s">
        <v>55</v>
      </c>
      <c r="I127" s="36" t="s">
        <v>56</v>
      </c>
      <c r="J127" s="36" t="s">
        <v>57</v>
      </c>
      <c r="K127" s="37" t="s">
        <v>54</v>
      </c>
      <c r="L127" s="41" t="s">
        <v>3</v>
      </c>
      <c r="M127" s="125"/>
      <c r="N127" s="13"/>
    </row>
    <row r="128" spans="1:14" ht="11.25">
      <c r="A128" s="31" t="s">
        <v>4</v>
      </c>
      <c r="B128" s="32">
        <v>3</v>
      </c>
      <c r="C128" s="33">
        <v>11</v>
      </c>
      <c r="D128" s="33">
        <v>10</v>
      </c>
      <c r="E128" s="33">
        <v>73</v>
      </c>
      <c r="F128" s="38">
        <v>3</v>
      </c>
      <c r="G128" s="42">
        <f>SUM(B128:F128)</f>
        <v>100</v>
      </c>
      <c r="H128" s="32">
        <v>97</v>
      </c>
      <c r="I128" s="33">
        <v>0</v>
      </c>
      <c r="J128" s="33">
        <v>2</v>
      </c>
      <c r="K128" s="38">
        <v>1</v>
      </c>
      <c r="L128" s="42">
        <f>SUM(H128:K128)</f>
        <v>100</v>
      </c>
      <c r="M128" s="50">
        <v>4</v>
      </c>
      <c r="N128" s="13"/>
    </row>
    <row r="129" spans="1:14" ht="11.25">
      <c r="A129" s="31" t="s">
        <v>6</v>
      </c>
      <c r="B129" s="30">
        <v>305</v>
      </c>
      <c r="C129" s="11">
        <v>957</v>
      </c>
      <c r="D129" s="11">
        <v>579</v>
      </c>
      <c r="E129" s="11">
        <v>2197</v>
      </c>
      <c r="F129" s="39">
        <v>0</v>
      </c>
      <c r="G129" s="42">
        <f aca="true" t="shared" si="7" ref="G129:G169">SUM(B129:F129)</f>
        <v>4038</v>
      </c>
      <c r="H129" s="30">
        <v>2008</v>
      </c>
      <c r="I129" s="11">
        <v>1142</v>
      </c>
      <c r="J129" s="11">
        <v>856</v>
      </c>
      <c r="K129" s="39">
        <v>32</v>
      </c>
      <c r="L129" s="42">
        <f aca="true" t="shared" si="8" ref="L129:L169">SUM(H129:K129)</f>
        <v>4038</v>
      </c>
      <c r="M129" s="34">
        <v>24</v>
      </c>
      <c r="N129" s="13"/>
    </row>
    <row r="130" spans="1:14" ht="11.25">
      <c r="A130" s="31" t="s">
        <v>7</v>
      </c>
      <c r="B130" s="30">
        <v>15</v>
      </c>
      <c r="C130" s="11">
        <v>71</v>
      </c>
      <c r="D130" s="11">
        <v>59</v>
      </c>
      <c r="E130" s="11">
        <v>540</v>
      </c>
      <c r="F130" s="39">
        <v>6</v>
      </c>
      <c r="G130" s="42">
        <f t="shared" si="7"/>
        <v>691</v>
      </c>
      <c r="H130" s="30">
        <v>615</v>
      </c>
      <c r="I130" s="11">
        <v>54</v>
      </c>
      <c r="J130" s="11">
        <v>20</v>
      </c>
      <c r="K130" s="39">
        <v>2</v>
      </c>
      <c r="L130" s="42">
        <f t="shared" si="8"/>
        <v>691</v>
      </c>
      <c r="M130" s="34">
        <v>15</v>
      </c>
      <c r="N130" s="13"/>
    </row>
    <row r="131" spans="1:14" ht="11.25">
      <c r="A131" s="31" t="s">
        <v>8</v>
      </c>
      <c r="B131" s="30">
        <v>19</v>
      </c>
      <c r="C131" s="11">
        <v>12</v>
      </c>
      <c r="D131" s="11">
        <v>6</v>
      </c>
      <c r="E131" s="11">
        <v>47</v>
      </c>
      <c r="F131" s="39">
        <v>0</v>
      </c>
      <c r="G131" s="42">
        <f t="shared" si="7"/>
        <v>84</v>
      </c>
      <c r="H131" s="30">
        <v>2</v>
      </c>
      <c r="I131" s="11">
        <v>0</v>
      </c>
      <c r="J131" s="11">
        <v>67</v>
      </c>
      <c r="K131" s="39">
        <v>15</v>
      </c>
      <c r="L131" s="42">
        <f t="shared" si="8"/>
        <v>84</v>
      </c>
      <c r="M131" s="34">
        <v>9</v>
      </c>
      <c r="N131" s="13"/>
    </row>
    <row r="132" spans="1:14" ht="11.25">
      <c r="A132" s="31" t="s">
        <v>9</v>
      </c>
      <c r="B132" s="30">
        <v>31</v>
      </c>
      <c r="C132" s="11">
        <v>129</v>
      </c>
      <c r="D132" s="11">
        <v>96</v>
      </c>
      <c r="E132" s="11">
        <v>218</v>
      </c>
      <c r="F132" s="39">
        <v>1</v>
      </c>
      <c r="G132" s="42">
        <f t="shared" si="7"/>
        <v>475</v>
      </c>
      <c r="H132" s="30">
        <v>333</v>
      </c>
      <c r="I132" s="11">
        <v>139</v>
      </c>
      <c r="J132" s="11">
        <v>0</v>
      </c>
      <c r="K132" s="39">
        <v>3</v>
      </c>
      <c r="L132" s="42">
        <f t="shared" si="8"/>
        <v>475</v>
      </c>
      <c r="M132" s="34">
        <v>21</v>
      </c>
      <c r="N132" s="13"/>
    </row>
    <row r="133" spans="1:14" ht="11.25">
      <c r="A133" s="31" t="s">
        <v>10</v>
      </c>
      <c r="B133" s="30" t="s">
        <v>5</v>
      </c>
      <c r="C133" s="11" t="s">
        <v>5</v>
      </c>
      <c r="D133" s="11" t="s">
        <v>5</v>
      </c>
      <c r="E133" s="11" t="s">
        <v>5</v>
      </c>
      <c r="F133" s="39" t="s">
        <v>5</v>
      </c>
      <c r="G133" s="42">
        <f t="shared" si="7"/>
        <v>0</v>
      </c>
      <c r="H133" s="30" t="s">
        <v>5</v>
      </c>
      <c r="I133" s="11" t="s">
        <v>5</v>
      </c>
      <c r="J133" s="11" t="s">
        <v>5</v>
      </c>
      <c r="K133" s="39" t="s">
        <v>5</v>
      </c>
      <c r="L133" s="42">
        <f t="shared" si="8"/>
        <v>0</v>
      </c>
      <c r="M133" s="34" t="s">
        <v>5</v>
      </c>
      <c r="N133" s="13"/>
    </row>
    <row r="134" spans="1:14" ht="11.25">
      <c r="A134" s="31" t="s">
        <v>11</v>
      </c>
      <c r="B134" s="30" t="s">
        <v>5</v>
      </c>
      <c r="C134" s="11" t="s">
        <v>5</v>
      </c>
      <c r="D134" s="11" t="s">
        <v>5</v>
      </c>
      <c r="E134" s="11" t="s">
        <v>5</v>
      </c>
      <c r="F134" s="39" t="s">
        <v>5</v>
      </c>
      <c r="G134" s="42">
        <f t="shared" si="7"/>
        <v>0</v>
      </c>
      <c r="H134" s="30" t="s">
        <v>5</v>
      </c>
      <c r="I134" s="11" t="s">
        <v>5</v>
      </c>
      <c r="J134" s="11" t="s">
        <v>5</v>
      </c>
      <c r="K134" s="39" t="s">
        <v>5</v>
      </c>
      <c r="L134" s="42">
        <f t="shared" si="8"/>
        <v>0</v>
      </c>
      <c r="M134" s="34" t="s">
        <v>5</v>
      </c>
      <c r="N134" s="13"/>
    </row>
    <row r="135" spans="1:14" ht="11.25">
      <c r="A135" s="31" t="s">
        <v>12</v>
      </c>
      <c r="B135" s="30" t="s">
        <v>5</v>
      </c>
      <c r="C135" s="11" t="s">
        <v>5</v>
      </c>
      <c r="D135" s="11" t="s">
        <v>5</v>
      </c>
      <c r="E135" s="11" t="s">
        <v>5</v>
      </c>
      <c r="F135" s="39" t="s">
        <v>5</v>
      </c>
      <c r="G135" s="42">
        <f t="shared" si="7"/>
        <v>0</v>
      </c>
      <c r="H135" s="30" t="s">
        <v>5</v>
      </c>
      <c r="I135" s="11" t="s">
        <v>5</v>
      </c>
      <c r="J135" s="11" t="s">
        <v>5</v>
      </c>
      <c r="K135" s="39" t="s">
        <v>5</v>
      </c>
      <c r="L135" s="42">
        <f t="shared" si="8"/>
        <v>0</v>
      </c>
      <c r="M135" s="34" t="s">
        <v>5</v>
      </c>
      <c r="N135" s="13"/>
    </row>
    <row r="136" spans="1:14" ht="11.25">
      <c r="A136" s="31" t="s">
        <v>13</v>
      </c>
      <c r="B136" s="30" t="s">
        <v>5</v>
      </c>
      <c r="C136" s="11" t="s">
        <v>5</v>
      </c>
      <c r="D136" s="11" t="s">
        <v>5</v>
      </c>
      <c r="E136" s="11" t="s">
        <v>5</v>
      </c>
      <c r="F136" s="39" t="s">
        <v>5</v>
      </c>
      <c r="G136" s="42">
        <f t="shared" si="7"/>
        <v>0</v>
      </c>
      <c r="H136" s="30" t="s">
        <v>5</v>
      </c>
      <c r="I136" s="11" t="s">
        <v>5</v>
      </c>
      <c r="J136" s="11" t="s">
        <v>5</v>
      </c>
      <c r="K136" s="39" t="s">
        <v>5</v>
      </c>
      <c r="L136" s="42">
        <f t="shared" si="8"/>
        <v>0</v>
      </c>
      <c r="M136" s="34" t="s">
        <v>5</v>
      </c>
      <c r="N136" s="13"/>
    </row>
    <row r="137" spans="1:14" ht="11.25">
      <c r="A137" s="31" t="s">
        <v>14</v>
      </c>
      <c r="B137" s="30" t="s">
        <v>5</v>
      </c>
      <c r="C137" s="11" t="s">
        <v>5</v>
      </c>
      <c r="D137" s="11" t="s">
        <v>5</v>
      </c>
      <c r="E137" s="11" t="s">
        <v>5</v>
      </c>
      <c r="F137" s="39" t="s">
        <v>5</v>
      </c>
      <c r="G137" s="42">
        <f t="shared" si="7"/>
        <v>0</v>
      </c>
      <c r="H137" s="30" t="s">
        <v>5</v>
      </c>
      <c r="I137" s="11" t="s">
        <v>5</v>
      </c>
      <c r="J137" s="11" t="s">
        <v>5</v>
      </c>
      <c r="K137" s="39" t="s">
        <v>5</v>
      </c>
      <c r="L137" s="42">
        <f t="shared" si="8"/>
        <v>0</v>
      </c>
      <c r="M137" s="34" t="s">
        <v>5</v>
      </c>
      <c r="N137" s="13"/>
    </row>
    <row r="138" spans="1:14" ht="11.25">
      <c r="A138" s="31" t="s">
        <v>15</v>
      </c>
      <c r="B138" s="30" t="s">
        <v>5</v>
      </c>
      <c r="C138" s="11" t="s">
        <v>5</v>
      </c>
      <c r="D138" s="11" t="s">
        <v>5</v>
      </c>
      <c r="E138" s="11" t="s">
        <v>5</v>
      </c>
      <c r="F138" s="39" t="s">
        <v>5</v>
      </c>
      <c r="G138" s="42">
        <f t="shared" si="7"/>
        <v>0</v>
      </c>
      <c r="H138" s="30" t="s">
        <v>5</v>
      </c>
      <c r="I138" s="11" t="s">
        <v>5</v>
      </c>
      <c r="J138" s="11" t="s">
        <v>5</v>
      </c>
      <c r="K138" s="39" t="s">
        <v>5</v>
      </c>
      <c r="L138" s="42">
        <f t="shared" si="8"/>
        <v>0</v>
      </c>
      <c r="M138" s="34" t="s">
        <v>5</v>
      </c>
      <c r="N138" s="13"/>
    </row>
    <row r="139" spans="1:14" ht="11.25">
      <c r="A139" s="31" t="s">
        <v>16</v>
      </c>
      <c r="B139" s="30" t="s">
        <v>5</v>
      </c>
      <c r="C139" s="11" t="s">
        <v>5</v>
      </c>
      <c r="D139" s="11" t="s">
        <v>5</v>
      </c>
      <c r="E139" s="11" t="s">
        <v>5</v>
      </c>
      <c r="F139" s="39" t="s">
        <v>5</v>
      </c>
      <c r="G139" s="42">
        <f t="shared" si="7"/>
        <v>0</v>
      </c>
      <c r="H139" s="30" t="s">
        <v>5</v>
      </c>
      <c r="I139" s="11" t="s">
        <v>5</v>
      </c>
      <c r="J139" s="11" t="s">
        <v>5</v>
      </c>
      <c r="K139" s="39" t="s">
        <v>5</v>
      </c>
      <c r="L139" s="42">
        <f t="shared" si="8"/>
        <v>0</v>
      </c>
      <c r="M139" s="34" t="s">
        <v>5</v>
      </c>
      <c r="N139" s="13"/>
    </row>
    <row r="140" spans="1:14" ht="11.25">
      <c r="A140" s="31" t="s">
        <v>17</v>
      </c>
      <c r="B140" s="30" t="s">
        <v>5</v>
      </c>
      <c r="C140" s="11" t="s">
        <v>5</v>
      </c>
      <c r="D140" s="11" t="s">
        <v>5</v>
      </c>
      <c r="E140" s="11" t="s">
        <v>5</v>
      </c>
      <c r="F140" s="39" t="s">
        <v>5</v>
      </c>
      <c r="G140" s="42">
        <f t="shared" si="7"/>
        <v>0</v>
      </c>
      <c r="H140" s="30" t="s">
        <v>5</v>
      </c>
      <c r="I140" s="11" t="s">
        <v>5</v>
      </c>
      <c r="J140" s="11" t="s">
        <v>5</v>
      </c>
      <c r="K140" s="39" t="s">
        <v>5</v>
      </c>
      <c r="L140" s="42">
        <f t="shared" si="8"/>
        <v>0</v>
      </c>
      <c r="M140" s="34" t="s">
        <v>5</v>
      </c>
      <c r="N140" s="13"/>
    </row>
    <row r="141" spans="1:14" ht="11.25">
      <c r="A141" s="31" t="s">
        <v>18</v>
      </c>
      <c r="B141" s="30">
        <v>264</v>
      </c>
      <c r="C141" s="11">
        <v>1050</v>
      </c>
      <c r="D141" s="11">
        <v>625</v>
      </c>
      <c r="E141" s="11">
        <v>4296</v>
      </c>
      <c r="F141" s="39">
        <v>12</v>
      </c>
      <c r="G141" s="42">
        <f t="shared" si="7"/>
        <v>6247</v>
      </c>
      <c r="H141" s="30">
        <v>1781</v>
      </c>
      <c r="I141" s="11">
        <v>1637</v>
      </c>
      <c r="J141" s="11">
        <v>2829</v>
      </c>
      <c r="K141" s="39">
        <v>0</v>
      </c>
      <c r="L141" s="42">
        <f t="shared" si="8"/>
        <v>6247</v>
      </c>
      <c r="M141" s="34">
        <v>20</v>
      </c>
      <c r="N141" s="13"/>
    </row>
    <row r="142" spans="1:14" ht="11.25">
      <c r="A142" s="31" t="s">
        <v>19</v>
      </c>
      <c r="B142" s="30" t="s">
        <v>5</v>
      </c>
      <c r="C142" s="11" t="s">
        <v>5</v>
      </c>
      <c r="D142" s="11" t="s">
        <v>5</v>
      </c>
      <c r="E142" s="11" t="s">
        <v>5</v>
      </c>
      <c r="F142" s="39" t="s">
        <v>5</v>
      </c>
      <c r="G142" s="42">
        <f t="shared" si="7"/>
        <v>0</v>
      </c>
      <c r="H142" s="30" t="s">
        <v>5</v>
      </c>
      <c r="I142" s="11" t="s">
        <v>5</v>
      </c>
      <c r="J142" s="11" t="s">
        <v>5</v>
      </c>
      <c r="K142" s="39" t="s">
        <v>5</v>
      </c>
      <c r="L142" s="42">
        <f t="shared" si="8"/>
        <v>0</v>
      </c>
      <c r="M142" s="34" t="s">
        <v>5</v>
      </c>
      <c r="N142" s="13"/>
    </row>
    <row r="143" spans="1:14" ht="11.25">
      <c r="A143" s="31" t="s">
        <v>20</v>
      </c>
      <c r="B143" s="30">
        <v>0</v>
      </c>
      <c r="C143" s="11">
        <v>0</v>
      </c>
      <c r="D143" s="11">
        <v>0</v>
      </c>
      <c r="E143" s="11">
        <v>0</v>
      </c>
      <c r="F143" s="39">
        <v>0</v>
      </c>
      <c r="G143" s="42">
        <f t="shared" si="7"/>
        <v>0</v>
      </c>
      <c r="H143" s="30">
        <v>0</v>
      </c>
      <c r="I143" s="11">
        <v>0</v>
      </c>
      <c r="J143" s="11">
        <v>0</v>
      </c>
      <c r="K143" s="39">
        <v>0</v>
      </c>
      <c r="L143" s="42">
        <f t="shared" si="8"/>
        <v>0</v>
      </c>
      <c r="M143" s="34">
        <v>12</v>
      </c>
      <c r="N143" s="13"/>
    </row>
    <row r="144" spans="1:14" ht="11.25">
      <c r="A144" s="31" t="s">
        <v>21</v>
      </c>
      <c r="B144" s="30">
        <v>155</v>
      </c>
      <c r="C144" s="11">
        <v>896</v>
      </c>
      <c r="D144" s="11">
        <v>452</v>
      </c>
      <c r="E144" s="11">
        <v>3214</v>
      </c>
      <c r="F144" s="39">
        <v>3</v>
      </c>
      <c r="G144" s="42">
        <f t="shared" si="7"/>
        <v>4720</v>
      </c>
      <c r="H144" s="30">
        <v>1852</v>
      </c>
      <c r="I144" s="11">
        <v>38</v>
      </c>
      <c r="J144" s="11">
        <v>2825</v>
      </c>
      <c r="K144" s="39">
        <v>5</v>
      </c>
      <c r="L144" s="42">
        <f t="shared" si="8"/>
        <v>4720</v>
      </c>
      <c r="M144" s="34">
        <v>7</v>
      </c>
      <c r="N144" s="13"/>
    </row>
    <row r="145" spans="1:14" ht="11.25">
      <c r="A145" s="31" t="s">
        <v>22</v>
      </c>
      <c r="B145" s="30">
        <v>57</v>
      </c>
      <c r="C145" s="11">
        <v>409</v>
      </c>
      <c r="D145" s="11">
        <v>283</v>
      </c>
      <c r="E145" s="11">
        <v>1401</v>
      </c>
      <c r="F145" s="39">
        <v>15</v>
      </c>
      <c r="G145" s="42">
        <f t="shared" si="7"/>
        <v>2165</v>
      </c>
      <c r="H145" s="30">
        <v>530</v>
      </c>
      <c r="I145" s="11">
        <v>386</v>
      </c>
      <c r="J145" s="11">
        <v>1248</v>
      </c>
      <c r="K145" s="39">
        <v>1</v>
      </c>
      <c r="L145" s="42">
        <f t="shared" si="8"/>
        <v>2165</v>
      </c>
      <c r="M145" s="34">
        <v>4</v>
      </c>
      <c r="N145" s="13"/>
    </row>
    <row r="146" spans="1:14" ht="11.25">
      <c r="A146" s="31" t="s">
        <v>23</v>
      </c>
      <c r="B146" s="30">
        <v>6</v>
      </c>
      <c r="C146" s="11">
        <v>33</v>
      </c>
      <c r="D146" s="11">
        <v>22</v>
      </c>
      <c r="E146" s="11">
        <v>372</v>
      </c>
      <c r="F146" s="39">
        <v>1</v>
      </c>
      <c r="G146" s="42">
        <f t="shared" si="7"/>
        <v>434</v>
      </c>
      <c r="H146" s="30">
        <v>59</v>
      </c>
      <c r="I146" s="11">
        <v>2</v>
      </c>
      <c r="J146" s="11">
        <v>338</v>
      </c>
      <c r="K146" s="39">
        <v>35</v>
      </c>
      <c r="L146" s="42">
        <f t="shared" si="8"/>
        <v>434</v>
      </c>
      <c r="M146" s="34">
        <v>2</v>
      </c>
      <c r="N146" s="13"/>
    </row>
    <row r="147" spans="1:14" ht="11.25">
      <c r="A147" s="31" t="s">
        <v>24</v>
      </c>
      <c r="B147" s="30">
        <v>213</v>
      </c>
      <c r="C147" s="11">
        <v>992</v>
      </c>
      <c r="D147" s="11">
        <v>609</v>
      </c>
      <c r="E147" s="11">
        <v>3015</v>
      </c>
      <c r="F147" s="39">
        <v>27</v>
      </c>
      <c r="G147" s="42">
        <f t="shared" si="7"/>
        <v>4856</v>
      </c>
      <c r="H147" s="30">
        <v>2990</v>
      </c>
      <c r="I147" s="11">
        <v>609</v>
      </c>
      <c r="J147" s="11">
        <v>1231</v>
      </c>
      <c r="K147" s="39">
        <v>26</v>
      </c>
      <c r="L147" s="42">
        <f t="shared" si="8"/>
        <v>4856</v>
      </c>
      <c r="M147" s="34">
        <v>37</v>
      </c>
      <c r="N147" s="13"/>
    </row>
    <row r="148" spans="1:14" ht="11.25">
      <c r="A148" s="31" t="s">
        <v>25</v>
      </c>
      <c r="B148" s="30" t="s">
        <v>5</v>
      </c>
      <c r="C148" s="11" t="s">
        <v>5</v>
      </c>
      <c r="D148" s="11" t="s">
        <v>5</v>
      </c>
      <c r="E148" s="11" t="s">
        <v>5</v>
      </c>
      <c r="F148" s="39" t="s">
        <v>5</v>
      </c>
      <c r="G148" s="42">
        <f t="shared" si="7"/>
        <v>0</v>
      </c>
      <c r="H148" s="30" t="s">
        <v>5</v>
      </c>
      <c r="I148" s="11" t="s">
        <v>5</v>
      </c>
      <c r="J148" s="11" t="s">
        <v>5</v>
      </c>
      <c r="K148" s="39" t="s">
        <v>5</v>
      </c>
      <c r="L148" s="42">
        <f t="shared" si="8"/>
        <v>0</v>
      </c>
      <c r="M148" s="34" t="s">
        <v>5</v>
      </c>
      <c r="N148" s="13"/>
    </row>
    <row r="149" spans="1:14" ht="11.25">
      <c r="A149" s="31" t="s">
        <v>26</v>
      </c>
      <c r="B149" s="30">
        <v>19</v>
      </c>
      <c r="C149" s="11">
        <v>43</v>
      </c>
      <c r="D149" s="11">
        <v>23</v>
      </c>
      <c r="E149" s="11">
        <v>193</v>
      </c>
      <c r="F149" s="39">
        <v>0</v>
      </c>
      <c r="G149" s="42">
        <f t="shared" si="7"/>
        <v>278</v>
      </c>
      <c r="H149" s="30">
        <v>278</v>
      </c>
      <c r="I149" s="11">
        <v>0</v>
      </c>
      <c r="J149" s="11">
        <v>0</v>
      </c>
      <c r="K149" s="39">
        <v>0</v>
      </c>
      <c r="L149" s="42">
        <f t="shared" si="8"/>
        <v>278</v>
      </c>
      <c r="M149" s="34">
        <v>5</v>
      </c>
      <c r="N149" s="13"/>
    </row>
    <row r="150" spans="1:14" ht="11.25">
      <c r="A150" s="31" t="s">
        <v>27</v>
      </c>
      <c r="B150" s="30" t="s">
        <v>5</v>
      </c>
      <c r="C150" s="11" t="s">
        <v>5</v>
      </c>
      <c r="D150" s="11" t="s">
        <v>5</v>
      </c>
      <c r="E150" s="11" t="s">
        <v>5</v>
      </c>
      <c r="F150" s="39" t="s">
        <v>5</v>
      </c>
      <c r="G150" s="42">
        <f t="shared" si="7"/>
        <v>0</v>
      </c>
      <c r="H150" s="30" t="s">
        <v>5</v>
      </c>
      <c r="I150" s="11" t="s">
        <v>5</v>
      </c>
      <c r="J150" s="11" t="s">
        <v>5</v>
      </c>
      <c r="K150" s="39" t="s">
        <v>5</v>
      </c>
      <c r="L150" s="42">
        <f t="shared" si="8"/>
        <v>0</v>
      </c>
      <c r="M150" s="34" t="s">
        <v>5</v>
      </c>
      <c r="N150" s="13"/>
    </row>
    <row r="151" spans="1:14" ht="11.25">
      <c r="A151" s="31" t="s">
        <v>28</v>
      </c>
      <c r="B151" s="30" t="s">
        <v>5</v>
      </c>
      <c r="C151" s="11" t="s">
        <v>5</v>
      </c>
      <c r="D151" s="11" t="s">
        <v>5</v>
      </c>
      <c r="E151" s="11" t="s">
        <v>5</v>
      </c>
      <c r="F151" s="39" t="s">
        <v>5</v>
      </c>
      <c r="G151" s="42">
        <f t="shared" si="7"/>
        <v>0</v>
      </c>
      <c r="H151" s="30" t="s">
        <v>5</v>
      </c>
      <c r="I151" s="11" t="s">
        <v>5</v>
      </c>
      <c r="J151" s="11" t="s">
        <v>5</v>
      </c>
      <c r="K151" s="39" t="s">
        <v>5</v>
      </c>
      <c r="L151" s="42">
        <f t="shared" si="8"/>
        <v>0</v>
      </c>
      <c r="M151" s="34" t="s">
        <v>5</v>
      </c>
      <c r="N151" s="13"/>
    </row>
    <row r="152" spans="1:14" ht="11.25">
      <c r="A152" s="31" t="s">
        <v>29</v>
      </c>
      <c r="B152" s="30" t="s">
        <v>5</v>
      </c>
      <c r="C152" s="11" t="s">
        <v>5</v>
      </c>
      <c r="D152" s="11" t="s">
        <v>5</v>
      </c>
      <c r="E152" s="11" t="s">
        <v>5</v>
      </c>
      <c r="F152" s="39" t="s">
        <v>5</v>
      </c>
      <c r="G152" s="42">
        <f t="shared" si="7"/>
        <v>0</v>
      </c>
      <c r="H152" s="30" t="s">
        <v>5</v>
      </c>
      <c r="I152" s="11" t="s">
        <v>5</v>
      </c>
      <c r="J152" s="11" t="s">
        <v>5</v>
      </c>
      <c r="K152" s="39" t="s">
        <v>5</v>
      </c>
      <c r="L152" s="42">
        <f t="shared" si="8"/>
        <v>0</v>
      </c>
      <c r="M152" s="34" t="s">
        <v>5</v>
      </c>
      <c r="N152" s="15"/>
    </row>
    <row r="153" spans="1:14" ht="11.25">
      <c r="A153" s="31" t="s">
        <v>30</v>
      </c>
      <c r="B153" s="30" t="s">
        <v>5</v>
      </c>
      <c r="C153" s="11" t="s">
        <v>5</v>
      </c>
      <c r="D153" s="11" t="s">
        <v>5</v>
      </c>
      <c r="E153" s="11" t="s">
        <v>5</v>
      </c>
      <c r="F153" s="39" t="s">
        <v>5</v>
      </c>
      <c r="G153" s="42">
        <f t="shared" si="7"/>
        <v>0</v>
      </c>
      <c r="H153" s="30" t="s">
        <v>5</v>
      </c>
      <c r="I153" s="11" t="s">
        <v>5</v>
      </c>
      <c r="J153" s="11" t="s">
        <v>5</v>
      </c>
      <c r="K153" s="39" t="s">
        <v>5</v>
      </c>
      <c r="L153" s="42">
        <f t="shared" si="8"/>
        <v>0</v>
      </c>
      <c r="M153" s="34" t="s">
        <v>5</v>
      </c>
      <c r="N153" s="13"/>
    </row>
    <row r="154" spans="1:14" ht="11.25">
      <c r="A154" s="31" t="s">
        <v>31</v>
      </c>
      <c r="B154" s="30" t="s">
        <v>5</v>
      </c>
      <c r="C154" s="11" t="s">
        <v>5</v>
      </c>
      <c r="D154" s="11" t="s">
        <v>5</v>
      </c>
      <c r="E154" s="11" t="s">
        <v>5</v>
      </c>
      <c r="F154" s="39" t="s">
        <v>5</v>
      </c>
      <c r="G154" s="42">
        <f t="shared" si="7"/>
        <v>0</v>
      </c>
      <c r="H154" s="30" t="s">
        <v>5</v>
      </c>
      <c r="I154" s="11" t="s">
        <v>5</v>
      </c>
      <c r="J154" s="11" t="s">
        <v>5</v>
      </c>
      <c r="K154" s="39" t="s">
        <v>5</v>
      </c>
      <c r="L154" s="42">
        <f t="shared" si="8"/>
        <v>0</v>
      </c>
      <c r="M154" s="34" t="s">
        <v>5</v>
      </c>
      <c r="N154" s="13"/>
    </row>
    <row r="155" spans="1:14" ht="11.25">
      <c r="A155" s="31" t="s">
        <v>32</v>
      </c>
      <c r="B155" s="30" t="s">
        <v>5</v>
      </c>
      <c r="C155" s="11" t="s">
        <v>5</v>
      </c>
      <c r="D155" s="11" t="s">
        <v>5</v>
      </c>
      <c r="E155" s="11" t="s">
        <v>5</v>
      </c>
      <c r="F155" s="39" t="s">
        <v>5</v>
      </c>
      <c r="G155" s="42">
        <f t="shared" si="7"/>
        <v>0</v>
      </c>
      <c r="H155" s="30" t="s">
        <v>5</v>
      </c>
      <c r="I155" s="11" t="s">
        <v>5</v>
      </c>
      <c r="J155" s="11" t="s">
        <v>5</v>
      </c>
      <c r="K155" s="39" t="s">
        <v>5</v>
      </c>
      <c r="L155" s="42">
        <f t="shared" si="8"/>
        <v>0</v>
      </c>
      <c r="M155" s="34" t="s">
        <v>5</v>
      </c>
      <c r="N155" s="13"/>
    </row>
    <row r="156" spans="1:14" ht="11.25">
      <c r="A156" s="31" t="s">
        <v>33</v>
      </c>
      <c r="B156" s="30" t="s">
        <v>5</v>
      </c>
      <c r="C156" s="11" t="s">
        <v>5</v>
      </c>
      <c r="D156" s="11" t="s">
        <v>5</v>
      </c>
      <c r="E156" s="11" t="s">
        <v>5</v>
      </c>
      <c r="F156" s="39" t="s">
        <v>5</v>
      </c>
      <c r="G156" s="42">
        <f t="shared" si="7"/>
        <v>0</v>
      </c>
      <c r="H156" s="30" t="s">
        <v>5</v>
      </c>
      <c r="I156" s="11" t="s">
        <v>5</v>
      </c>
      <c r="J156" s="11" t="s">
        <v>5</v>
      </c>
      <c r="K156" s="39" t="s">
        <v>5</v>
      </c>
      <c r="L156" s="42">
        <f t="shared" si="8"/>
        <v>0</v>
      </c>
      <c r="M156" s="34" t="s">
        <v>5</v>
      </c>
      <c r="N156" s="13"/>
    </row>
    <row r="157" spans="1:14" ht="11.25">
      <c r="A157" s="31" t="s">
        <v>34</v>
      </c>
      <c r="B157" s="30" t="s">
        <v>5</v>
      </c>
      <c r="C157" s="11" t="s">
        <v>5</v>
      </c>
      <c r="D157" s="11" t="s">
        <v>5</v>
      </c>
      <c r="E157" s="11" t="s">
        <v>5</v>
      </c>
      <c r="F157" s="39" t="s">
        <v>5</v>
      </c>
      <c r="G157" s="42">
        <f t="shared" si="7"/>
        <v>0</v>
      </c>
      <c r="H157" s="30" t="s">
        <v>5</v>
      </c>
      <c r="I157" s="11" t="s">
        <v>5</v>
      </c>
      <c r="J157" s="11" t="s">
        <v>5</v>
      </c>
      <c r="K157" s="39" t="s">
        <v>5</v>
      </c>
      <c r="L157" s="42">
        <f t="shared" si="8"/>
        <v>0</v>
      </c>
      <c r="M157" s="34" t="s">
        <v>5</v>
      </c>
      <c r="N157" s="13"/>
    </row>
    <row r="158" spans="1:14" ht="11.25">
      <c r="A158" s="31" t="s">
        <v>35</v>
      </c>
      <c r="B158" s="30" t="s">
        <v>5</v>
      </c>
      <c r="C158" s="11" t="s">
        <v>5</v>
      </c>
      <c r="D158" s="11" t="s">
        <v>5</v>
      </c>
      <c r="E158" s="11" t="s">
        <v>5</v>
      </c>
      <c r="F158" s="39" t="s">
        <v>5</v>
      </c>
      <c r="G158" s="42">
        <f t="shared" si="7"/>
        <v>0</v>
      </c>
      <c r="H158" s="30" t="s">
        <v>5</v>
      </c>
      <c r="I158" s="11" t="s">
        <v>5</v>
      </c>
      <c r="J158" s="11" t="s">
        <v>5</v>
      </c>
      <c r="K158" s="39" t="s">
        <v>5</v>
      </c>
      <c r="L158" s="42">
        <f t="shared" si="8"/>
        <v>0</v>
      </c>
      <c r="M158" s="34" t="s">
        <v>5</v>
      </c>
      <c r="N158" s="13"/>
    </row>
    <row r="159" spans="1:14" ht="11.25">
      <c r="A159" s="31" t="s">
        <v>36</v>
      </c>
      <c r="B159" s="30" t="s">
        <v>5</v>
      </c>
      <c r="C159" s="11" t="s">
        <v>5</v>
      </c>
      <c r="D159" s="11" t="s">
        <v>5</v>
      </c>
      <c r="E159" s="11" t="s">
        <v>5</v>
      </c>
      <c r="F159" s="39" t="s">
        <v>5</v>
      </c>
      <c r="G159" s="42">
        <f t="shared" si="7"/>
        <v>0</v>
      </c>
      <c r="H159" s="30" t="s">
        <v>5</v>
      </c>
      <c r="I159" s="11" t="s">
        <v>5</v>
      </c>
      <c r="J159" s="11" t="s">
        <v>5</v>
      </c>
      <c r="K159" s="39" t="s">
        <v>5</v>
      </c>
      <c r="L159" s="42">
        <f t="shared" si="8"/>
        <v>0</v>
      </c>
      <c r="M159" s="34" t="s">
        <v>5</v>
      </c>
      <c r="N159" s="13"/>
    </row>
    <row r="160" spans="1:14" ht="11.25">
      <c r="A160" s="31" t="s">
        <v>37</v>
      </c>
      <c r="B160" s="30">
        <v>179</v>
      </c>
      <c r="C160" s="11">
        <v>832</v>
      </c>
      <c r="D160" s="11">
        <v>570</v>
      </c>
      <c r="E160" s="11">
        <v>5168</v>
      </c>
      <c r="F160" s="39">
        <v>9</v>
      </c>
      <c r="G160" s="42">
        <f t="shared" si="7"/>
        <v>6758</v>
      </c>
      <c r="H160" s="30">
        <v>2822</v>
      </c>
      <c r="I160" s="11">
        <v>500</v>
      </c>
      <c r="J160" s="11">
        <v>2135</v>
      </c>
      <c r="K160" s="39">
        <v>1301</v>
      </c>
      <c r="L160" s="42">
        <f t="shared" si="8"/>
        <v>6758</v>
      </c>
      <c r="M160" s="34">
        <v>14</v>
      </c>
      <c r="N160" s="13"/>
    </row>
    <row r="161" spans="1:14" ht="11.25">
      <c r="A161" s="31" t="s">
        <v>38</v>
      </c>
      <c r="B161" s="30">
        <v>0</v>
      </c>
      <c r="C161" s="11">
        <v>0</v>
      </c>
      <c r="D161" s="11">
        <v>0</v>
      </c>
      <c r="E161" s="11">
        <v>0</v>
      </c>
      <c r="F161" s="39">
        <v>0</v>
      </c>
      <c r="G161" s="42">
        <f t="shared" si="7"/>
        <v>0</v>
      </c>
      <c r="H161" s="30">
        <v>0</v>
      </c>
      <c r="I161" s="11">
        <v>0</v>
      </c>
      <c r="J161" s="11">
        <v>0</v>
      </c>
      <c r="K161" s="39">
        <v>0</v>
      </c>
      <c r="L161" s="42">
        <f t="shared" si="8"/>
        <v>0</v>
      </c>
      <c r="M161" s="34">
        <v>5</v>
      </c>
      <c r="N161" s="13"/>
    </row>
    <row r="162" spans="1:14" ht="11.25">
      <c r="A162" s="31" t="s">
        <v>39</v>
      </c>
      <c r="B162" s="30" t="s">
        <v>5</v>
      </c>
      <c r="C162" s="11" t="s">
        <v>5</v>
      </c>
      <c r="D162" s="11" t="s">
        <v>5</v>
      </c>
      <c r="E162" s="11" t="s">
        <v>5</v>
      </c>
      <c r="F162" s="39" t="s">
        <v>5</v>
      </c>
      <c r="G162" s="42">
        <f t="shared" si="7"/>
        <v>0</v>
      </c>
      <c r="H162" s="30" t="s">
        <v>5</v>
      </c>
      <c r="I162" s="11" t="s">
        <v>5</v>
      </c>
      <c r="J162" s="11" t="s">
        <v>5</v>
      </c>
      <c r="K162" s="39" t="s">
        <v>5</v>
      </c>
      <c r="L162" s="42">
        <f t="shared" si="8"/>
        <v>0</v>
      </c>
      <c r="M162" s="34" t="s">
        <v>5</v>
      </c>
      <c r="N162" s="13"/>
    </row>
    <row r="163" spans="1:14" ht="11.25">
      <c r="A163" s="31" t="s">
        <v>40</v>
      </c>
      <c r="B163" s="30" t="s">
        <v>5</v>
      </c>
      <c r="C163" s="11" t="s">
        <v>5</v>
      </c>
      <c r="D163" s="11" t="s">
        <v>5</v>
      </c>
      <c r="E163" s="11" t="s">
        <v>5</v>
      </c>
      <c r="F163" s="39" t="s">
        <v>5</v>
      </c>
      <c r="G163" s="42">
        <f t="shared" si="7"/>
        <v>0</v>
      </c>
      <c r="H163" s="30" t="s">
        <v>5</v>
      </c>
      <c r="I163" s="11" t="s">
        <v>5</v>
      </c>
      <c r="J163" s="11" t="s">
        <v>5</v>
      </c>
      <c r="K163" s="39" t="s">
        <v>5</v>
      </c>
      <c r="L163" s="42">
        <f t="shared" si="8"/>
        <v>0</v>
      </c>
      <c r="M163" s="34" t="s">
        <v>5</v>
      </c>
      <c r="N163" s="13"/>
    </row>
    <row r="164" spans="1:14" ht="11.25">
      <c r="A164" s="31" t="s">
        <v>41</v>
      </c>
      <c r="B164" s="30" t="s">
        <v>5</v>
      </c>
      <c r="C164" s="11" t="s">
        <v>5</v>
      </c>
      <c r="D164" s="11" t="s">
        <v>5</v>
      </c>
      <c r="E164" s="11" t="s">
        <v>5</v>
      </c>
      <c r="F164" s="39" t="s">
        <v>5</v>
      </c>
      <c r="G164" s="42">
        <f t="shared" si="7"/>
        <v>0</v>
      </c>
      <c r="H164" s="30" t="s">
        <v>5</v>
      </c>
      <c r="I164" s="11" t="s">
        <v>5</v>
      </c>
      <c r="J164" s="11" t="s">
        <v>5</v>
      </c>
      <c r="K164" s="39" t="s">
        <v>5</v>
      </c>
      <c r="L164" s="42">
        <f t="shared" si="8"/>
        <v>0</v>
      </c>
      <c r="M164" s="34" t="s">
        <v>5</v>
      </c>
      <c r="N164" s="13"/>
    </row>
    <row r="165" spans="1:14" ht="11.25">
      <c r="A165" s="31" t="s">
        <v>42</v>
      </c>
      <c r="B165" s="30" t="s">
        <v>5</v>
      </c>
      <c r="C165" s="11" t="s">
        <v>5</v>
      </c>
      <c r="D165" s="11" t="s">
        <v>5</v>
      </c>
      <c r="E165" s="11" t="s">
        <v>5</v>
      </c>
      <c r="F165" s="39" t="s">
        <v>5</v>
      </c>
      <c r="G165" s="42">
        <f t="shared" si="7"/>
        <v>0</v>
      </c>
      <c r="H165" s="30" t="s">
        <v>5</v>
      </c>
      <c r="I165" s="11" t="s">
        <v>5</v>
      </c>
      <c r="J165" s="11" t="s">
        <v>5</v>
      </c>
      <c r="K165" s="39" t="s">
        <v>5</v>
      </c>
      <c r="L165" s="42">
        <f t="shared" si="8"/>
        <v>0</v>
      </c>
      <c r="M165" s="34" t="s">
        <v>5</v>
      </c>
      <c r="N165" s="13"/>
    </row>
    <row r="166" spans="1:14" ht="11.25">
      <c r="A166" s="31" t="s">
        <v>43</v>
      </c>
      <c r="B166" s="30">
        <v>0</v>
      </c>
      <c r="C166" s="11">
        <v>4</v>
      </c>
      <c r="D166" s="11">
        <v>0</v>
      </c>
      <c r="E166" s="11">
        <v>3</v>
      </c>
      <c r="F166" s="39">
        <v>0</v>
      </c>
      <c r="G166" s="42">
        <f t="shared" si="7"/>
        <v>7</v>
      </c>
      <c r="H166" s="30">
        <v>7</v>
      </c>
      <c r="I166" s="11">
        <v>0</v>
      </c>
      <c r="J166" s="11">
        <v>0</v>
      </c>
      <c r="K166" s="39">
        <v>0</v>
      </c>
      <c r="L166" s="42">
        <f t="shared" si="8"/>
        <v>7</v>
      </c>
      <c r="M166" s="34">
        <v>13</v>
      </c>
      <c r="N166" s="13"/>
    </row>
    <row r="167" spans="1:14" ht="11.25">
      <c r="A167" s="31" t="s">
        <v>44</v>
      </c>
      <c r="B167" s="30" t="s">
        <v>5</v>
      </c>
      <c r="C167" s="11" t="s">
        <v>5</v>
      </c>
      <c r="D167" s="11" t="s">
        <v>5</v>
      </c>
      <c r="E167" s="11" t="s">
        <v>5</v>
      </c>
      <c r="F167" s="39" t="s">
        <v>5</v>
      </c>
      <c r="G167" s="42">
        <f t="shared" si="7"/>
        <v>0</v>
      </c>
      <c r="H167" s="30" t="s">
        <v>5</v>
      </c>
      <c r="I167" s="11" t="s">
        <v>5</v>
      </c>
      <c r="J167" s="11" t="s">
        <v>5</v>
      </c>
      <c r="K167" s="39" t="s">
        <v>5</v>
      </c>
      <c r="L167" s="42">
        <f t="shared" si="8"/>
        <v>0</v>
      </c>
      <c r="M167" s="34" t="s">
        <v>5</v>
      </c>
      <c r="N167" s="13"/>
    </row>
    <row r="168" spans="1:14" ht="11.25">
      <c r="A168" s="31" t="s">
        <v>45</v>
      </c>
      <c r="B168" s="30" t="s">
        <v>5</v>
      </c>
      <c r="C168" s="11" t="s">
        <v>5</v>
      </c>
      <c r="D168" s="11" t="s">
        <v>5</v>
      </c>
      <c r="E168" s="11" t="s">
        <v>5</v>
      </c>
      <c r="F168" s="39" t="s">
        <v>5</v>
      </c>
      <c r="G168" s="42">
        <f t="shared" si="7"/>
        <v>0</v>
      </c>
      <c r="H168" s="30" t="s">
        <v>5</v>
      </c>
      <c r="I168" s="11" t="s">
        <v>5</v>
      </c>
      <c r="J168" s="11" t="s">
        <v>5</v>
      </c>
      <c r="K168" s="39" t="s">
        <v>5</v>
      </c>
      <c r="L168" s="42">
        <f t="shared" si="8"/>
        <v>0</v>
      </c>
      <c r="M168" s="34" t="s">
        <v>5</v>
      </c>
      <c r="N168" s="13"/>
    </row>
    <row r="169" spans="1:14" ht="12" thickBot="1">
      <c r="A169" s="31" t="s">
        <v>46</v>
      </c>
      <c r="B169" s="43" t="s">
        <v>5</v>
      </c>
      <c r="C169" s="44" t="s">
        <v>5</v>
      </c>
      <c r="D169" s="44" t="s">
        <v>5</v>
      </c>
      <c r="E169" s="44" t="s">
        <v>5</v>
      </c>
      <c r="F169" s="45" t="s">
        <v>5</v>
      </c>
      <c r="G169" s="42">
        <f t="shared" si="7"/>
        <v>0</v>
      </c>
      <c r="H169" s="43" t="s">
        <v>5</v>
      </c>
      <c r="I169" s="44" t="s">
        <v>5</v>
      </c>
      <c r="J169" s="44" t="s">
        <v>5</v>
      </c>
      <c r="K169" s="45" t="s">
        <v>5</v>
      </c>
      <c r="L169" s="42">
        <f t="shared" si="8"/>
        <v>0</v>
      </c>
      <c r="M169" s="46" t="s">
        <v>5</v>
      </c>
      <c r="N169" s="13"/>
    </row>
    <row r="170" spans="1:14" ht="12" thickBot="1">
      <c r="A170" s="49" t="s">
        <v>58</v>
      </c>
      <c r="B170" s="48">
        <f>SUM(B128:B169)</f>
        <v>1266</v>
      </c>
      <c r="C170" s="48">
        <f aca="true" t="shared" si="9" ref="C170:M170">SUM(C128:C169)</f>
        <v>5439</v>
      </c>
      <c r="D170" s="48">
        <f t="shared" si="9"/>
        <v>3334</v>
      </c>
      <c r="E170" s="48">
        <f t="shared" si="9"/>
        <v>20737</v>
      </c>
      <c r="F170" s="83">
        <f t="shared" si="9"/>
        <v>77</v>
      </c>
      <c r="G170" s="49">
        <f t="shared" si="9"/>
        <v>30853</v>
      </c>
      <c r="H170" s="48">
        <f t="shared" si="9"/>
        <v>13374</v>
      </c>
      <c r="I170" s="48">
        <f t="shared" si="9"/>
        <v>4507</v>
      </c>
      <c r="J170" s="48">
        <f t="shared" si="9"/>
        <v>11551</v>
      </c>
      <c r="K170" s="83">
        <f t="shared" si="9"/>
        <v>1421</v>
      </c>
      <c r="L170" s="49">
        <f t="shared" si="9"/>
        <v>30853</v>
      </c>
      <c r="M170" s="49">
        <f t="shared" si="9"/>
        <v>192</v>
      </c>
      <c r="N170" s="15"/>
    </row>
    <row r="171" ht="11.25">
      <c r="A171" s="3" t="s">
        <v>73</v>
      </c>
    </row>
    <row r="175" spans="1:8" s="9" customFormat="1" ht="11.25">
      <c r="A175" s="8" t="s">
        <v>82</v>
      </c>
      <c r="B175" s="4"/>
      <c r="C175" s="4"/>
      <c r="D175" s="4"/>
      <c r="E175" s="4"/>
      <c r="F175" s="4"/>
      <c r="G175" s="4"/>
      <c r="H175" s="4"/>
    </row>
    <row r="176" spans="1:55" ht="12" thickBot="1">
      <c r="A176" s="121"/>
      <c r="B176" s="122"/>
      <c r="C176" s="122"/>
      <c r="D176" s="122"/>
      <c r="E176" s="122"/>
      <c r="F176" s="122"/>
      <c r="G176" s="122"/>
      <c r="H176" s="122"/>
      <c r="I176" s="122"/>
      <c r="J176" s="122"/>
      <c r="K176" s="122"/>
      <c r="L176" s="122"/>
      <c r="M176" s="122"/>
      <c r="N176" s="122"/>
      <c r="O176" s="122"/>
      <c r="P176" s="122"/>
      <c r="Q176" s="122"/>
      <c r="R176" s="122"/>
      <c r="S176" s="122"/>
      <c r="T176" s="122"/>
      <c r="U176" s="122"/>
      <c r="V176" s="122"/>
      <c r="W176" s="122"/>
      <c r="X176" s="122"/>
      <c r="Y176" s="122"/>
      <c r="Z176" s="122"/>
      <c r="AA176" s="122"/>
      <c r="AB176" s="122"/>
      <c r="AC176" s="122"/>
      <c r="AD176" s="122"/>
      <c r="AE176" s="122"/>
      <c r="AF176" s="122"/>
      <c r="AG176" s="122"/>
      <c r="AH176" s="122"/>
      <c r="AI176" s="122"/>
      <c r="AJ176" s="122"/>
      <c r="AK176" s="122"/>
      <c r="AL176" s="122"/>
      <c r="AM176" s="122"/>
      <c r="AN176" s="122"/>
      <c r="AO176" s="122"/>
      <c r="AP176" s="122"/>
      <c r="AQ176" s="122"/>
      <c r="AR176" s="122"/>
      <c r="AS176" s="122"/>
      <c r="AT176" s="122"/>
      <c r="AU176" s="122"/>
      <c r="AV176" s="122"/>
      <c r="AW176" s="122"/>
      <c r="AX176" s="122"/>
      <c r="AY176" s="122"/>
      <c r="AZ176" s="122"/>
      <c r="BA176" s="122"/>
      <c r="BB176" s="122"/>
      <c r="BC176" s="123"/>
    </row>
    <row r="177" spans="1:55" ht="12" thickBot="1">
      <c r="A177" s="124" t="s">
        <v>1</v>
      </c>
      <c r="B177" s="126" t="s">
        <v>2</v>
      </c>
      <c r="C177" s="127"/>
      <c r="D177" s="127"/>
      <c r="E177" s="127"/>
      <c r="F177" s="127"/>
      <c r="G177" s="127"/>
      <c r="H177" s="127"/>
      <c r="I177" s="127"/>
      <c r="J177" s="127"/>
      <c r="K177" s="127"/>
      <c r="L177" s="127"/>
      <c r="M177" s="127"/>
      <c r="N177" s="127"/>
      <c r="O177" s="127"/>
      <c r="P177" s="127"/>
      <c r="Q177" s="127"/>
      <c r="R177" s="127"/>
      <c r="S177" s="127"/>
      <c r="T177" s="127"/>
      <c r="U177" s="127"/>
      <c r="V177" s="127"/>
      <c r="W177" s="127"/>
      <c r="X177" s="127"/>
      <c r="Y177" s="127"/>
      <c r="Z177" s="127"/>
      <c r="AA177" s="127"/>
      <c r="AB177" s="127"/>
      <c r="AC177" s="127"/>
      <c r="AD177" s="127"/>
      <c r="AE177" s="127"/>
      <c r="AF177" s="127"/>
      <c r="AG177" s="127"/>
      <c r="AH177" s="127"/>
      <c r="AI177" s="127"/>
      <c r="AJ177" s="127"/>
      <c r="AK177" s="127"/>
      <c r="AL177" s="127"/>
      <c r="AM177" s="127"/>
      <c r="AN177" s="127"/>
      <c r="AO177" s="127"/>
      <c r="AP177" s="127"/>
      <c r="AQ177" s="127"/>
      <c r="AR177" s="127"/>
      <c r="AS177" s="127"/>
      <c r="AT177" s="127"/>
      <c r="AU177" s="127"/>
      <c r="AV177" s="127"/>
      <c r="AW177" s="127"/>
      <c r="AX177" s="127"/>
      <c r="AY177" s="127"/>
      <c r="AZ177" s="127"/>
      <c r="BA177" s="127"/>
      <c r="BB177" s="127"/>
      <c r="BC177" s="127"/>
    </row>
    <row r="178" spans="1:55" ht="12" thickBot="1">
      <c r="A178" s="125"/>
      <c r="B178" s="52">
        <v>1</v>
      </c>
      <c r="C178" s="53">
        <v>2</v>
      </c>
      <c r="D178" s="53">
        <v>3</v>
      </c>
      <c r="E178" s="53">
        <v>4</v>
      </c>
      <c r="F178" s="53">
        <v>5</v>
      </c>
      <c r="G178" s="53">
        <v>6</v>
      </c>
      <c r="H178" s="53">
        <v>7</v>
      </c>
      <c r="I178" s="53">
        <v>8</v>
      </c>
      <c r="J178" s="53">
        <v>9</v>
      </c>
      <c r="K178" s="53">
        <v>10</v>
      </c>
      <c r="L178" s="53">
        <v>11</v>
      </c>
      <c r="M178" s="53">
        <v>12</v>
      </c>
      <c r="N178" s="53">
        <v>13</v>
      </c>
      <c r="O178" s="53">
        <v>14</v>
      </c>
      <c r="P178" s="53">
        <v>15</v>
      </c>
      <c r="Q178" s="53">
        <v>16</v>
      </c>
      <c r="R178" s="53">
        <v>17</v>
      </c>
      <c r="S178" s="53">
        <v>18</v>
      </c>
      <c r="T178" s="53">
        <v>19</v>
      </c>
      <c r="U178" s="53">
        <v>20</v>
      </c>
      <c r="V178" s="53">
        <v>21</v>
      </c>
      <c r="W178" s="53">
        <v>22</v>
      </c>
      <c r="X178" s="53">
        <v>23</v>
      </c>
      <c r="Y178" s="53">
        <v>24</v>
      </c>
      <c r="Z178" s="53">
        <v>25</v>
      </c>
      <c r="AA178" s="53">
        <v>26</v>
      </c>
      <c r="AB178" s="53">
        <v>27</v>
      </c>
      <c r="AC178" s="53">
        <v>28</v>
      </c>
      <c r="AD178" s="53">
        <v>29</v>
      </c>
      <c r="AE178" s="53">
        <v>30</v>
      </c>
      <c r="AF178" s="53">
        <v>31</v>
      </c>
      <c r="AG178" s="53">
        <v>32</v>
      </c>
      <c r="AH178" s="53">
        <v>33</v>
      </c>
      <c r="AI178" s="53">
        <v>34</v>
      </c>
      <c r="AJ178" s="53">
        <v>35</v>
      </c>
      <c r="AK178" s="53">
        <v>36</v>
      </c>
      <c r="AL178" s="53">
        <v>37</v>
      </c>
      <c r="AM178" s="53">
        <v>38</v>
      </c>
      <c r="AN178" s="53">
        <v>39</v>
      </c>
      <c r="AO178" s="53">
        <v>40</v>
      </c>
      <c r="AP178" s="53">
        <v>41</v>
      </c>
      <c r="AQ178" s="53">
        <v>42</v>
      </c>
      <c r="AR178" s="53">
        <v>43</v>
      </c>
      <c r="AS178" s="53">
        <v>44</v>
      </c>
      <c r="AT178" s="53">
        <v>45</v>
      </c>
      <c r="AU178" s="53">
        <v>46</v>
      </c>
      <c r="AV178" s="53">
        <v>47</v>
      </c>
      <c r="AW178" s="53">
        <v>48</v>
      </c>
      <c r="AX178" s="53">
        <v>49</v>
      </c>
      <c r="AY178" s="53">
        <v>50</v>
      </c>
      <c r="AZ178" s="53">
        <v>51</v>
      </c>
      <c r="BA178" s="53">
        <v>52</v>
      </c>
      <c r="BB178" s="54">
        <v>53</v>
      </c>
      <c r="BC178" s="41" t="s">
        <v>3</v>
      </c>
    </row>
    <row r="179" spans="1:55" ht="11.25">
      <c r="A179" s="31" t="s">
        <v>4</v>
      </c>
      <c r="B179" s="32" t="s">
        <v>5</v>
      </c>
      <c r="C179" s="33" t="s">
        <v>5</v>
      </c>
      <c r="D179" s="33" t="s">
        <v>5</v>
      </c>
      <c r="E179" s="33" t="s">
        <v>5</v>
      </c>
      <c r="F179" s="33" t="s">
        <v>5</v>
      </c>
      <c r="G179" s="33" t="s">
        <v>5</v>
      </c>
      <c r="H179" s="33" t="s">
        <v>5</v>
      </c>
      <c r="I179" s="33" t="s">
        <v>5</v>
      </c>
      <c r="J179" s="33" t="s">
        <v>5</v>
      </c>
      <c r="K179" s="33" t="s">
        <v>5</v>
      </c>
      <c r="L179" s="33" t="s">
        <v>5</v>
      </c>
      <c r="M179" s="33" t="s">
        <v>5</v>
      </c>
      <c r="N179" s="33" t="s">
        <v>5</v>
      </c>
      <c r="O179" s="33" t="s">
        <v>5</v>
      </c>
      <c r="P179" s="33" t="s">
        <v>5</v>
      </c>
      <c r="Q179" s="33" t="s">
        <v>5</v>
      </c>
      <c r="R179" s="33" t="s">
        <v>5</v>
      </c>
      <c r="S179" s="33" t="s">
        <v>5</v>
      </c>
      <c r="T179" s="33" t="s">
        <v>5</v>
      </c>
      <c r="U179" s="33" t="s">
        <v>5</v>
      </c>
      <c r="V179" s="33" t="s">
        <v>5</v>
      </c>
      <c r="W179" s="33" t="s">
        <v>5</v>
      </c>
      <c r="X179" s="33" t="s">
        <v>5</v>
      </c>
      <c r="Y179" s="33" t="s">
        <v>5</v>
      </c>
      <c r="Z179" s="33" t="s">
        <v>5</v>
      </c>
      <c r="AA179" s="33" t="s">
        <v>5</v>
      </c>
      <c r="AB179" s="33" t="s">
        <v>5</v>
      </c>
      <c r="AC179" s="33" t="s">
        <v>5</v>
      </c>
      <c r="AD179" s="33" t="s">
        <v>5</v>
      </c>
      <c r="AE179" s="33" t="s">
        <v>5</v>
      </c>
      <c r="AF179" s="33" t="s">
        <v>5</v>
      </c>
      <c r="AG179" s="33" t="s">
        <v>5</v>
      </c>
      <c r="AH179" s="33" t="s">
        <v>5</v>
      </c>
      <c r="AI179" s="33" t="s">
        <v>5</v>
      </c>
      <c r="AJ179" s="33" t="s">
        <v>5</v>
      </c>
      <c r="AK179" s="33" t="s">
        <v>5</v>
      </c>
      <c r="AL179" s="33" t="s">
        <v>5</v>
      </c>
      <c r="AM179" s="33" t="s">
        <v>5</v>
      </c>
      <c r="AN179" s="33" t="s">
        <v>5</v>
      </c>
      <c r="AO179" s="33" t="s">
        <v>5</v>
      </c>
      <c r="AP179" s="33" t="s">
        <v>5</v>
      </c>
      <c r="AQ179" s="33" t="s">
        <v>5</v>
      </c>
      <c r="AR179" s="33" t="s">
        <v>5</v>
      </c>
      <c r="AS179" s="33" t="s">
        <v>5</v>
      </c>
      <c r="AT179" s="33" t="s">
        <v>5</v>
      </c>
      <c r="AU179" s="33" t="s">
        <v>5</v>
      </c>
      <c r="AV179" s="33" t="s">
        <v>5</v>
      </c>
      <c r="AW179" s="33" t="s">
        <v>5</v>
      </c>
      <c r="AX179" s="33" t="s">
        <v>5</v>
      </c>
      <c r="AY179" s="33" t="s">
        <v>5</v>
      </c>
      <c r="AZ179" s="33" t="s">
        <v>5</v>
      </c>
      <c r="BA179" s="33" t="s">
        <v>5</v>
      </c>
      <c r="BB179" s="38" t="s">
        <v>5</v>
      </c>
      <c r="BC179" s="76">
        <f>SUM(B179:BB179)</f>
        <v>0</v>
      </c>
    </row>
    <row r="180" spans="1:55" ht="11.25">
      <c r="A180" s="31" t="s">
        <v>6</v>
      </c>
      <c r="B180" s="30" t="s">
        <v>5</v>
      </c>
      <c r="C180" s="11" t="s">
        <v>5</v>
      </c>
      <c r="D180" s="11" t="s">
        <v>5</v>
      </c>
      <c r="E180" s="11" t="s">
        <v>5</v>
      </c>
      <c r="F180" s="11" t="s">
        <v>5</v>
      </c>
      <c r="G180" s="11" t="s">
        <v>5</v>
      </c>
      <c r="H180" s="11" t="s">
        <v>5</v>
      </c>
      <c r="I180" s="11" t="s">
        <v>5</v>
      </c>
      <c r="J180" s="11" t="s">
        <v>5</v>
      </c>
      <c r="K180" s="11" t="s">
        <v>5</v>
      </c>
      <c r="L180" s="11" t="s">
        <v>5</v>
      </c>
      <c r="M180" s="11" t="s">
        <v>5</v>
      </c>
      <c r="N180" s="11" t="s">
        <v>5</v>
      </c>
      <c r="O180" s="11" t="s">
        <v>5</v>
      </c>
      <c r="P180" s="11" t="s">
        <v>5</v>
      </c>
      <c r="Q180" s="11" t="s">
        <v>5</v>
      </c>
      <c r="R180" s="11" t="s">
        <v>5</v>
      </c>
      <c r="S180" s="11" t="s">
        <v>5</v>
      </c>
      <c r="T180" s="11" t="s">
        <v>5</v>
      </c>
      <c r="U180" s="11" t="s">
        <v>5</v>
      </c>
      <c r="V180" s="11" t="s">
        <v>5</v>
      </c>
      <c r="W180" s="11" t="s">
        <v>5</v>
      </c>
      <c r="X180" s="11" t="s">
        <v>5</v>
      </c>
      <c r="Y180" s="11" t="s">
        <v>5</v>
      </c>
      <c r="Z180" s="11" t="s">
        <v>5</v>
      </c>
      <c r="AA180" s="11" t="s">
        <v>5</v>
      </c>
      <c r="AB180" s="11" t="s">
        <v>5</v>
      </c>
      <c r="AC180" s="11" t="s">
        <v>5</v>
      </c>
      <c r="AD180" s="11" t="s">
        <v>5</v>
      </c>
      <c r="AE180" s="11" t="s">
        <v>5</v>
      </c>
      <c r="AF180" s="11" t="s">
        <v>5</v>
      </c>
      <c r="AG180" s="11" t="s">
        <v>5</v>
      </c>
      <c r="AH180" s="11" t="s">
        <v>5</v>
      </c>
      <c r="AI180" s="11" t="s">
        <v>5</v>
      </c>
      <c r="AJ180" s="11" t="s">
        <v>5</v>
      </c>
      <c r="AK180" s="11" t="s">
        <v>5</v>
      </c>
      <c r="AL180" s="11" t="s">
        <v>5</v>
      </c>
      <c r="AM180" s="11" t="s">
        <v>5</v>
      </c>
      <c r="AN180" s="11" t="s">
        <v>5</v>
      </c>
      <c r="AO180" s="11" t="s">
        <v>5</v>
      </c>
      <c r="AP180" s="11" t="s">
        <v>5</v>
      </c>
      <c r="AQ180" s="11" t="s">
        <v>5</v>
      </c>
      <c r="AR180" s="11" t="s">
        <v>5</v>
      </c>
      <c r="AS180" s="11" t="s">
        <v>5</v>
      </c>
      <c r="AT180" s="11" t="s">
        <v>5</v>
      </c>
      <c r="AU180" s="11" t="s">
        <v>5</v>
      </c>
      <c r="AV180" s="11" t="s">
        <v>5</v>
      </c>
      <c r="AW180" s="11" t="s">
        <v>5</v>
      </c>
      <c r="AX180" s="11" t="s">
        <v>5</v>
      </c>
      <c r="AY180" s="11" t="s">
        <v>5</v>
      </c>
      <c r="AZ180" s="11" t="s">
        <v>5</v>
      </c>
      <c r="BA180" s="11" t="s">
        <v>5</v>
      </c>
      <c r="BB180" s="39" t="s">
        <v>5</v>
      </c>
      <c r="BC180" s="76">
        <f aca="true" t="shared" si="10" ref="BC180:BC220">SUM(B180:BB180)</f>
        <v>0</v>
      </c>
    </row>
    <row r="181" spans="1:55" ht="11.25">
      <c r="A181" s="31" t="s">
        <v>7</v>
      </c>
      <c r="B181" s="30" t="s">
        <v>5</v>
      </c>
      <c r="C181" s="11" t="s">
        <v>5</v>
      </c>
      <c r="D181" s="11" t="s">
        <v>5</v>
      </c>
      <c r="E181" s="11" t="s">
        <v>5</v>
      </c>
      <c r="F181" s="11" t="s">
        <v>5</v>
      </c>
      <c r="G181" s="11" t="s">
        <v>5</v>
      </c>
      <c r="H181" s="11" t="s">
        <v>5</v>
      </c>
      <c r="I181" s="11" t="s">
        <v>5</v>
      </c>
      <c r="J181" s="11" t="s">
        <v>5</v>
      </c>
      <c r="K181" s="11" t="s">
        <v>5</v>
      </c>
      <c r="L181" s="11" t="s">
        <v>5</v>
      </c>
      <c r="M181" s="11" t="s">
        <v>5</v>
      </c>
      <c r="N181" s="11" t="s">
        <v>5</v>
      </c>
      <c r="O181" s="11" t="s">
        <v>5</v>
      </c>
      <c r="P181" s="11" t="s">
        <v>5</v>
      </c>
      <c r="Q181" s="11" t="s">
        <v>5</v>
      </c>
      <c r="R181" s="11" t="s">
        <v>5</v>
      </c>
      <c r="S181" s="11" t="s">
        <v>5</v>
      </c>
      <c r="T181" s="11" t="s">
        <v>5</v>
      </c>
      <c r="U181" s="11" t="s">
        <v>5</v>
      </c>
      <c r="V181" s="11" t="s">
        <v>5</v>
      </c>
      <c r="W181" s="11" t="s">
        <v>5</v>
      </c>
      <c r="X181" s="11" t="s">
        <v>5</v>
      </c>
      <c r="Y181" s="11" t="s">
        <v>5</v>
      </c>
      <c r="Z181" s="11" t="s">
        <v>5</v>
      </c>
      <c r="AA181" s="11" t="s">
        <v>5</v>
      </c>
      <c r="AB181" s="11" t="s">
        <v>5</v>
      </c>
      <c r="AC181" s="11" t="s">
        <v>5</v>
      </c>
      <c r="AD181" s="11" t="s">
        <v>5</v>
      </c>
      <c r="AE181" s="11" t="s">
        <v>5</v>
      </c>
      <c r="AF181" s="11" t="s">
        <v>5</v>
      </c>
      <c r="AG181" s="11" t="s">
        <v>5</v>
      </c>
      <c r="AH181" s="11" t="s">
        <v>5</v>
      </c>
      <c r="AI181" s="11" t="s">
        <v>5</v>
      </c>
      <c r="AJ181" s="11" t="s">
        <v>5</v>
      </c>
      <c r="AK181" s="11" t="s">
        <v>5</v>
      </c>
      <c r="AL181" s="11" t="s">
        <v>5</v>
      </c>
      <c r="AM181" s="11" t="s">
        <v>5</v>
      </c>
      <c r="AN181" s="11" t="s">
        <v>5</v>
      </c>
      <c r="AO181" s="11" t="s">
        <v>5</v>
      </c>
      <c r="AP181" s="11" t="s">
        <v>5</v>
      </c>
      <c r="AQ181" s="11" t="s">
        <v>5</v>
      </c>
      <c r="AR181" s="11" t="s">
        <v>5</v>
      </c>
      <c r="AS181" s="11" t="s">
        <v>5</v>
      </c>
      <c r="AT181" s="11" t="s">
        <v>5</v>
      </c>
      <c r="AU181" s="11" t="s">
        <v>5</v>
      </c>
      <c r="AV181" s="11" t="s">
        <v>5</v>
      </c>
      <c r="AW181" s="11" t="s">
        <v>5</v>
      </c>
      <c r="AX181" s="11" t="s">
        <v>5</v>
      </c>
      <c r="AY181" s="11" t="s">
        <v>5</v>
      </c>
      <c r="AZ181" s="11" t="s">
        <v>5</v>
      </c>
      <c r="BA181" s="11" t="s">
        <v>5</v>
      </c>
      <c r="BB181" s="39" t="s">
        <v>5</v>
      </c>
      <c r="BC181" s="76">
        <f t="shared" si="10"/>
        <v>0</v>
      </c>
    </row>
    <row r="182" spans="1:55" ht="11.25">
      <c r="A182" s="31" t="s">
        <v>8</v>
      </c>
      <c r="B182" s="30" t="s">
        <v>5</v>
      </c>
      <c r="C182" s="11" t="s">
        <v>5</v>
      </c>
      <c r="D182" s="11" t="s">
        <v>5</v>
      </c>
      <c r="E182" s="11" t="s">
        <v>5</v>
      </c>
      <c r="F182" s="11" t="s">
        <v>5</v>
      </c>
      <c r="G182" s="11" t="s">
        <v>5</v>
      </c>
      <c r="H182" s="11" t="s">
        <v>5</v>
      </c>
      <c r="I182" s="11" t="s">
        <v>5</v>
      </c>
      <c r="J182" s="11" t="s">
        <v>5</v>
      </c>
      <c r="K182" s="11" t="s">
        <v>5</v>
      </c>
      <c r="L182" s="11" t="s">
        <v>5</v>
      </c>
      <c r="M182" s="11" t="s">
        <v>5</v>
      </c>
      <c r="N182" s="11" t="s">
        <v>5</v>
      </c>
      <c r="O182" s="11" t="s">
        <v>5</v>
      </c>
      <c r="P182" s="11" t="s">
        <v>5</v>
      </c>
      <c r="Q182" s="11" t="s">
        <v>5</v>
      </c>
      <c r="R182" s="11" t="s">
        <v>5</v>
      </c>
      <c r="S182" s="11" t="s">
        <v>5</v>
      </c>
      <c r="T182" s="11" t="s">
        <v>5</v>
      </c>
      <c r="U182" s="11" t="s">
        <v>5</v>
      </c>
      <c r="V182" s="11" t="s">
        <v>5</v>
      </c>
      <c r="W182" s="11" t="s">
        <v>5</v>
      </c>
      <c r="X182" s="11" t="s">
        <v>5</v>
      </c>
      <c r="Y182" s="11" t="s">
        <v>5</v>
      </c>
      <c r="Z182" s="11" t="s">
        <v>5</v>
      </c>
      <c r="AA182" s="11" t="s">
        <v>5</v>
      </c>
      <c r="AB182" s="11" t="s">
        <v>5</v>
      </c>
      <c r="AC182" s="11" t="s">
        <v>5</v>
      </c>
      <c r="AD182" s="11" t="s">
        <v>5</v>
      </c>
      <c r="AE182" s="11" t="s">
        <v>5</v>
      </c>
      <c r="AF182" s="11" t="s">
        <v>5</v>
      </c>
      <c r="AG182" s="11" t="s">
        <v>5</v>
      </c>
      <c r="AH182" s="11" t="s">
        <v>5</v>
      </c>
      <c r="AI182" s="11" t="s">
        <v>5</v>
      </c>
      <c r="AJ182" s="11" t="s">
        <v>5</v>
      </c>
      <c r="AK182" s="11" t="s">
        <v>5</v>
      </c>
      <c r="AL182" s="11" t="s">
        <v>5</v>
      </c>
      <c r="AM182" s="11" t="s">
        <v>5</v>
      </c>
      <c r="AN182" s="11" t="s">
        <v>5</v>
      </c>
      <c r="AO182" s="11" t="s">
        <v>5</v>
      </c>
      <c r="AP182" s="11" t="s">
        <v>5</v>
      </c>
      <c r="AQ182" s="11" t="s">
        <v>5</v>
      </c>
      <c r="AR182" s="11" t="s">
        <v>5</v>
      </c>
      <c r="AS182" s="11" t="s">
        <v>5</v>
      </c>
      <c r="AT182" s="11" t="s">
        <v>5</v>
      </c>
      <c r="AU182" s="11" t="s">
        <v>5</v>
      </c>
      <c r="AV182" s="11" t="s">
        <v>5</v>
      </c>
      <c r="AW182" s="11" t="s">
        <v>5</v>
      </c>
      <c r="AX182" s="11" t="s">
        <v>5</v>
      </c>
      <c r="AY182" s="11" t="s">
        <v>5</v>
      </c>
      <c r="AZ182" s="11" t="s">
        <v>5</v>
      </c>
      <c r="BA182" s="11" t="s">
        <v>5</v>
      </c>
      <c r="BB182" s="39" t="s">
        <v>5</v>
      </c>
      <c r="BC182" s="76">
        <f t="shared" si="10"/>
        <v>0</v>
      </c>
    </row>
    <row r="183" spans="1:55" ht="11.25">
      <c r="A183" s="31" t="s">
        <v>9</v>
      </c>
      <c r="B183" s="30" t="s">
        <v>5</v>
      </c>
      <c r="C183" s="11" t="s">
        <v>5</v>
      </c>
      <c r="D183" s="11" t="s">
        <v>5</v>
      </c>
      <c r="E183" s="11" t="s">
        <v>5</v>
      </c>
      <c r="F183" s="11" t="s">
        <v>5</v>
      </c>
      <c r="G183" s="11" t="s">
        <v>5</v>
      </c>
      <c r="H183" s="11" t="s">
        <v>5</v>
      </c>
      <c r="I183" s="11" t="s">
        <v>5</v>
      </c>
      <c r="J183" s="11" t="s">
        <v>5</v>
      </c>
      <c r="K183" s="11" t="s">
        <v>5</v>
      </c>
      <c r="L183" s="11" t="s">
        <v>5</v>
      </c>
      <c r="M183" s="11" t="s">
        <v>5</v>
      </c>
      <c r="N183" s="11" t="s">
        <v>5</v>
      </c>
      <c r="O183" s="11" t="s">
        <v>5</v>
      </c>
      <c r="P183" s="11" t="s">
        <v>5</v>
      </c>
      <c r="Q183" s="11" t="s">
        <v>5</v>
      </c>
      <c r="R183" s="11" t="s">
        <v>5</v>
      </c>
      <c r="S183" s="11" t="s">
        <v>5</v>
      </c>
      <c r="T183" s="11" t="s">
        <v>5</v>
      </c>
      <c r="U183" s="11" t="s">
        <v>5</v>
      </c>
      <c r="V183" s="11" t="s">
        <v>5</v>
      </c>
      <c r="W183" s="11" t="s">
        <v>5</v>
      </c>
      <c r="X183" s="11" t="s">
        <v>5</v>
      </c>
      <c r="Y183" s="11" t="s">
        <v>5</v>
      </c>
      <c r="Z183" s="11" t="s">
        <v>5</v>
      </c>
      <c r="AA183" s="11" t="s">
        <v>5</v>
      </c>
      <c r="AB183" s="11" t="s">
        <v>5</v>
      </c>
      <c r="AC183" s="11" t="s">
        <v>5</v>
      </c>
      <c r="AD183" s="11" t="s">
        <v>5</v>
      </c>
      <c r="AE183" s="11" t="s">
        <v>5</v>
      </c>
      <c r="AF183" s="11" t="s">
        <v>5</v>
      </c>
      <c r="AG183" s="11" t="s">
        <v>5</v>
      </c>
      <c r="AH183" s="11" t="s">
        <v>5</v>
      </c>
      <c r="AI183" s="11" t="s">
        <v>5</v>
      </c>
      <c r="AJ183" s="11" t="s">
        <v>5</v>
      </c>
      <c r="AK183" s="11" t="s">
        <v>5</v>
      </c>
      <c r="AL183" s="11" t="s">
        <v>5</v>
      </c>
      <c r="AM183" s="11" t="s">
        <v>5</v>
      </c>
      <c r="AN183" s="11" t="s">
        <v>5</v>
      </c>
      <c r="AO183" s="11" t="s">
        <v>5</v>
      </c>
      <c r="AP183" s="11" t="s">
        <v>5</v>
      </c>
      <c r="AQ183" s="11" t="s">
        <v>5</v>
      </c>
      <c r="AR183" s="11" t="s">
        <v>5</v>
      </c>
      <c r="AS183" s="11" t="s">
        <v>5</v>
      </c>
      <c r="AT183" s="11" t="s">
        <v>5</v>
      </c>
      <c r="AU183" s="11" t="s">
        <v>5</v>
      </c>
      <c r="AV183" s="11" t="s">
        <v>5</v>
      </c>
      <c r="AW183" s="11" t="s">
        <v>5</v>
      </c>
      <c r="AX183" s="11" t="s">
        <v>5</v>
      </c>
      <c r="AY183" s="11" t="s">
        <v>5</v>
      </c>
      <c r="AZ183" s="11" t="s">
        <v>5</v>
      </c>
      <c r="BA183" s="11" t="s">
        <v>5</v>
      </c>
      <c r="BB183" s="39" t="s">
        <v>5</v>
      </c>
      <c r="BC183" s="76">
        <f t="shared" si="10"/>
        <v>0</v>
      </c>
    </row>
    <row r="184" spans="1:55" ht="11.25">
      <c r="A184" s="31" t="s">
        <v>10</v>
      </c>
      <c r="B184" s="30" t="s">
        <v>5</v>
      </c>
      <c r="C184" s="11" t="s">
        <v>5</v>
      </c>
      <c r="D184" s="11" t="s">
        <v>5</v>
      </c>
      <c r="E184" s="11" t="s">
        <v>5</v>
      </c>
      <c r="F184" s="11" t="s">
        <v>5</v>
      </c>
      <c r="G184" s="11" t="s">
        <v>5</v>
      </c>
      <c r="H184" s="11" t="s">
        <v>5</v>
      </c>
      <c r="I184" s="11" t="s">
        <v>5</v>
      </c>
      <c r="J184" s="11" t="s">
        <v>5</v>
      </c>
      <c r="K184" s="11" t="s">
        <v>5</v>
      </c>
      <c r="L184" s="11" t="s">
        <v>5</v>
      </c>
      <c r="M184" s="11" t="s">
        <v>5</v>
      </c>
      <c r="N184" s="11" t="s">
        <v>5</v>
      </c>
      <c r="O184" s="11" t="s">
        <v>5</v>
      </c>
      <c r="P184" s="11" t="s">
        <v>5</v>
      </c>
      <c r="Q184" s="11" t="s">
        <v>5</v>
      </c>
      <c r="R184" s="11" t="s">
        <v>5</v>
      </c>
      <c r="S184" s="11" t="s">
        <v>5</v>
      </c>
      <c r="T184" s="11" t="s">
        <v>5</v>
      </c>
      <c r="U184" s="11" t="s">
        <v>5</v>
      </c>
      <c r="V184" s="11" t="s">
        <v>5</v>
      </c>
      <c r="W184" s="11" t="s">
        <v>5</v>
      </c>
      <c r="X184" s="11" t="s">
        <v>5</v>
      </c>
      <c r="Y184" s="11" t="s">
        <v>5</v>
      </c>
      <c r="Z184" s="11" t="s">
        <v>5</v>
      </c>
      <c r="AA184" s="11" t="s">
        <v>5</v>
      </c>
      <c r="AB184" s="11" t="s">
        <v>5</v>
      </c>
      <c r="AC184" s="11" t="s">
        <v>5</v>
      </c>
      <c r="AD184" s="11" t="s">
        <v>5</v>
      </c>
      <c r="AE184" s="11" t="s">
        <v>5</v>
      </c>
      <c r="AF184" s="11" t="s">
        <v>5</v>
      </c>
      <c r="AG184" s="11" t="s">
        <v>5</v>
      </c>
      <c r="AH184" s="11" t="s">
        <v>5</v>
      </c>
      <c r="AI184" s="11" t="s">
        <v>5</v>
      </c>
      <c r="AJ184" s="11" t="s">
        <v>5</v>
      </c>
      <c r="AK184" s="11" t="s">
        <v>5</v>
      </c>
      <c r="AL184" s="11" t="s">
        <v>5</v>
      </c>
      <c r="AM184" s="11" t="s">
        <v>5</v>
      </c>
      <c r="AN184" s="11" t="s">
        <v>5</v>
      </c>
      <c r="AO184" s="11" t="s">
        <v>5</v>
      </c>
      <c r="AP184" s="11" t="s">
        <v>5</v>
      </c>
      <c r="AQ184" s="11" t="s">
        <v>5</v>
      </c>
      <c r="AR184" s="11" t="s">
        <v>5</v>
      </c>
      <c r="AS184" s="11" t="s">
        <v>5</v>
      </c>
      <c r="AT184" s="11" t="s">
        <v>5</v>
      </c>
      <c r="AU184" s="11" t="s">
        <v>5</v>
      </c>
      <c r="AV184" s="11" t="s">
        <v>5</v>
      </c>
      <c r="AW184" s="11" t="s">
        <v>5</v>
      </c>
      <c r="AX184" s="11" t="s">
        <v>5</v>
      </c>
      <c r="AY184" s="11" t="s">
        <v>5</v>
      </c>
      <c r="AZ184" s="11" t="s">
        <v>5</v>
      </c>
      <c r="BA184" s="11" t="s">
        <v>5</v>
      </c>
      <c r="BB184" s="39" t="s">
        <v>5</v>
      </c>
      <c r="BC184" s="76">
        <f t="shared" si="10"/>
        <v>0</v>
      </c>
    </row>
    <row r="185" spans="1:55" ht="11.25">
      <c r="A185" s="31" t="s">
        <v>11</v>
      </c>
      <c r="B185" s="30" t="s">
        <v>5</v>
      </c>
      <c r="C185" s="11" t="s">
        <v>5</v>
      </c>
      <c r="D185" s="11" t="s">
        <v>5</v>
      </c>
      <c r="E185" s="11" t="s">
        <v>5</v>
      </c>
      <c r="F185" s="11" t="s">
        <v>5</v>
      </c>
      <c r="G185" s="11" t="s">
        <v>5</v>
      </c>
      <c r="H185" s="11" t="s">
        <v>5</v>
      </c>
      <c r="I185" s="11" t="s">
        <v>5</v>
      </c>
      <c r="J185" s="11" t="s">
        <v>5</v>
      </c>
      <c r="K185" s="11" t="s">
        <v>5</v>
      </c>
      <c r="L185" s="11" t="s">
        <v>5</v>
      </c>
      <c r="M185" s="11" t="s">
        <v>5</v>
      </c>
      <c r="N185" s="11" t="s">
        <v>5</v>
      </c>
      <c r="O185" s="11" t="s">
        <v>5</v>
      </c>
      <c r="P185" s="11" t="s">
        <v>5</v>
      </c>
      <c r="Q185" s="11" t="s">
        <v>5</v>
      </c>
      <c r="R185" s="11" t="s">
        <v>5</v>
      </c>
      <c r="S185" s="11" t="s">
        <v>5</v>
      </c>
      <c r="T185" s="11" t="s">
        <v>5</v>
      </c>
      <c r="U185" s="11" t="s">
        <v>5</v>
      </c>
      <c r="V185" s="11" t="s">
        <v>5</v>
      </c>
      <c r="W185" s="11" t="s">
        <v>5</v>
      </c>
      <c r="X185" s="11" t="s">
        <v>5</v>
      </c>
      <c r="Y185" s="11" t="s">
        <v>5</v>
      </c>
      <c r="Z185" s="11" t="s">
        <v>5</v>
      </c>
      <c r="AA185" s="11" t="s">
        <v>5</v>
      </c>
      <c r="AB185" s="11" t="s">
        <v>5</v>
      </c>
      <c r="AC185" s="11" t="s">
        <v>5</v>
      </c>
      <c r="AD185" s="11" t="s">
        <v>5</v>
      </c>
      <c r="AE185" s="11" t="s">
        <v>5</v>
      </c>
      <c r="AF185" s="11" t="s">
        <v>5</v>
      </c>
      <c r="AG185" s="11" t="s">
        <v>5</v>
      </c>
      <c r="AH185" s="11" t="s">
        <v>5</v>
      </c>
      <c r="AI185" s="11" t="s">
        <v>5</v>
      </c>
      <c r="AJ185" s="11" t="s">
        <v>5</v>
      </c>
      <c r="AK185" s="11" t="s">
        <v>5</v>
      </c>
      <c r="AL185" s="11" t="s">
        <v>5</v>
      </c>
      <c r="AM185" s="11" t="s">
        <v>5</v>
      </c>
      <c r="AN185" s="11" t="s">
        <v>5</v>
      </c>
      <c r="AO185" s="11" t="s">
        <v>5</v>
      </c>
      <c r="AP185" s="11" t="s">
        <v>5</v>
      </c>
      <c r="AQ185" s="11" t="s">
        <v>5</v>
      </c>
      <c r="AR185" s="11" t="s">
        <v>5</v>
      </c>
      <c r="AS185" s="11" t="s">
        <v>5</v>
      </c>
      <c r="AT185" s="11" t="s">
        <v>5</v>
      </c>
      <c r="AU185" s="11" t="s">
        <v>5</v>
      </c>
      <c r="AV185" s="11" t="s">
        <v>5</v>
      </c>
      <c r="AW185" s="11" t="s">
        <v>5</v>
      </c>
      <c r="AX185" s="11" t="s">
        <v>5</v>
      </c>
      <c r="AY185" s="11" t="s">
        <v>5</v>
      </c>
      <c r="AZ185" s="11" t="s">
        <v>5</v>
      </c>
      <c r="BA185" s="11" t="s">
        <v>5</v>
      </c>
      <c r="BB185" s="39" t="s">
        <v>5</v>
      </c>
      <c r="BC185" s="76">
        <f t="shared" si="10"/>
        <v>0</v>
      </c>
    </row>
    <row r="186" spans="1:55" ht="11.25">
      <c r="A186" s="31" t="s">
        <v>12</v>
      </c>
      <c r="B186" s="30" t="s">
        <v>5</v>
      </c>
      <c r="C186" s="11" t="s">
        <v>5</v>
      </c>
      <c r="D186" s="11" t="s">
        <v>5</v>
      </c>
      <c r="E186" s="11" t="s">
        <v>5</v>
      </c>
      <c r="F186" s="11" t="s">
        <v>5</v>
      </c>
      <c r="G186" s="11" t="s">
        <v>5</v>
      </c>
      <c r="H186" s="11" t="s">
        <v>5</v>
      </c>
      <c r="I186" s="11" t="s">
        <v>5</v>
      </c>
      <c r="J186" s="11" t="s">
        <v>5</v>
      </c>
      <c r="K186" s="11" t="s">
        <v>5</v>
      </c>
      <c r="L186" s="11" t="s">
        <v>5</v>
      </c>
      <c r="M186" s="11" t="s">
        <v>5</v>
      </c>
      <c r="N186" s="11" t="s">
        <v>5</v>
      </c>
      <c r="O186" s="11" t="s">
        <v>5</v>
      </c>
      <c r="P186" s="11" t="s">
        <v>5</v>
      </c>
      <c r="Q186" s="11" t="s">
        <v>5</v>
      </c>
      <c r="R186" s="11" t="s">
        <v>5</v>
      </c>
      <c r="S186" s="11" t="s">
        <v>5</v>
      </c>
      <c r="T186" s="11" t="s">
        <v>5</v>
      </c>
      <c r="U186" s="11" t="s">
        <v>5</v>
      </c>
      <c r="V186" s="11" t="s">
        <v>5</v>
      </c>
      <c r="W186" s="11" t="s">
        <v>5</v>
      </c>
      <c r="X186" s="11" t="s">
        <v>5</v>
      </c>
      <c r="Y186" s="11" t="s">
        <v>5</v>
      </c>
      <c r="Z186" s="11" t="s">
        <v>5</v>
      </c>
      <c r="AA186" s="11" t="s">
        <v>5</v>
      </c>
      <c r="AB186" s="11" t="s">
        <v>5</v>
      </c>
      <c r="AC186" s="11" t="s">
        <v>5</v>
      </c>
      <c r="AD186" s="11" t="s">
        <v>5</v>
      </c>
      <c r="AE186" s="11" t="s">
        <v>5</v>
      </c>
      <c r="AF186" s="11" t="s">
        <v>5</v>
      </c>
      <c r="AG186" s="11" t="s">
        <v>5</v>
      </c>
      <c r="AH186" s="11" t="s">
        <v>5</v>
      </c>
      <c r="AI186" s="11" t="s">
        <v>5</v>
      </c>
      <c r="AJ186" s="11" t="s">
        <v>5</v>
      </c>
      <c r="AK186" s="11" t="s">
        <v>5</v>
      </c>
      <c r="AL186" s="11" t="s">
        <v>5</v>
      </c>
      <c r="AM186" s="11" t="s">
        <v>5</v>
      </c>
      <c r="AN186" s="11" t="s">
        <v>5</v>
      </c>
      <c r="AO186" s="11" t="s">
        <v>5</v>
      </c>
      <c r="AP186" s="11" t="s">
        <v>5</v>
      </c>
      <c r="AQ186" s="11" t="s">
        <v>5</v>
      </c>
      <c r="AR186" s="11" t="s">
        <v>5</v>
      </c>
      <c r="AS186" s="11" t="s">
        <v>5</v>
      </c>
      <c r="AT186" s="11" t="s">
        <v>5</v>
      </c>
      <c r="AU186" s="11" t="s">
        <v>5</v>
      </c>
      <c r="AV186" s="11" t="s">
        <v>5</v>
      </c>
      <c r="AW186" s="11" t="s">
        <v>5</v>
      </c>
      <c r="AX186" s="11" t="s">
        <v>5</v>
      </c>
      <c r="AY186" s="11" t="s">
        <v>5</v>
      </c>
      <c r="AZ186" s="11" t="s">
        <v>5</v>
      </c>
      <c r="BA186" s="11" t="s">
        <v>5</v>
      </c>
      <c r="BB186" s="39" t="s">
        <v>5</v>
      </c>
      <c r="BC186" s="76">
        <f t="shared" si="10"/>
        <v>0</v>
      </c>
    </row>
    <row r="187" spans="1:55" ht="11.25">
      <c r="A187" s="31" t="s">
        <v>13</v>
      </c>
      <c r="B187" s="30" t="s">
        <v>5</v>
      </c>
      <c r="C187" s="11" t="s">
        <v>5</v>
      </c>
      <c r="D187" s="11" t="s">
        <v>5</v>
      </c>
      <c r="E187" s="11" t="s">
        <v>5</v>
      </c>
      <c r="F187" s="11" t="s">
        <v>5</v>
      </c>
      <c r="G187" s="11" t="s">
        <v>5</v>
      </c>
      <c r="H187" s="11" t="s">
        <v>5</v>
      </c>
      <c r="I187" s="11" t="s">
        <v>5</v>
      </c>
      <c r="J187" s="11" t="s">
        <v>5</v>
      </c>
      <c r="K187" s="11" t="s">
        <v>5</v>
      </c>
      <c r="L187" s="11" t="s">
        <v>5</v>
      </c>
      <c r="M187" s="11" t="s">
        <v>5</v>
      </c>
      <c r="N187" s="11" t="s">
        <v>5</v>
      </c>
      <c r="O187" s="11" t="s">
        <v>5</v>
      </c>
      <c r="P187" s="11" t="s">
        <v>5</v>
      </c>
      <c r="Q187" s="11" t="s">
        <v>5</v>
      </c>
      <c r="R187" s="11" t="s">
        <v>5</v>
      </c>
      <c r="S187" s="11" t="s">
        <v>5</v>
      </c>
      <c r="T187" s="11" t="s">
        <v>5</v>
      </c>
      <c r="U187" s="11" t="s">
        <v>5</v>
      </c>
      <c r="V187" s="11" t="s">
        <v>5</v>
      </c>
      <c r="W187" s="11" t="s">
        <v>5</v>
      </c>
      <c r="X187" s="11" t="s">
        <v>5</v>
      </c>
      <c r="Y187" s="11" t="s">
        <v>5</v>
      </c>
      <c r="Z187" s="11" t="s">
        <v>5</v>
      </c>
      <c r="AA187" s="11" t="s">
        <v>5</v>
      </c>
      <c r="AB187" s="11" t="s">
        <v>5</v>
      </c>
      <c r="AC187" s="11" t="s">
        <v>5</v>
      </c>
      <c r="AD187" s="11" t="s">
        <v>5</v>
      </c>
      <c r="AE187" s="11" t="s">
        <v>5</v>
      </c>
      <c r="AF187" s="11" t="s">
        <v>5</v>
      </c>
      <c r="AG187" s="11" t="s">
        <v>5</v>
      </c>
      <c r="AH187" s="11" t="s">
        <v>5</v>
      </c>
      <c r="AI187" s="11" t="s">
        <v>5</v>
      </c>
      <c r="AJ187" s="11" t="s">
        <v>5</v>
      </c>
      <c r="AK187" s="11" t="s">
        <v>5</v>
      </c>
      <c r="AL187" s="11" t="s">
        <v>5</v>
      </c>
      <c r="AM187" s="11" t="s">
        <v>5</v>
      </c>
      <c r="AN187" s="11" t="s">
        <v>5</v>
      </c>
      <c r="AO187" s="11" t="s">
        <v>5</v>
      </c>
      <c r="AP187" s="11" t="s">
        <v>5</v>
      </c>
      <c r="AQ187" s="11" t="s">
        <v>5</v>
      </c>
      <c r="AR187" s="11" t="s">
        <v>5</v>
      </c>
      <c r="AS187" s="11" t="s">
        <v>5</v>
      </c>
      <c r="AT187" s="11" t="s">
        <v>5</v>
      </c>
      <c r="AU187" s="11" t="s">
        <v>5</v>
      </c>
      <c r="AV187" s="11" t="s">
        <v>5</v>
      </c>
      <c r="AW187" s="11" t="s">
        <v>5</v>
      </c>
      <c r="AX187" s="11" t="s">
        <v>5</v>
      </c>
      <c r="AY187" s="11" t="s">
        <v>5</v>
      </c>
      <c r="AZ187" s="11" t="s">
        <v>5</v>
      </c>
      <c r="BA187" s="11" t="s">
        <v>5</v>
      </c>
      <c r="BB187" s="39" t="s">
        <v>5</v>
      </c>
      <c r="BC187" s="76">
        <f t="shared" si="10"/>
        <v>0</v>
      </c>
    </row>
    <row r="188" spans="1:55" ht="11.25">
      <c r="A188" s="31" t="s">
        <v>14</v>
      </c>
      <c r="B188" s="30" t="s">
        <v>5</v>
      </c>
      <c r="C188" s="11" t="s">
        <v>5</v>
      </c>
      <c r="D188" s="11" t="s">
        <v>5</v>
      </c>
      <c r="E188" s="11" t="s">
        <v>5</v>
      </c>
      <c r="F188" s="11" t="s">
        <v>5</v>
      </c>
      <c r="G188" s="11" t="s">
        <v>5</v>
      </c>
      <c r="H188" s="11" t="s">
        <v>5</v>
      </c>
      <c r="I188" s="11" t="s">
        <v>5</v>
      </c>
      <c r="J188" s="11" t="s">
        <v>5</v>
      </c>
      <c r="K188" s="11" t="s">
        <v>5</v>
      </c>
      <c r="L188" s="11" t="s">
        <v>5</v>
      </c>
      <c r="M188" s="11" t="s">
        <v>5</v>
      </c>
      <c r="N188" s="11" t="s">
        <v>5</v>
      </c>
      <c r="O188" s="11" t="s">
        <v>5</v>
      </c>
      <c r="P188" s="11" t="s">
        <v>5</v>
      </c>
      <c r="Q188" s="11" t="s">
        <v>5</v>
      </c>
      <c r="R188" s="11" t="s">
        <v>5</v>
      </c>
      <c r="S188" s="11" t="s">
        <v>5</v>
      </c>
      <c r="T188" s="11" t="s">
        <v>5</v>
      </c>
      <c r="U188" s="11" t="s">
        <v>5</v>
      </c>
      <c r="V188" s="11" t="s">
        <v>5</v>
      </c>
      <c r="W188" s="11" t="s">
        <v>5</v>
      </c>
      <c r="X188" s="11" t="s">
        <v>5</v>
      </c>
      <c r="Y188" s="11" t="s">
        <v>5</v>
      </c>
      <c r="Z188" s="11" t="s">
        <v>5</v>
      </c>
      <c r="AA188" s="11" t="s">
        <v>5</v>
      </c>
      <c r="AB188" s="11" t="s">
        <v>5</v>
      </c>
      <c r="AC188" s="11" t="s">
        <v>5</v>
      </c>
      <c r="AD188" s="11" t="s">
        <v>5</v>
      </c>
      <c r="AE188" s="11" t="s">
        <v>5</v>
      </c>
      <c r="AF188" s="11" t="s">
        <v>5</v>
      </c>
      <c r="AG188" s="11" t="s">
        <v>5</v>
      </c>
      <c r="AH188" s="11" t="s">
        <v>5</v>
      </c>
      <c r="AI188" s="11" t="s">
        <v>5</v>
      </c>
      <c r="AJ188" s="11" t="s">
        <v>5</v>
      </c>
      <c r="AK188" s="11" t="s">
        <v>5</v>
      </c>
      <c r="AL188" s="11" t="s">
        <v>5</v>
      </c>
      <c r="AM188" s="11" t="s">
        <v>5</v>
      </c>
      <c r="AN188" s="11" t="s">
        <v>5</v>
      </c>
      <c r="AO188" s="11" t="s">
        <v>5</v>
      </c>
      <c r="AP188" s="11" t="s">
        <v>5</v>
      </c>
      <c r="AQ188" s="11" t="s">
        <v>5</v>
      </c>
      <c r="AR188" s="11" t="s">
        <v>5</v>
      </c>
      <c r="AS188" s="11" t="s">
        <v>5</v>
      </c>
      <c r="AT188" s="11" t="s">
        <v>5</v>
      </c>
      <c r="AU188" s="11" t="s">
        <v>5</v>
      </c>
      <c r="AV188" s="11" t="s">
        <v>5</v>
      </c>
      <c r="AW188" s="11" t="s">
        <v>5</v>
      </c>
      <c r="AX188" s="11" t="s">
        <v>5</v>
      </c>
      <c r="AY188" s="11" t="s">
        <v>5</v>
      </c>
      <c r="AZ188" s="11" t="s">
        <v>5</v>
      </c>
      <c r="BA188" s="11" t="s">
        <v>5</v>
      </c>
      <c r="BB188" s="39" t="s">
        <v>5</v>
      </c>
      <c r="BC188" s="76">
        <f t="shared" si="10"/>
        <v>0</v>
      </c>
    </row>
    <row r="189" spans="1:55" ht="11.25">
      <c r="A189" s="31" t="s">
        <v>15</v>
      </c>
      <c r="B189" s="30" t="s">
        <v>5</v>
      </c>
      <c r="C189" s="11" t="s">
        <v>5</v>
      </c>
      <c r="D189" s="11" t="s">
        <v>5</v>
      </c>
      <c r="E189" s="11" t="s">
        <v>5</v>
      </c>
      <c r="F189" s="11" t="s">
        <v>5</v>
      </c>
      <c r="G189" s="11" t="s">
        <v>5</v>
      </c>
      <c r="H189" s="11" t="s">
        <v>5</v>
      </c>
      <c r="I189" s="11" t="s">
        <v>5</v>
      </c>
      <c r="J189" s="11" t="s">
        <v>5</v>
      </c>
      <c r="K189" s="11" t="s">
        <v>5</v>
      </c>
      <c r="L189" s="11" t="s">
        <v>5</v>
      </c>
      <c r="M189" s="11" t="s">
        <v>5</v>
      </c>
      <c r="N189" s="11" t="s">
        <v>5</v>
      </c>
      <c r="O189" s="11" t="s">
        <v>5</v>
      </c>
      <c r="P189" s="11" t="s">
        <v>5</v>
      </c>
      <c r="Q189" s="11" t="s">
        <v>5</v>
      </c>
      <c r="R189" s="11" t="s">
        <v>5</v>
      </c>
      <c r="S189" s="11" t="s">
        <v>5</v>
      </c>
      <c r="T189" s="11" t="s">
        <v>5</v>
      </c>
      <c r="U189" s="11" t="s">
        <v>5</v>
      </c>
      <c r="V189" s="11" t="s">
        <v>5</v>
      </c>
      <c r="W189" s="11" t="s">
        <v>5</v>
      </c>
      <c r="X189" s="11" t="s">
        <v>5</v>
      </c>
      <c r="Y189" s="11" t="s">
        <v>5</v>
      </c>
      <c r="Z189" s="11" t="s">
        <v>5</v>
      </c>
      <c r="AA189" s="11" t="s">
        <v>5</v>
      </c>
      <c r="AB189" s="11" t="s">
        <v>5</v>
      </c>
      <c r="AC189" s="11" t="s">
        <v>5</v>
      </c>
      <c r="AD189" s="11" t="s">
        <v>5</v>
      </c>
      <c r="AE189" s="11" t="s">
        <v>5</v>
      </c>
      <c r="AF189" s="11" t="s">
        <v>5</v>
      </c>
      <c r="AG189" s="11" t="s">
        <v>5</v>
      </c>
      <c r="AH189" s="11" t="s">
        <v>5</v>
      </c>
      <c r="AI189" s="11" t="s">
        <v>5</v>
      </c>
      <c r="AJ189" s="11" t="s">
        <v>5</v>
      </c>
      <c r="AK189" s="11" t="s">
        <v>5</v>
      </c>
      <c r="AL189" s="11" t="s">
        <v>5</v>
      </c>
      <c r="AM189" s="11" t="s">
        <v>5</v>
      </c>
      <c r="AN189" s="11" t="s">
        <v>5</v>
      </c>
      <c r="AO189" s="11" t="s">
        <v>5</v>
      </c>
      <c r="AP189" s="11" t="s">
        <v>5</v>
      </c>
      <c r="AQ189" s="11" t="s">
        <v>5</v>
      </c>
      <c r="AR189" s="11" t="s">
        <v>5</v>
      </c>
      <c r="AS189" s="11" t="s">
        <v>5</v>
      </c>
      <c r="AT189" s="11" t="s">
        <v>5</v>
      </c>
      <c r="AU189" s="11" t="s">
        <v>5</v>
      </c>
      <c r="AV189" s="11" t="s">
        <v>5</v>
      </c>
      <c r="AW189" s="11" t="s">
        <v>5</v>
      </c>
      <c r="AX189" s="11" t="s">
        <v>5</v>
      </c>
      <c r="AY189" s="11" t="s">
        <v>5</v>
      </c>
      <c r="AZ189" s="11" t="s">
        <v>5</v>
      </c>
      <c r="BA189" s="11" t="s">
        <v>5</v>
      </c>
      <c r="BB189" s="39" t="s">
        <v>5</v>
      </c>
      <c r="BC189" s="76">
        <f t="shared" si="10"/>
        <v>0</v>
      </c>
    </row>
    <row r="190" spans="1:55" ht="11.25">
      <c r="A190" s="31" t="s">
        <v>16</v>
      </c>
      <c r="B190" s="30" t="s">
        <v>5</v>
      </c>
      <c r="C190" s="11" t="s">
        <v>5</v>
      </c>
      <c r="D190" s="11" t="s">
        <v>5</v>
      </c>
      <c r="E190" s="11" t="s">
        <v>5</v>
      </c>
      <c r="F190" s="11" t="s">
        <v>5</v>
      </c>
      <c r="G190" s="11" t="s">
        <v>5</v>
      </c>
      <c r="H190" s="11" t="s">
        <v>5</v>
      </c>
      <c r="I190" s="11" t="s">
        <v>5</v>
      </c>
      <c r="J190" s="11" t="s">
        <v>5</v>
      </c>
      <c r="K190" s="11" t="s">
        <v>5</v>
      </c>
      <c r="L190" s="11" t="s">
        <v>5</v>
      </c>
      <c r="M190" s="11" t="s">
        <v>5</v>
      </c>
      <c r="N190" s="11" t="s">
        <v>5</v>
      </c>
      <c r="O190" s="11" t="s">
        <v>5</v>
      </c>
      <c r="P190" s="11" t="s">
        <v>5</v>
      </c>
      <c r="Q190" s="11" t="s">
        <v>5</v>
      </c>
      <c r="R190" s="11" t="s">
        <v>5</v>
      </c>
      <c r="S190" s="11" t="s">
        <v>5</v>
      </c>
      <c r="T190" s="11" t="s">
        <v>5</v>
      </c>
      <c r="U190" s="11" t="s">
        <v>5</v>
      </c>
      <c r="V190" s="11" t="s">
        <v>5</v>
      </c>
      <c r="W190" s="11" t="s">
        <v>5</v>
      </c>
      <c r="X190" s="11" t="s">
        <v>5</v>
      </c>
      <c r="Y190" s="11" t="s">
        <v>5</v>
      </c>
      <c r="Z190" s="11" t="s">
        <v>5</v>
      </c>
      <c r="AA190" s="11" t="s">
        <v>5</v>
      </c>
      <c r="AB190" s="11" t="s">
        <v>5</v>
      </c>
      <c r="AC190" s="11" t="s">
        <v>5</v>
      </c>
      <c r="AD190" s="11" t="s">
        <v>5</v>
      </c>
      <c r="AE190" s="11" t="s">
        <v>5</v>
      </c>
      <c r="AF190" s="11" t="s">
        <v>5</v>
      </c>
      <c r="AG190" s="11" t="s">
        <v>5</v>
      </c>
      <c r="AH190" s="11" t="s">
        <v>5</v>
      </c>
      <c r="AI190" s="11" t="s">
        <v>5</v>
      </c>
      <c r="AJ190" s="11" t="s">
        <v>5</v>
      </c>
      <c r="AK190" s="11" t="s">
        <v>5</v>
      </c>
      <c r="AL190" s="11" t="s">
        <v>5</v>
      </c>
      <c r="AM190" s="11" t="s">
        <v>5</v>
      </c>
      <c r="AN190" s="11" t="s">
        <v>5</v>
      </c>
      <c r="AO190" s="11" t="s">
        <v>5</v>
      </c>
      <c r="AP190" s="11" t="s">
        <v>5</v>
      </c>
      <c r="AQ190" s="11" t="s">
        <v>5</v>
      </c>
      <c r="AR190" s="11" t="s">
        <v>5</v>
      </c>
      <c r="AS190" s="11" t="s">
        <v>5</v>
      </c>
      <c r="AT190" s="11" t="s">
        <v>5</v>
      </c>
      <c r="AU190" s="11" t="s">
        <v>5</v>
      </c>
      <c r="AV190" s="11" t="s">
        <v>5</v>
      </c>
      <c r="AW190" s="11" t="s">
        <v>5</v>
      </c>
      <c r="AX190" s="11" t="s">
        <v>5</v>
      </c>
      <c r="AY190" s="11" t="s">
        <v>5</v>
      </c>
      <c r="AZ190" s="11" t="s">
        <v>5</v>
      </c>
      <c r="BA190" s="11" t="s">
        <v>5</v>
      </c>
      <c r="BB190" s="39" t="s">
        <v>5</v>
      </c>
      <c r="BC190" s="76">
        <f t="shared" si="10"/>
        <v>0</v>
      </c>
    </row>
    <row r="191" spans="1:55" ht="11.25">
      <c r="A191" s="31" t="s">
        <v>17</v>
      </c>
      <c r="B191" s="30" t="s">
        <v>5</v>
      </c>
      <c r="C191" s="11" t="s">
        <v>5</v>
      </c>
      <c r="D191" s="11" t="s">
        <v>5</v>
      </c>
      <c r="E191" s="11" t="s">
        <v>5</v>
      </c>
      <c r="F191" s="11" t="s">
        <v>5</v>
      </c>
      <c r="G191" s="11" t="s">
        <v>5</v>
      </c>
      <c r="H191" s="11" t="s">
        <v>5</v>
      </c>
      <c r="I191" s="11" t="s">
        <v>5</v>
      </c>
      <c r="J191" s="11" t="s">
        <v>5</v>
      </c>
      <c r="K191" s="11" t="s">
        <v>5</v>
      </c>
      <c r="L191" s="11" t="s">
        <v>5</v>
      </c>
      <c r="M191" s="11" t="s">
        <v>5</v>
      </c>
      <c r="N191" s="11" t="s">
        <v>5</v>
      </c>
      <c r="O191" s="11" t="s">
        <v>5</v>
      </c>
      <c r="P191" s="11" t="s">
        <v>5</v>
      </c>
      <c r="Q191" s="11" t="s">
        <v>5</v>
      </c>
      <c r="R191" s="11" t="s">
        <v>5</v>
      </c>
      <c r="S191" s="11" t="s">
        <v>5</v>
      </c>
      <c r="T191" s="11" t="s">
        <v>5</v>
      </c>
      <c r="U191" s="11" t="s">
        <v>5</v>
      </c>
      <c r="V191" s="11" t="s">
        <v>5</v>
      </c>
      <c r="W191" s="11" t="s">
        <v>5</v>
      </c>
      <c r="X191" s="11" t="s">
        <v>5</v>
      </c>
      <c r="Y191" s="11" t="s">
        <v>5</v>
      </c>
      <c r="Z191" s="11" t="s">
        <v>5</v>
      </c>
      <c r="AA191" s="11" t="s">
        <v>5</v>
      </c>
      <c r="AB191" s="11" t="s">
        <v>5</v>
      </c>
      <c r="AC191" s="11" t="s">
        <v>5</v>
      </c>
      <c r="AD191" s="11" t="s">
        <v>5</v>
      </c>
      <c r="AE191" s="11" t="s">
        <v>5</v>
      </c>
      <c r="AF191" s="11" t="s">
        <v>5</v>
      </c>
      <c r="AG191" s="11" t="s">
        <v>5</v>
      </c>
      <c r="AH191" s="11" t="s">
        <v>5</v>
      </c>
      <c r="AI191" s="11" t="s">
        <v>5</v>
      </c>
      <c r="AJ191" s="11" t="s">
        <v>5</v>
      </c>
      <c r="AK191" s="11" t="s">
        <v>5</v>
      </c>
      <c r="AL191" s="11" t="s">
        <v>5</v>
      </c>
      <c r="AM191" s="11" t="s">
        <v>5</v>
      </c>
      <c r="AN191" s="11" t="s">
        <v>5</v>
      </c>
      <c r="AO191" s="11" t="s">
        <v>5</v>
      </c>
      <c r="AP191" s="11" t="s">
        <v>5</v>
      </c>
      <c r="AQ191" s="11" t="s">
        <v>5</v>
      </c>
      <c r="AR191" s="11" t="s">
        <v>5</v>
      </c>
      <c r="AS191" s="11" t="s">
        <v>5</v>
      </c>
      <c r="AT191" s="11" t="s">
        <v>5</v>
      </c>
      <c r="AU191" s="11" t="s">
        <v>5</v>
      </c>
      <c r="AV191" s="11" t="s">
        <v>5</v>
      </c>
      <c r="AW191" s="11" t="s">
        <v>5</v>
      </c>
      <c r="AX191" s="11" t="s">
        <v>5</v>
      </c>
      <c r="AY191" s="11" t="s">
        <v>5</v>
      </c>
      <c r="AZ191" s="11" t="s">
        <v>5</v>
      </c>
      <c r="BA191" s="11" t="s">
        <v>5</v>
      </c>
      <c r="BB191" s="39" t="s">
        <v>5</v>
      </c>
      <c r="BC191" s="76">
        <f t="shared" si="10"/>
        <v>0</v>
      </c>
    </row>
    <row r="192" spans="1:55" ht="11.25">
      <c r="A192" s="31" t="s">
        <v>18</v>
      </c>
      <c r="B192" s="30" t="s">
        <v>5</v>
      </c>
      <c r="C192" s="11" t="s">
        <v>5</v>
      </c>
      <c r="D192" s="11" t="s">
        <v>5</v>
      </c>
      <c r="E192" s="11" t="s">
        <v>5</v>
      </c>
      <c r="F192" s="11" t="s">
        <v>5</v>
      </c>
      <c r="G192" s="11" t="s">
        <v>5</v>
      </c>
      <c r="H192" s="11" t="s">
        <v>5</v>
      </c>
      <c r="I192" s="11" t="s">
        <v>5</v>
      </c>
      <c r="J192" s="11" t="s">
        <v>5</v>
      </c>
      <c r="K192" s="11" t="s">
        <v>5</v>
      </c>
      <c r="L192" s="11" t="s">
        <v>5</v>
      </c>
      <c r="M192" s="11" t="s">
        <v>5</v>
      </c>
      <c r="N192" s="11" t="s">
        <v>5</v>
      </c>
      <c r="O192" s="11" t="s">
        <v>5</v>
      </c>
      <c r="P192" s="11" t="s">
        <v>5</v>
      </c>
      <c r="Q192" s="11" t="s">
        <v>5</v>
      </c>
      <c r="R192" s="11" t="s">
        <v>5</v>
      </c>
      <c r="S192" s="11" t="s">
        <v>5</v>
      </c>
      <c r="T192" s="11" t="s">
        <v>5</v>
      </c>
      <c r="U192" s="11" t="s">
        <v>5</v>
      </c>
      <c r="V192" s="11" t="s">
        <v>5</v>
      </c>
      <c r="W192" s="11" t="s">
        <v>5</v>
      </c>
      <c r="X192" s="11" t="s">
        <v>5</v>
      </c>
      <c r="Y192" s="11" t="s">
        <v>5</v>
      </c>
      <c r="Z192" s="11" t="s">
        <v>5</v>
      </c>
      <c r="AA192" s="11" t="s">
        <v>5</v>
      </c>
      <c r="AB192" s="11" t="s">
        <v>5</v>
      </c>
      <c r="AC192" s="11" t="s">
        <v>5</v>
      </c>
      <c r="AD192" s="11" t="s">
        <v>5</v>
      </c>
      <c r="AE192" s="11" t="s">
        <v>5</v>
      </c>
      <c r="AF192" s="11" t="s">
        <v>5</v>
      </c>
      <c r="AG192" s="11" t="s">
        <v>5</v>
      </c>
      <c r="AH192" s="11" t="s">
        <v>5</v>
      </c>
      <c r="AI192" s="11" t="s">
        <v>5</v>
      </c>
      <c r="AJ192" s="11" t="s">
        <v>5</v>
      </c>
      <c r="AK192" s="11" t="s">
        <v>5</v>
      </c>
      <c r="AL192" s="11" t="s">
        <v>5</v>
      </c>
      <c r="AM192" s="11" t="s">
        <v>5</v>
      </c>
      <c r="AN192" s="11" t="s">
        <v>5</v>
      </c>
      <c r="AO192" s="11" t="s">
        <v>5</v>
      </c>
      <c r="AP192" s="11" t="s">
        <v>5</v>
      </c>
      <c r="AQ192" s="11" t="s">
        <v>5</v>
      </c>
      <c r="AR192" s="11" t="s">
        <v>5</v>
      </c>
      <c r="AS192" s="11" t="s">
        <v>5</v>
      </c>
      <c r="AT192" s="11" t="s">
        <v>5</v>
      </c>
      <c r="AU192" s="11" t="s">
        <v>5</v>
      </c>
      <c r="AV192" s="11" t="s">
        <v>5</v>
      </c>
      <c r="AW192" s="11" t="s">
        <v>5</v>
      </c>
      <c r="AX192" s="11" t="s">
        <v>5</v>
      </c>
      <c r="AY192" s="11" t="s">
        <v>5</v>
      </c>
      <c r="AZ192" s="11" t="s">
        <v>5</v>
      </c>
      <c r="BA192" s="11" t="s">
        <v>5</v>
      </c>
      <c r="BB192" s="39" t="s">
        <v>5</v>
      </c>
      <c r="BC192" s="76">
        <f t="shared" si="10"/>
        <v>0</v>
      </c>
    </row>
    <row r="193" spans="1:55" ht="11.25">
      <c r="A193" s="31" t="s">
        <v>19</v>
      </c>
      <c r="B193" s="30" t="s">
        <v>5</v>
      </c>
      <c r="C193" s="11" t="s">
        <v>5</v>
      </c>
      <c r="D193" s="11" t="s">
        <v>5</v>
      </c>
      <c r="E193" s="11" t="s">
        <v>5</v>
      </c>
      <c r="F193" s="11" t="s">
        <v>5</v>
      </c>
      <c r="G193" s="11" t="s">
        <v>5</v>
      </c>
      <c r="H193" s="11" t="s">
        <v>5</v>
      </c>
      <c r="I193" s="11" t="s">
        <v>5</v>
      </c>
      <c r="J193" s="11" t="s">
        <v>5</v>
      </c>
      <c r="K193" s="11" t="s">
        <v>5</v>
      </c>
      <c r="L193" s="11" t="s">
        <v>5</v>
      </c>
      <c r="M193" s="11" t="s">
        <v>5</v>
      </c>
      <c r="N193" s="11" t="s">
        <v>5</v>
      </c>
      <c r="O193" s="11" t="s">
        <v>5</v>
      </c>
      <c r="P193" s="11" t="s">
        <v>5</v>
      </c>
      <c r="Q193" s="11" t="s">
        <v>5</v>
      </c>
      <c r="R193" s="11" t="s">
        <v>5</v>
      </c>
      <c r="S193" s="11" t="s">
        <v>5</v>
      </c>
      <c r="T193" s="11" t="s">
        <v>5</v>
      </c>
      <c r="U193" s="11" t="s">
        <v>5</v>
      </c>
      <c r="V193" s="11" t="s">
        <v>5</v>
      </c>
      <c r="W193" s="11" t="s">
        <v>5</v>
      </c>
      <c r="X193" s="11" t="s">
        <v>5</v>
      </c>
      <c r="Y193" s="11" t="s">
        <v>5</v>
      </c>
      <c r="Z193" s="11" t="s">
        <v>5</v>
      </c>
      <c r="AA193" s="11" t="s">
        <v>5</v>
      </c>
      <c r="AB193" s="11" t="s">
        <v>5</v>
      </c>
      <c r="AC193" s="11" t="s">
        <v>5</v>
      </c>
      <c r="AD193" s="11" t="s">
        <v>5</v>
      </c>
      <c r="AE193" s="11" t="s">
        <v>5</v>
      </c>
      <c r="AF193" s="11" t="s">
        <v>5</v>
      </c>
      <c r="AG193" s="11" t="s">
        <v>5</v>
      </c>
      <c r="AH193" s="11" t="s">
        <v>5</v>
      </c>
      <c r="AI193" s="11" t="s">
        <v>5</v>
      </c>
      <c r="AJ193" s="11" t="s">
        <v>5</v>
      </c>
      <c r="AK193" s="11" t="s">
        <v>5</v>
      </c>
      <c r="AL193" s="11" t="s">
        <v>5</v>
      </c>
      <c r="AM193" s="11" t="s">
        <v>5</v>
      </c>
      <c r="AN193" s="11" t="s">
        <v>5</v>
      </c>
      <c r="AO193" s="11" t="s">
        <v>5</v>
      </c>
      <c r="AP193" s="11" t="s">
        <v>5</v>
      </c>
      <c r="AQ193" s="11" t="s">
        <v>5</v>
      </c>
      <c r="AR193" s="11" t="s">
        <v>5</v>
      </c>
      <c r="AS193" s="11" t="s">
        <v>5</v>
      </c>
      <c r="AT193" s="11" t="s">
        <v>5</v>
      </c>
      <c r="AU193" s="11" t="s">
        <v>5</v>
      </c>
      <c r="AV193" s="11" t="s">
        <v>5</v>
      </c>
      <c r="AW193" s="11" t="s">
        <v>5</v>
      </c>
      <c r="AX193" s="11" t="s">
        <v>5</v>
      </c>
      <c r="AY193" s="11" t="s">
        <v>5</v>
      </c>
      <c r="AZ193" s="11" t="s">
        <v>5</v>
      </c>
      <c r="BA193" s="11" t="s">
        <v>5</v>
      </c>
      <c r="BB193" s="39" t="s">
        <v>5</v>
      </c>
      <c r="BC193" s="76">
        <f t="shared" si="10"/>
        <v>0</v>
      </c>
    </row>
    <row r="194" spans="1:55" ht="11.25">
      <c r="A194" s="31" t="s">
        <v>20</v>
      </c>
      <c r="B194" s="30" t="s">
        <v>5</v>
      </c>
      <c r="C194" s="11" t="s">
        <v>5</v>
      </c>
      <c r="D194" s="11" t="s">
        <v>5</v>
      </c>
      <c r="E194" s="11" t="s">
        <v>5</v>
      </c>
      <c r="F194" s="11" t="s">
        <v>5</v>
      </c>
      <c r="G194" s="11" t="s">
        <v>5</v>
      </c>
      <c r="H194" s="11" t="s">
        <v>5</v>
      </c>
      <c r="I194" s="11" t="s">
        <v>5</v>
      </c>
      <c r="J194" s="11" t="s">
        <v>5</v>
      </c>
      <c r="K194" s="11" t="s">
        <v>5</v>
      </c>
      <c r="L194" s="11" t="s">
        <v>5</v>
      </c>
      <c r="M194" s="11" t="s">
        <v>5</v>
      </c>
      <c r="N194" s="11" t="s">
        <v>5</v>
      </c>
      <c r="O194" s="11" t="s">
        <v>5</v>
      </c>
      <c r="P194" s="11" t="s">
        <v>5</v>
      </c>
      <c r="Q194" s="11" t="s">
        <v>5</v>
      </c>
      <c r="R194" s="11" t="s">
        <v>5</v>
      </c>
      <c r="S194" s="11" t="s">
        <v>5</v>
      </c>
      <c r="T194" s="11" t="s">
        <v>5</v>
      </c>
      <c r="U194" s="11" t="s">
        <v>5</v>
      </c>
      <c r="V194" s="11" t="s">
        <v>5</v>
      </c>
      <c r="W194" s="11" t="s">
        <v>5</v>
      </c>
      <c r="X194" s="11" t="s">
        <v>5</v>
      </c>
      <c r="Y194" s="11" t="s">
        <v>5</v>
      </c>
      <c r="Z194" s="11" t="s">
        <v>5</v>
      </c>
      <c r="AA194" s="11" t="s">
        <v>5</v>
      </c>
      <c r="AB194" s="11" t="s">
        <v>5</v>
      </c>
      <c r="AC194" s="11" t="s">
        <v>5</v>
      </c>
      <c r="AD194" s="11" t="s">
        <v>5</v>
      </c>
      <c r="AE194" s="11" t="s">
        <v>5</v>
      </c>
      <c r="AF194" s="11" t="s">
        <v>5</v>
      </c>
      <c r="AG194" s="11" t="s">
        <v>5</v>
      </c>
      <c r="AH194" s="11" t="s">
        <v>5</v>
      </c>
      <c r="AI194" s="11" t="s">
        <v>5</v>
      </c>
      <c r="AJ194" s="11" t="s">
        <v>5</v>
      </c>
      <c r="AK194" s="11" t="s">
        <v>5</v>
      </c>
      <c r="AL194" s="11" t="s">
        <v>5</v>
      </c>
      <c r="AM194" s="11" t="s">
        <v>5</v>
      </c>
      <c r="AN194" s="11" t="s">
        <v>5</v>
      </c>
      <c r="AO194" s="11" t="s">
        <v>5</v>
      </c>
      <c r="AP194" s="11" t="s">
        <v>5</v>
      </c>
      <c r="AQ194" s="11" t="s">
        <v>5</v>
      </c>
      <c r="AR194" s="11" t="s">
        <v>5</v>
      </c>
      <c r="AS194" s="11" t="s">
        <v>5</v>
      </c>
      <c r="AT194" s="11" t="s">
        <v>5</v>
      </c>
      <c r="AU194" s="11" t="s">
        <v>5</v>
      </c>
      <c r="AV194" s="11" t="s">
        <v>5</v>
      </c>
      <c r="AW194" s="11" t="s">
        <v>5</v>
      </c>
      <c r="AX194" s="11" t="s">
        <v>5</v>
      </c>
      <c r="AY194" s="11" t="s">
        <v>5</v>
      </c>
      <c r="AZ194" s="11" t="s">
        <v>5</v>
      </c>
      <c r="BA194" s="11" t="s">
        <v>5</v>
      </c>
      <c r="BB194" s="39" t="s">
        <v>5</v>
      </c>
      <c r="BC194" s="76">
        <f t="shared" si="10"/>
        <v>0</v>
      </c>
    </row>
    <row r="195" spans="1:55" ht="11.25">
      <c r="A195" s="31" t="s">
        <v>21</v>
      </c>
      <c r="B195" s="30" t="s">
        <v>5</v>
      </c>
      <c r="C195" s="11" t="s">
        <v>5</v>
      </c>
      <c r="D195" s="11" t="s">
        <v>5</v>
      </c>
      <c r="E195" s="11" t="s">
        <v>5</v>
      </c>
      <c r="F195" s="11" t="s">
        <v>5</v>
      </c>
      <c r="G195" s="11" t="s">
        <v>5</v>
      </c>
      <c r="H195" s="11" t="s">
        <v>5</v>
      </c>
      <c r="I195" s="11" t="s">
        <v>5</v>
      </c>
      <c r="J195" s="11" t="s">
        <v>5</v>
      </c>
      <c r="K195" s="11" t="s">
        <v>5</v>
      </c>
      <c r="L195" s="11" t="s">
        <v>5</v>
      </c>
      <c r="M195" s="11" t="s">
        <v>5</v>
      </c>
      <c r="N195" s="11" t="s">
        <v>5</v>
      </c>
      <c r="O195" s="11" t="s">
        <v>5</v>
      </c>
      <c r="P195" s="11" t="s">
        <v>5</v>
      </c>
      <c r="Q195" s="11" t="s">
        <v>5</v>
      </c>
      <c r="R195" s="11" t="s">
        <v>5</v>
      </c>
      <c r="S195" s="11" t="s">
        <v>5</v>
      </c>
      <c r="T195" s="11" t="s">
        <v>5</v>
      </c>
      <c r="U195" s="11" t="s">
        <v>5</v>
      </c>
      <c r="V195" s="11" t="s">
        <v>5</v>
      </c>
      <c r="W195" s="11" t="s">
        <v>5</v>
      </c>
      <c r="X195" s="11" t="s">
        <v>5</v>
      </c>
      <c r="Y195" s="11" t="s">
        <v>5</v>
      </c>
      <c r="Z195" s="11" t="s">
        <v>5</v>
      </c>
      <c r="AA195" s="11" t="s">
        <v>5</v>
      </c>
      <c r="AB195" s="11" t="s">
        <v>5</v>
      </c>
      <c r="AC195" s="11" t="s">
        <v>5</v>
      </c>
      <c r="AD195" s="11" t="s">
        <v>5</v>
      </c>
      <c r="AE195" s="11" t="s">
        <v>5</v>
      </c>
      <c r="AF195" s="11" t="s">
        <v>5</v>
      </c>
      <c r="AG195" s="11" t="s">
        <v>5</v>
      </c>
      <c r="AH195" s="11" t="s">
        <v>5</v>
      </c>
      <c r="AI195" s="11" t="s">
        <v>5</v>
      </c>
      <c r="AJ195" s="11">
        <v>1</v>
      </c>
      <c r="AK195" s="11" t="s">
        <v>5</v>
      </c>
      <c r="AL195" s="11" t="s">
        <v>5</v>
      </c>
      <c r="AM195" s="11" t="s">
        <v>5</v>
      </c>
      <c r="AN195" s="11" t="s">
        <v>5</v>
      </c>
      <c r="AO195" s="11" t="s">
        <v>5</v>
      </c>
      <c r="AP195" s="11" t="s">
        <v>5</v>
      </c>
      <c r="AQ195" s="11" t="s">
        <v>5</v>
      </c>
      <c r="AR195" s="11">
        <v>1</v>
      </c>
      <c r="AS195" s="11" t="s">
        <v>5</v>
      </c>
      <c r="AT195" s="11" t="s">
        <v>5</v>
      </c>
      <c r="AU195" s="11" t="s">
        <v>5</v>
      </c>
      <c r="AV195" s="11">
        <v>1</v>
      </c>
      <c r="AW195" s="11" t="s">
        <v>5</v>
      </c>
      <c r="AX195" s="11" t="s">
        <v>5</v>
      </c>
      <c r="AY195" s="11" t="s">
        <v>5</v>
      </c>
      <c r="AZ195" s="11" t="s">
        <v>5</v>
      </c>
      <c r="BA195" s="11" t="s">
        <v>5</v>
      </c>
      <c r="BB195" s="39" t="s">
        <v>5</v>
      </c>
      <c r="BC195" s="76">
        <f t="shared" si="10"/>
        <v>3</v>
      </c>
    </row>
    <row r="196" spans="1:55" ht="11.25">
      <c r="A196" s="31" t="s">
        <v>22</v>
      </c>
      <c r="B196" s="30" t="s">
        <v>5</v>
      </c>
      <c r="C196" s="11" t="s">
        <v>5</v>
      </c>
      <c r="D196" s="11" t="s">
        <v>5</v>
      </c>
      <c r="E196" s="11" t="s">
        <v>5</v>
      </c>
      <c r="F196" s="11" t="s">
        <v>5</v>
      </c>
      <c r="G196" s="11" t="s">
        <v>5</v>
      </c>
      <c r="H196" s="11" t="s">
        <v>5</v>
      </c>
      <c r="I196" s="11" t="s">
        <v>5</v>
      </c>
      <c r="J196" s="11" t="s">
        <v>5</v>
      </c>
      <c r="K196" s="11" t="s">
        <v>5</v>
      </c>
      <c r="L196" s="11" t="s">
        <v>5</v>
      </c>
      <c r="M196" s="11" t="s">
        <v>5</v>
      </c>
      <c r="N196" s="11" t="s">
        <v>5</v>
      </c>
      <c r="O196" s="11" t="s">
        <v>5</v>
      </c>
      <c r="P196" s="11" t="s">
        <v>5</v>
      </c>
      <c r="Q196" s="11" t="s">
        <v>5</v>
      </c>
      <c r="R196" s="11" t="s">
        <v>5</v>
      </c>
      <c r="S196" s="11" t="s">
        <v>5</v>
      </c>
      <c r="T196" s="11" t="s">
        <v>5</v>
      </c>
      <c r="U196" s="11" t="s">
        <v>5</v>
      </c>
      <c r="V196" s="11" t="s">
        <v>5</v>
      </c>
      <c r="W196" s="11" t="s">
        <v>5</v>
      </c>
      <c r="X196" s="11" t="s">
        <v>5</v>
      </c>
      <c r="Y196" s="11" t="s">
        <v>5</v>
      </c>
      <c r="Z196" s="11" t="s">
        <v>5</v>
      </c>
      <c r="AA196" s="11" t="s">
        <v>5</v>
      </c>
      <c r="AB196" s="11" t="s">
        <v>5</v>
      </c>
      <c r="AC196" s="11" t="s">
        <v>5</v>
      </c>
      <c r="AD196" s="11" t="s">
        <v>5</v>
      </c>
      <c r="AE196" s="11" t="s">
        <v>5</v>
      </c>
      <c r="AF196" s="11" t="s">
        <v>5</v>
      </c>
      <c r="AG196" s="11" t="s">
        <v>5</v>
      </c>
      <c r="AH196" s="11" t="s">
        <v>5</v>
      </c>
      <c r="AI196" s="11" t="s">
        <v>5</v>
      </c>
      <c r="AJ196" s="11" t="s">
        <v>5</v>
      </c>
      <c r="AK196" s="11" t="s">
        <v>5</v>
      </c>
      <c r="AL196" s="11" t="s">
        <v>5</v>
      </c>
      <c r="AM196" s="11" t="s">
        <v>5</v>
      </c>
      <c r="AN196" s="11" t="s">
        <v>5</v>
      </c>
      <c r="AO196" s="11" t="s">
        <v>5</v>
      </c>
      <c r="AP196" s="11" t="s">
        <v>5</v>
      </c>
      <c r="AQ196" s="11" t="s">
        <v>5</v>
      </c>
      <c r="AR196" s="11" t="s">
        <v>5</v>
      </c>
      <c r="AS196" s="11" t="s">
        <v>5</v>
      </c>
      <c r="AT196" s="11" t="s">
        <v>5</v>
      </c>
      <c r="AU196" s="11" t="s">
        <v>5</v>
      </c>
      <c r="AV196" s="11" t="s">
        <v>5</v>
      </c>
      <c r="AW196" s="11" t="s">
        <v>5</v>
      </c>
      <c r="AX196" s="11" t="s">
        <v>5</v>
      </c>
      <c r="AY196" s="11" t="s">
        <v>5</v>
      </c>
      <c r="AZ196" s="11" t="s">
        <v>5</v>
      </c>
      <c r="BA196" s="11" t="s">
        <v>5</v>
      </c>
      <c r="BB196" s="39" t="s">
        <v>5</v>
      </c>
      <c r="BC196" s="76">
        <f t="shared" si="10"/>
        <v>0</v>
      </c>
    </row>
    <row r="197" spans="1:55" ht="11.25">
      <c r="A197" s="31" t="s">
        <v>23</v>
      </c>
      <c r="B197" s="30" t="s">
        <v>5</v>
      </c>
      <c r="C197" s="11" t="s">
        <v>5</v>
      </c>
      <c r="D197" s="11" t="s">
        <v>5</v>
      </c>
      <c r="E197" s="11" t="s">
        <v>5</v>
      </c>
      <c r="F197" s="11" t="s">
        <v>5</v>
      </c>
      <c r="G197" s="11" t="s">
        <v>5</v>
      </c>
      <c r="H197" s="11" t="s">
        <v>5</v>
      </c>
      <c r="I197" s="11" t="s">
        <v>5</v>
      </c>
      <c r="J197" s="11" t="s">
        <v>5</v>
      </c>
      <c r="K197" s="11" t="s">
        <v>5</v>
      </c>
      <c r="L197" s="11" t="s">
        <v>5</v>
      </c>
      <c r="M197" s="11" t="s">
        <v>5</v>
      </c>
      <c r="N197" s="11" t="s">
        <v>5</v>
      </c>
      <c r="O197" s="11" t="s">
        <v>5</v>
      </c>
      <c r="P197" s="11" t="s">
        <v>5</v>
      </c>
      <c r="Q197" s="11" t="s">
        <v>5</v>
      </c>
      <c r="R197" s="11" t="s">
        <v>5</v>
      </c>
      <c r="S197" s="11" t="s">
        <v>5</v>
      </c>
      <c r="T197" s="11" t="s">
        <v>5</v>
      </c>
      <c r="U197" s="11" t="s">
        <v>5</v>
      </c>
      <c r="V197" s="11" t="s">
        <v>5</v>
      </c>
      <c r="W197" s="11" t="s">
        <v>5</v>
      </c>
      <c r="X197" s="11" t="s">
        <v>5</v>
      </c>
      <c r="Y197" s="11" t="s">
        <v>5</v>
      </c>
      <c r="Z197" s="11" t="s">
        <v>5</v>
      </c>
      <c r="AA197" s="11" t="s">
        <v>5</v>
      </c>
      <c r="AB197" s="11" t="s">
        <v>5</v>
      </c>
      <c r="AC197" s="11" t="s">
        <v>5</v>
      </c>
      <c r="AD197" s="11" t="s">
        <v>5</v>
      </c>
      <c r="AE197" s="11" t="s">
        <v>5</v>
      </c>
      <c r="AF197" s="11" t="s">
        <v>5</v>
      </c>
      <c r="AG197" s="11" t="s">
        <v>5</v>
      </c>
      <c r="AH197" s="11" t="s">
        <v>5</v>
      </c>
      <c r="AI197" s="11" t="s">
        <v>5</v>
      </c>
      <c r="AJ197" s="11" t="s">
        <v>5</v>
      </c>
      <c r="AK197" s="11" t="s">
        <v>5</v>
      </c>
      <c r="AL197" s="11" t="s">
        <v>5</v>
      </c>
      <c r="AM197" s="11" t="s">
        <v>5</v>
      </c>
      <c r="AN197" s="11" t="s">
        <v>5</v>
      </c>
      <c r="AO197" s="11" t="s">
        <v>5</v>
      </c>
      <c r="AP197" s="11" t="s">
        <v>5</v>
      </c>
      <c r="AQ197" s="11" t="s">
        <v>5</v>
      </c>
      <c r="AR197" s="11" t="s">
        <v>5</v>
      </c>
      <c r="AS197" s="11" t="s">
        <v>5</v>
      </c>
      <c r="AT197" s="11" t="s">
        <v>5</v>
      </c>
      <c r="AU197" s="11" t="s">
        <v>5</v>
      </c>
      <c r="AV197" s="11" t="s">
        <v>5</v>
      </c>
      <c r="AW197" s="11" t="s">
        <v>5</v>
      </c>
      <c r="AX197" s="11" t="s">
        <v>5</v>
      </c>
      <c r="AY197" s="11" t="s">
        <v>5</v>
      </c>
      <c r="AZ197" s="11" t="s">
        <v>5</v>
      </c>
      <c r="BA197" s="11" t="s">
        <v>5</v>
      </c>
      <c r="BB197" s="39" t="s">
        <v>5</v>
      </c>
      <c r="BC197" s="76">
        <f t="shared" si="10"/>
        <v>0</v>
      </c>
    </row>
    <row r="198" spans="1:55" ht="11.25">
      <c r="A198" s="31" t="s">
        <v>24</v>
      </c>
      <c r="B198" s="30" t="s">
        <v>5</v>
      </c>
      <c r="C198" s="11" t="s">
        <v>5</v>
      </c>
      <c r="D198" s="11" t="s">
        <v>5</v>
      </c>
      <c r="E198" s="11" t="s">
        <v>5</v>
      </c>
      <c r="F198" s="11" t="s">
        <v>5</v>
      </c>
      <c r="G198" s="11" t="s">
        <v>5</v>
      </c>
      <c r="H198" s="11" t="s">
        <v>5</v>
      </c>
      <c r="I198" s="11" t="s">
        <v>5</v>
      </c>
      <c r="J198" s="11" t="s">
        <v>5</v>
      </c>
      <c r="K198" s="11" t="s">
        <v>5</v>
      </c>
      <c r="L198" s="11" t="s">
        <v>5</v>
      </c>
      <c r="M198" s="11" t="s">
        <v>5</v>
      </c>
      <c r="N198" s="11" t="s">
        <v>5</v>
      </c>
      <c r="O198" s="11" t="s">
        <v>5</v>
      </c>
      <c r="P198" s="11" t="s">
        <v>5</v>
      </c>
      <c r="Q198" s="11" t="s">
        <v>5</v>
      </c>
      <c r="R198" s="11" t="s">
        <v>5</v>
      </c>
      <c r="S198" s="11" t="s">
        <v>5</v>
      </c>
      <c r="T198" s="11" t="s">
        <v>5</v>
      </c>
      <c r="U198" s="11" t="s">
        <v>5</v>
      </c>
      <c r="V198" s="11" t="s">
        <v>5</v>
      </c>
      <c r="W198" s="11" t="s">
        <v>5</v>
      </c>
      <c r="X198" s="11" t="s">
        <v>5</v>
      </c>
      <c r="Y198" s="11" t="s">
        <v>5</v>
      </c>
      <c r="Z198" s="11" t="s">
        <v>5</v>
      </c>
      <c r="AA198" s="11" t="s">
        <v>5</v>
      </c>
      <c r="AB198" s="11" t="s">
        <v>5</v>
      </c>
      <c r="AC198" s="11" t="s">
        <v>5</v>
      </c>
      <c r="AD198" s="11" t="s">
        <v>5</v>
      </c>
      <c r="AE198" s="11" t="s">
        <v>5</v>
      </c>
      <c r="AF198" s="11" t="s">
        <v>5</v>
      </c>
      <c r="AG198" s="11" t="s">
        <v>5</v>
      </c>
      <c r="AH198" s="11" t="s">
        <v>5</v>
      </c>
      <c r="AI198" s="11" t="s">
        <v>5</v>
      </c>
      <c r="AJ198" s="11">
        <v>1</v>
      </c>
      <c r="AK198" s="11" t="s">
        <v>5</v>
      </c>
      <c r="AL198" s="11" t="s">
        <v>5</v>
      </c>
      <c r="AM198" s="11" t="s">
        <v>5</v>
      </c>
      <c r="AN198" s="11" t="s">
        <v>5</v>
      </c>
      <c r="AO198" s="11" t="s">
        <v>5</v>
      </c>
      <c r="AP198" s="11" t="s">
        <v>5</v>
      </c>
      <c r="AQ198" s="11" t="s">
        <v>5</v>
      </c>
      <c r="AR198" s="11" t="s">
        <v>5</v>
      </c>
      <c r="AS198" s="11" t="s">
        <v>5</v>
      </c>
      <c r="AT198" s="11" t="s">
        <v>5</v>
      </c>
      <c r="AU198" s="11" t="s">
        <v>5</v>
      </c>
      <c r="AV198" s="11" t="s">
        <v>5</v>
      </c>
      <c r="AW198" s="11" t="s">
        <v>5</v>
      </c>
      <c r="AX198" s="11" t="s">
        <v>5</v>
      </c>
      <c r="AY198" s="11" t="s">
        <v>5</v>
      </c>
      <c r="AZ198" s="11" t="s">
        <v>5</v>
      </c>
      <c r="BA198" s="11" t="s">
        <v>5</v>
      </c>
      <c r="BB198" s="39" t="s">
        <v>5</v>
      </c>
      <c r="BC198" s="76">
        <f t="shared" si="10"/>
        <v>1</v>
      </c>
    </row>
    <row r="199" spans="1:55" ht="11.25">
      <c r="A199" s="31" t="s">
        <v>25</v>
      </c>
      <c r="B199" s="30" t="s">
        <v>5</v>
      </c>
      <c r="C199" s="11" t="s">
        <v>5</v>
      </c>
      <c r="D199" s="11" t="s">
        <v>5</v>
      </c>
      <c r="E199" s="11" t="s">
        <v>5</v>
      </c>
      <c r="F199" s="11" t="s">
        <v>5</v>
      </c>
      <c r="G199" s="11" t="s">
        <v>5</v>
      </c>
      <c r="H199" s="11" t="s">
        <v>5</v>
      </c>
      <c r="I199" s="11" t="s">
        <v>5</v>
      </c>
      <c r="J199" s="11" t="s">
        <v>5</v>
      </c>
      <c r="K199" s="11" t="s">
        <v>5</v>
      </c>
      <c r="L199" s="11" t="s">
        <v>5</v>
      </c>
      <c r="M199" s="11" t="s">
        <v>5</v>
      </c>
      <c r="N199" s="11" t="s">
        <v>5</v>
      </c>
      <c r="O199" s="11" t="s">
        <v>5</v>
      </c>
      <c r="P199" s="11" t="s">
        <v>5</v>
      </c>
      <c r="Q199" s="11" t="s">
        <v>5</v>
      </c>
      <c r="R199" s="11" t="s">
        <v>5</v>
      </c>
      <c r="S199" s="11" t="s">
        <v>5</v>
      </c>
      <c r="T199" s="11" t="s">
        <v>5</v>
      </c>
      <c r="U199" s="11" t="s">
        <v>5</v>
      </c>
      <c r="V199" s="11" t="s">
        <v>5</v>
      </c>
      <c r="W199" s="11" t="s">
        <v>5</v>
      </c>
      <c r="X199" s="11" t="s">
        <v>5</v>
      </c>
      <c r="Y199" s="11" t="s">
        <v>5</v>
      </c>
      <c r="Z199" s="11" t="s">
        <v>5</v>
      </c>
      <c r="AA199" s="11" t="s">
        <v>5</v>
      </c>
      <c r="AB199" s="11" t="s">
        <v>5</v>
      </c>
      <c r="AC199" s="11" t="s">
        <v>5</v>
      </c>
      <c r="AD199" s="11" t="s">
        <v>5</v>
      </c>
      <c r="AE199" s="11" t="s">
        <v>5</v>
      </c>
      <c r="AF199" s="11" t="s">
        <v>5</v>
      </c>
      <c r="AG199" s="11" t="s">
        <v>5</v>
      </c>
      <c r="AH199" s="11" t="s">
        <v>5</v>
      </c>
      <c r="AI199" s="11" t="s">
        <v>5</v>
      </c>
      <c r="AJ199" s="11" t="s">
        <v>5</v>
      </c>
      <c r="AK199" s="11" t="s">
        <v>5</v>
      </c>
      <c r="AL199" s="11" t="s">
        <v>5</v>
      </c>
      <c r="AM199" s="11" t="s">
        <v>5</v>
      </c>
      <c r="AN199" s="11" t="s">
        <v>5</v>
      </c>
      <c r="AO199" s="11" t="s">
        <v>5</v>
      </c>
      <c r="AP199" s="11" t="s">
        <v>5</v>
      </c>
      <c r="AQ199" s="11" t="s">
        <v>5</v>
      </c>
      <c r="AR199" s="11" t="s">
        <v>5</v>
      </c>
      <c r="AS199" s="11" t="s">
        <v>5</v>
      </c>
      <c r="AT199" s="11" t="s">
        <v>5</v>
      </c>
      <c r="AU199" s="11" t="s">
        <v>5</v>
      </c>
      <c r="AV199" s="11" t="s">
        <v>5</v>
      </c>
      <c r="AW199" s="11" t="s">
        <v>5</v>
      </c>
      <c r="AX199" s="11" t="s">
        <v>5</v>
      </c>
      <c r="AY199" s="11" t="s">
        <v>5</v>
      </c>
      <c r="AZ199" s="11" t="s">
        <v>5</v>
      </c>
      <c r="BA199" s="11" t="s">
        <v>5</v>
      </c>
      <c r="BB199" s="39" t="s">
        <v>5</v>
      </c>
      <c r="BC199" s="76">
        <f t="shared" si="10"/>
        <v>0</v>
      </c>
    </row>
    <row r="200" spans="1:55" ht="11.25">
      <c r="A200" s="31" t="s">
        <v>26</v>
      </c>
      <c r="B200" s="30" t="s">
        <v>5</v>
      </c>
      <c r="C200" s="11" t="s">
        <v>5</v>
      </c>
      <c r="D200" s="11" t="s">
        <v>5</v>
      </c>
      <c r="E200" s="11" t="s">
        <v>5</v>
      </c>
      <c r="F200" s="11" t="s">
        <v>5</v>
      </c>
      <c r="G200" s="11" t="s">
        <v>5</v>
      </c>
      <c r="H200" s="11" t="s">
        <v>5</v>
      </c>
      <c r="I200" s="11" t="s">
        <v>5</v>
      </c>
      <c r="J200" s="11" t="s">
        <v>5</v>
      </c>
      <c r="K200" s="11" t="s">
        <v>5</v>
      </c>
      <c r="L200" s="11" t="s">
        <v>5</v>
      </c>
      <c r="M200" s="11" t="s">
        <v>5</v>
      </c>
      <c r="N200" s="11" t="s">
        <v>5</v>
      </c>
      <c r="O200" s="11" t="s">
        <v>5</v>
      </c>
      <c r="P200" s="11" t="s">
        <v>5</v>
      </c>
      <c r="Q200" s="11" t="s">
        <v>5</v>
      </c>
      <c r="R200" s="11" t="s">
        <v>5</v>
      </c>
      <c r="S200" s="11" t="s">
        <v>5</v>
      </c>
      <c r="T200" s="11" t="s">
        <v>5</v>
      </c>
      <c r="U200" s="11" t="s">
        <v>5</v>
      </c>
      <c r="V200" s="11" t="s">
        <v>5</v>
      </c>
      <c r="W200" s="11" t="s">
        <v>5</v>
      </c>
      <c r="X200" s="11" t="s">
        <v>5</v>
      </c>
      <c r="Y200" s="11" t="s">
        <v>5</v>
      </c>
      <c r="Z200" s="11" t="s">
        <v>5</v>
      </c>
      <c r="AA200" s="11" t="s">
        <v>5</v>
      </c>
      <c r="AB200" s="11" t="s">
        <v>5</v>
      </c>
      <c r="AC200" s="11" t="s">
        <v>5</v>
      </c>
      <c r="AD200" s="11" t="s">
        <v>5</v>
      </c>
      <c r="AE200" s="11" t="s">
        <v>5</v>
      </c>
      <c r="AF200" s="11" t="s">
        <v>5</v>
      </c>
      <c r="AG200" s="11" t="s">
        <v>5</v>
      </c>
      <c r="AH200" s="11" t="s">
        <v>5</v>
      </c>
      <c r="AI200" s="11" t="s">
        <v>5</v>
      </c>
      <c r="AJ200" s="11" t="s">
        <v>5</v>
      </c>
      <c r="AK200" s="11" t="s">
        <v>5</v>
      </c>
      <c r="AL200" s="11" t="s">
        <v>5</v>
      </c>
      <c r="AM200" s="11" t="s">
        <v>5</v>
      </c>
      <c r="AN200" s="11" t="s">
        <v>5</v>
      </c>
      <c r="AO200" s="11" t="s">
        <v>5</v>
      </c>
      <c r="AP200" s="11" t="s">
        <v>5</v>
      </c>
      <c r="AQ200" s="11" t="s">
        <v>5</v>
      </c>
      <c r="AR200" s="11" t="s">
        <v>5</v>
      </c>
      <c r="AS200" s="11" t="s">
        <v>5</v>
      </c>
      <c r="AT200" s="11" t="s">
        <v>5</v>
      </c>
      <c r="AU200" s="11" t="s">
        <v>5</v>
      </c>
      <c r="AV200" s="11" t="s">
        <v>5</v>
      </c>
      <c r="AW200" s="11" t="s">
        <v>5</v>
      </c>
      <c r="AX200" s="11" t="s">
        <v>5</v>
      </c>
      <c r="AY200" s="11" t="s">
        <v>5</v>
      </c>
      <c r="AZ200" s="11" t="s">
        <v>5</v>
      </c>
      <c r="BA200" s="11" t="s">
        <v>5</v>
      </c>
      <c r="BB200" s="39" t="s">
        <v>5</v>
      </c>
      <c r="BC200" s="76">
        <f t="shared" si="10"/>
        <v>0</v>
      </c>
    </row>
    <row r="201" spans="1:55" ht="11.25">
      <c r="A201" s="31" t="s">
        <v>27</v>
      </c>
      <c r="B201" s="30" t="s">
        <v>5</v>
      </c>
      <c r="C201" s="11" t="s">
        <v>5</v>
      </c>
      <c r="D201" s="11" t="s">
        <v>5</v>
      </c>
      <c r="E201" s="11" t="s">
        <v>5</v>
      </c>
      <c r="F201" s="11" t="s">
        <v>5</v>
      </c>
      <c r="G201" s="11" t="s">
        <v>5</v>
      </c>
      <c r="H201" s="11" t="s">
        <v>5</v>
      </c>
      <c r="I201" s="11" t="s">
        <v>5</v>
      </c>
      <c r="J201" s="11" t="s">
        <v>5</v>
      </c>
      <c r="K201" s="11" t="s">
        <v>5</v>
      </c>
      <c r="L201" s="11" t="s">
        <v>5</v>
      </c>
      <c r="M201" s="11" t="s">
        <v>5</v>
      </c>
      <c r="N201" s="11" t="s">
        <v>5</v>
      </c>
      <c r="O201" s="11" t="s">
        <v>5</v>
      </c>
      <c r="P201" s="11" t="s">
        <v>5</v>
      </c>
      <c r="Q201" s="11" t="s">
        <v>5</v>
      </c>
      <c r="R201" s="11" t="s">
        <v>5</v>
      </c>
      <c r="S201" s="11" t="s">
        <v>5</v>
      </c>
      <c r="T201" s="11" t="s">
        <v>5</v>
      </c>
      <c r="U201" s="11" t="s">
        <v>5</v>
      </c>
      <c r="V201" s="11" t="s">
        <v>5</v>
      </c>
      <c r="W201" s="11" t="s">
        <v>5</v>
      </c>
      <c r="X201" s="11" t="s">
        <v>5</v>
      </c>
      <c r="Y201" s="11" t="s">
        <v>5</v>
      </c>
      <c r="Z201" s="11" t="s">
        <v>5</v>
      </c>
      <c r="AA201" s="11" t="s">
        <v>5</v>
      </c>
      <c r="AB201" s="11" t="s">
        <v>5</v>
      </c>
      <c r="AC201" s="11" t="s">
        <v>5</v>
      </c>
      <c r="AD201" s="11" t="s">
        <v>5</v>
      </c>
      <c r="AE201" s="11" t="s">
        <v>5</v>
      </c>
      <c r="AF201" s="11" t="s">
        <v>5</v>
      </c>
      <c r="AG201" s="11" t="s">
        <v>5</v>
      </c>
      <c r="AH201" s="11" t="s">
        <v>5</v>
      </c>
      <c r="AI201" s="11" t="s">
        <v>5</v>
      </c>
      <c r="AJ201" s="11" t="s">
        <v>5</v>
      </c>
      <c r="AK201" s="11" t="s">
        <v>5</v>
      </c>
      <c r="AL201" s="11" t="s">
        <v>5</v>
      </c>
      <c r="AM201" s="11" t="s">
        <v>5</v>
      </c>
      <c r="AN201" s="11" t="s">
        <v>5</v>
      </c>
      <c r="AO201" s="11" t="s">
        <v>5</v>
      </c>
      <c r="AP201" s="11" t="s">
        <v>5</v>
      </c>
      <c r="AQ201" s="11" t="s">
        <v>5</v>
      </c>
      <c r="AR201" s="11" t="s">
        <v>5</v>
      </c>
      <c r="AS201" s="11" t="s">
        <v>5</v>
      </c>
      <c r="AT201" s="11" t="s">
        <v>5</v>
      </c>
      <c r="AU201" s="11" t="s">
        <v>5</v>
      </c>
      <c r="AV201" s="11" t="s">
        <v>5</v>
      </c>
      <c r="AW201" s="11" t="s">
        <v>5</v>
      </c>
      <c r="AX201" s="11" t="s">
        <v>5</v>
      </c>
      <c r="AY201" s="11" t="s">
        <v>5</v>
      </c>
      <c r="AZ201" s="11" t="s">
        <v>5</v>
      </c>
      <c r="BA201" s="11" t="s">
        <v>5</v>
      </c>
      <c r="BB201" s="39" t="s">
        <v>5</v>
      </c>
      <c r="BC201" s="76">
        <f t="shared" si="10"/>
        <v>0</v>
      </c>
    </row>
    <row r="202" spans="1:55" ht="11.25">
      <c r="A202" s="31" t="s">
        <v>28</v>
      </c>
      <c r="B202" s="30" t="s">
        <v>5</v>
      </c>
      <c r="C202" s="11" t="s">
        <v>5</v>
      </c>
      <c r="D202" s="11" t="s">
        <v>5</v>
      </c>
      <c r="E202" s="11" t="s">
        <v>5</v>
      </c>
      <c r="F202" s="11" t="s">
        <v>5</v>
      </c>
      <c r="G202" s="11" t="s">
        <v>5</v>
      </c>
      <c r="H202" s="11" t="s">
        <v>5</v>
      </c>
      <c r="I202" s="11" t="s">
        <v>5</v>
      </c>
      <c r="J202" s="11" t="s">
        <v>5</v>
      </c>
      <c r="K202" s="11" t="s">
        <v>5</v>
      </c>
      <c r="L202" s="11" t="s">
        <v>5</v>
      </c>
      <c r="M202" s="11" t="s">
        <v>5</v>
      </c>
      <c r="N202" s="11" t="s">
        <v>5</v>
      </c>
      <c r="O202" s="11" t="s">
        <v>5</v>
      </c>
      <c r="P202" s="11" t="s">
        <v>5</v>
      </c>
      <c r="Q202" s="11" t="s">
        <v>5</v>
      </c>
      <c r="R202" s="11" t="s">
        <v>5</v>
      </c>
      <c r="S202" s="11" t="s">
        <v>5</v>
      </c>
      <c r="T202" s="11" t="s">
        <v>5</v>
      </c>
      <c r="U202" s="11" t="s">
        <v>5</v>
      </c>
      <c r="V202" s="11" t="s">
        <v>5</v>
      </c>
      <c r="W202" s="11" t="s">
        <v>5</v>
      </c>
      <c r="X202" s="11" t="s">
        <v>5</v>
      </c>
      <c r="Y202" s="11" t="s">
        <v>5</v>
      </c>
      <c r="Z202" s="11" t="s">
        <v>5</v>
      </c>
      <c r="AA202" s="11" t="s">
        <v>5</v>
      </c>
      <c r="AB202" s="11" t="s">
        <v>5</v>
      </c>
      <c r="AC202" s="11" t="s">
        <v>5</v>
      </c>
      <c r="AD202" s="11" t="s">
        <v>5</v>
      </c>
      <c r="AE202" s="11" t="s">
        <v>5</v>
      </c>
      <c r="AF202" s="11" t="s">
        <v>5</v>
      </c>
      <c r="AG202" s="11" t="s">
        <v>5</v>
      </c>
      <c r="AH202" s="11" t="s">
        <v>5</v>
      </c>
      <c r="AI202" s="11" t="s">
        <v>5</v>
      </c>
      <c r="AJ202" s="11" t="s">
        <v>5</v>
      </c>
      <c r="AK202" s="11" t="s">
        <v>5</v>
      </c>
      <c r="AL202" s="11" t="s">
        <v>5</v>
      </c>
      <c r="AM202" s="11" t="s">
        <v>5</v>
      </c>
      <c r="AN202" s="11" t="s">
        <v>5</v>
      </c>
      <c r="AO202" s="11" t="s">
        <v>5</v>
      </c>
      <c r="AP202" s="11" t="s">
        <v>5</v>
      </c>
      <c r="AQ202" s="11" t="s">
        <v>5</v>
      </c>
      <c r="AR202" s="11" t="s">
        <v>5</v>
      </c>
      <c r="AS202" s="11" t="s">
        <v>5</v>
      </c>
      <c r="AT202" s="11" t="s">
        <v>5</v>
      </c>
      <c r="AU202" s="11" t="s">
        <v>5</v>
      </c>
      <c r="AV202" s="11" t="s">
        <v>5</v>
      </c>
      <c r="AW202" s="11" t="s">
        <v>5</v>
      </c>
      <c r="AX202" s="11" t="s">
        <v>5</v>
      </c>
      <c r="AY202" s="11" t="s">
        <v>5</v>
      </c>
      <c r="AZ202" s="11" t="s">
        <v>5</v>
      </c>
      <c r="BA202" s="11" t="s">
        <v>5</v>
      </c>
      <c r="BB202" s="39" t="s">
        <v>5</v>
      </c>
      <c r="BC202" s="76">
        <f t="shared" si="10"/>
        <v>0</v>
      </c>
    </row>
    <row r="203" spans="1:55" ht="11.25">
      <c r="A203" s="31" t="s">
        <v>29</v>
      </c>
      <c r="B203" s="30" t="s">
        <v>5</v>
      </c>
      <c r="C203" s="11" t="s">
        <v>5</v>
      </c>
      <c r="D203" s="11" t="s">
        <v>5</v>
      </c>
      <c r="E203" s="11" t="s">
        <v>5</v>
      </c>
      <c r="F203" s="11" t="s">
        <v>5</v>
      </c>
      <c r="G203" s="11" t="s">
        <v>5</v>
      </c>
      <c r="H203" s="11" t="s">
        <v>5</v>
      </c>
      <c r="I203" s="11" t="s">
        <v>5</v>
      </c>
      <c r="J203" s="11" t="s">
        <v>5</v>
      </c>
      <c r="K203" s="11" t="s">
        <v>5</v>
      </c>
      <c r="L203" s="11" t="s">
        <v>5</v>
      </c>
      <c r="M203" s="11" t="s">
        <v>5</v>
      </c>
      <c r="N203" s="11" t="s">
        <v>5</v>
      </c>
      <c r="O203" s="11" t="s">
        <v>5</v>
      </c>
      <c r="P203" s="11" t="s">
        <v>5</v>
      </c>
      <c r="Q203" s="11" t="s">
        <v>5</v>
      </c>
      <c r="R203" s="11" t="s">
        <v>5</v>
      </c>
      <c r="S203" s="11" t="s">
        <v>5</v>
      </c>
      <c r="T203" s="11" t="s">
        <v>5</v>
      </c>
      <c r="U203" s="11" t="s">
        <v>5</v>
      </c>
      <c r="V203" s="11" t="s">
        <v>5</v>
      </c>
      <c r="W203" s="11" t="s">
        <v>5</v>
      </c>
      <c r="X203" s="11" t="s">
        <v>5</v>
      </c>
      <c r="Y203" s="11" t="s">
        <v>5</v>
      </c>
      <c r="Z203" s="11" t="s">
        <v>5</v>
      </c>
      <c r="AA203" s="11" t="s">
        <v>5</v>
      </c>
      <c r="AB203" s="11" t="s">
        <v>5</v>
      </c>
      <c r="AC203" s="11" t="s">
        <v>5</v>
      </c>
      <c r="AD203" s="11" t="s">
        <v>5</v>
      </c>
      <c r="AE203" s="11" t="s">
        <v>5</v>
      </c>
      <c r="AF203" s="11" t="s">
        <v>5</v>
      </c>
      <c r="AG203" s="11" t="s">
        <v>5</v>
      </c>
      <c r="AH203" s="11" t="s">
        <v>5</v>
      </c>
      <c r="AI203" s="11" t="s">
        <v>5</v>
      </c>
      <c r="AJ203" s="11" t="s">
        <v>5</v>
      </c>
      <c r="AK203" s="11" t="s">
        <v>5</v>
      </c>
      <c r="AL203" s="11" t="s">
        <v>5</v>
      </c>
      <c r="AM203" s="11" t="s">
        <v>5</v>
      </c>
      <c r="AN203" s="11" t="s">
        <v>5</v>
      </c>
      <c r="AO203" s="11" t="s">
        <v>5</v>
      </c>
      <c r="AP203" s="11" t="s">
        <v>5</v>
      </c>
      <c r="AQ203" s="11" t="s">
        <v>5</v>
      </c>
      <c r="AR203" s="11" t="s">
        <v>5</v>
      </c>
      <c r="AS203" s="11" t="s">
        <v>5</v>
      </c>
      <c r="AT203" s="11" t="s">
        <v>5</v>
      </c>
      <c r="AU203" s="11" t="s">
        <v>5</v>
      </c>
      <c r="AV203" s="11" t="s">
        <v>5</v>
      </c>
      <c r="AW203" s="11" t="s">
        <v>5</v>
      </c>
      <c r="AX203" s="11" t="s">
        <v>5</v>
      </c>
      <c r="AY203" s="11" t="s">
        <v>5</v>
      </c>
      <c r="AZ203" s="11" t="s">
        <v>5</v>
      </c>
      <c r="BA203" s="11" t="s">
        <v>5</v>
      </c>
      <c r="BB203" s="39" t="s">
        <v>5</v>
      </c>
      <c r="BC203" s="76">
        <f t="shared" si="10"/>
        <v>0</v>
      </c>
    </row>
    <row r="204" spans="1:55" ht="11.25">
      <c r="A204" s="31" t="s">
        <v>30</v>
      </c>
      <c r="B204" s="30" t="s">
        <v>5</v>
      </c>
      <c r="C204" s="11" t="s">
        <v>5</v>
      </c>
      <c r="D204" s="11" t="s">
        <v>5</v>
      </c>
      <c r="E204" s="11" t="s">
        <v>5</v>
      </c>
      <c r="F204" s="11" t="s">
        <v>5</v>
      </c>
      <c r="G204" s="11" t="s">
        <v>5</v>
      </c>
      <c r="H204" s="11" t="s">
        <v>5</v>
      </c>
      <c r="I204" s="11" t="s">
        <v>5</v>
      </c>
      <c r="J204" s="11" t="s">
        <v>5</v>
      </c>
      <c r="K204" s="11" t="s">
        <v>5</v>
      </c>
      <c r="L204" s="11" t="s">
        <v>5</v>
      </c>
      <c r="M204" s="11" t="s">
        <v>5</v>
      </c>
      <c r="N204" s="11" t="s">
        <v>5</v>
      </c>
      <c r="O204" s="11" t="s">
        <v>5</v>
      </c>
      <c r="P204" s="11" t="s">
        <v>5</v>
      </c>
      <c r="Q204" s="11" t="s">
        <v>5</v>
      </c>
      <c r="R204" s="11" t="s">
        <v>5</v>
      </c>
      <c r="S204" s="11" t="s">
        <v>5</v>
      </c>
      <c r="T204" s="11" t="s">
        <v>5</v>
      </c>
      <c r="U204" s="11" t="s">
        <v>5</v>
      </c>
      <c r="V204" s="11" t="s">
        <v>5</v>
      </c>
      <c r="W204" s="11" t="s">
        <v>5</v>
      </c>
      <c r="X204" s="11" t="s">
        <v>5</v>
      </c>
      <c r="Y204" s="11" t="s">
        <v>5</v>
      </c>
      <c r="Z204" s="11" t="s">
        <v>5</v>
      </c>
      <c r="AA204" s="11" t="s">
        <v>5</v>
      </c>
      <c r="AB204" s="11" t="s">
        <v>5</v>
      </c>
      <c r="AC204" s="11" t="s">
        <v>5</v>
      </c>
      <c r="AD204" s="11" t="s">
        <v>5</v>
      </c>
      <c r="AE204" s="11" t="s">
        <v>5</v>
      </c>
      <c r="AF204" s="11" t="s">
        <v>5</v>
      </c>
      <c r="AG204" s="11" t="s">
        <v>5</v>
      </c>
      <c r="AH204" s="11" t="s">
        <v>5</v>
      </c>
      <c r="AI204" s="11" t="s">
        <v>5</v>
      </c>
      <c r="AJ204" s="11" t="s">
        <v>5</v>
      </c>
      <c r="AK204" s="11" t="s">
        <v>5</v>
      </c>
      <c r="AL204" s="11" t="s">
        <v>5</v>
      </c>
      <c r="AM204" s="11" t="s">
        <v>5</v>
      </c>
      <c r="AN204" s="11" t="s">
        <v>5</v>
      </c>
      <c r="AO204" s="11" t="s">
        <v>5</v>
      </c>
      <c r="AP204" s="11" t="s">
        <v>5</v>
      </c>
      <c r="AQ204" s="11" t="s">
        <v>5</v>
      </c>
      <c r="AR204" s="11" t="s">
        <v>5</v>
      </c>
      <c r="AS204" s="11" t="s">
        <v>5</v>
      </c>
      <c r="AT204" s="11" t="s">
        <v>5</v>
      </c>
      <c r="AU204" s="11" t="s">
        <v>5</v>
      </c>
      <c r="AV204" s="11" t="s">
        <v>5</v>
      </c>
      <c r="AW204" s="11" t="s">
        <v>5</v>
      </c>
      <c r="AX204" s="11" t="s">
        <v>5</v>
      </c>
      <c r="AY204" s="11" t="s">
        <v>5</v>
      </c>
      <c r="AZ204" s="11" t="s">
        <v>5</v>
      </c>
      <c r="BA204" s="11" t="s">
        <v>5</v>
      </c>
      <c r="BB204" s="39" t="s">
        <v>5</v>
      </c>
      <c r="BC204" s="76">
        <f t="shared" si="10"/>
        <v>0</v>
      </c>
    </row>
    <row r="205" spans="1:55" ht="11.25">
      <c r="A205" s="31" t="s">
        <v>31</v>
      </c>
      <c r="B205" s="30" t="s">
        <v>5</v>
      </c>
      <c r="C205" s="11" t="s">
        <v>5</v>
      </c>
      <c r="D205" s="11" t="s">
        <v>5</v>
      </c>
      <c r="E205" s="11" t="s">
        <v>5</v>
      </c>
      <c r="F205" s="11" t="s">
        <v>5</v>
      </c>
      <c r="G205" s="11" t="s">
        <v>5</v>
      </c>
      <c r="H205" s="11" t="s">
        <v>5</v>
      </c>
      <c r="I205" s="11" t="s">
        <v>5</v>
      </c>
      <c r="J205" s="11" t="s">
        <v>5</v>
      </c>
      <c r="K205" s="11" t="s">
        <v>5</v>
      </c>
      <c r="L205" s="11" t="s">
        <v>5</v>
      </c>
      <c r="M205" s="11" t="s">
        <v>5</v>
      </c>
      <c r="N205" s="11" t="s">
        <v>5</v>
      </c>
      <c r="O205" s="11" t="s">
        <v>5</v>
      </c>
      <c r="P205" s="11" t="s">
        <v>5</v>
      </c>
      <c r="Q205" s="11" t="s">
        <v>5</v>
      </c>
      <c r="R205" s="11" t="s">
        <v>5</v>
      </c>
      <c r="S205" s="11" t="s">
        <v>5</v>
      </c>
      <c r="T205" s="11" t="s">
        <v>5</v>
      </c>
      <c r="U205" s="11" t="s">
        <v>5</v>
      </c>
      <c r="V205" s="11" t="s">
        <v>5</v>
      </c>
      <c r="W205" s="11" t="s">
        <v>5</v>
      </c>
      <c r="X205" s="11" t="s">
        <v>5</v>
      </c>
      <c r="Y205" s="11" t="s">
        <v>5</v>
      </c>
      <c r="Z205" s="11" t="s">
        <v>5</v>
      </c>
      <c r="AA205" s="11" t="s">
        <v>5</v>
      </c>
      <c r="AB205" s="11" t="s">
        <v>5</v>
      </c>
      <c r="AC205" s="11" t="s">
        <v>5</v>
      </c>
      <c r="AD205" s="11" t="s">
        <v>5</v>
      </c>
      <c r="AE205" s="11" t="s">
        <v>5</v>
      </c>
      <c r="AF205" s="11" t="s">
        <v>5</v>
      </c>
      <c r="AG205" s="11" t="s">
        <v>5</v>
      </c>
      <c r="AH205" s="11" t="s">
        <v>5</v>
      </c>
      <c r="AI205" s="11" t="s">
        <v>5</v>
      </c>
      <c r="AJ205" s="11" t="s">
        <v>5</v>
      </c>
      <c r="AK205" s="11" t="s">
        <v>5</v>
      </c>
      <c r="AL205" s="11" t="s">
        <v>5</v>
      </c>
      <c r="AM205" s="11" t="s">
        <v>5</v>
      </c>
      <c r="AN205" s="11" t="s">
        <v>5</v>
      </c>
      <c r="AO205" s="11" t="s">
        <v>5</v>
      </c>
      <c r="AP205" s="11" t="s">
        <v>5</v>
      </c>
      <c r="AQ205" s="11" t="s">
        <v>5</v>
      </c>
      <c r="AR205" s="11" t="s">
        <v>5</v>
      </c>
      <c r="AS205" s="11" t="s">
        <v>5</v>
      </c>
      <c r="AT205" s="11" t="s">
        <v>5</v>
      </c>
      <c r="AU205" s="11" t="s">
        <v>5</v>
      </c>
      <c r="AV205" s="11" t="s">
        <v>5</v>
      </c>
      <c r="AW205" s="11" t="s">
        <v>5</v>
      </c>
      <c r="AX205" s="11" t="s">
        <v>5</v>
      </c>
      <c r="AY205" s="11" t="s">
        <v>5</v>
      </c>
      <c r="AZ205" s="11" t="s">
        <v>5</v>
      </c>
      <c r="BA205" s="11" t="s">
        <v>5</v>
      </c>
      <c r="BB205" s="39" t="s">
        <v>5</v>
      </c>
      <c r="BC205" s="76">
        <f t="shared" si="10"/>
        <v>0</v>
      </c>
    </row>
    <row r="206" spans="1:55" ht="11.25">
      <c r="A206" s="31" t="s">
        <v>32</v>
      </c>
      <c r="B206" s="30" t="s">
        <v>5</v>
      </c>
      <c r="C206" s="11" t="s">
        <v>5</v>
      </c>
      <c r="D206" s="11" t="s">
        <v>5</v>
      </c>
      <c r="E206" s="11" t="s">
        <v>5</v>
      </c>
      <c r="F206" s="11" t="s">
        <v>5</v>
      </c>
      <c r="G206" s="11" t="s">
        <v>5</v>
      </c>
      <c r="H206" s="11" t="s">
        <v>5</v>
      </c>
      <c r="I206" s="11" t="s">
        <v>5</v>
      </c>
      <c r="J206" s="11" t="s">
        <v>5</v>
      </c>
      <c r="K206" s="11" t="s">
        <v>5</v>
      </c>
      <c r="L206" s="11" t="s">
        <v>5</v>
      </c>
      <c r="M206" s="11" t="s">
        <v>5</v>
      </c>
      <c r="N206" s="11" t="s">
        <v>5</v>
      </c>
      <c r="O206" s="11" t="s">
        <v>5</v>
      </c>
      <c r="P206" s="11" t="s">
        <v>5</v>
      </c>
      <c r="Q206" s="11" t="s">
        <v>5</v>
      </c>
      <c r="R206" s="11" t="s">
        <v>5</v>
      </c>
      <c r="S206" s="11" t="s">
        <v>5</v>
      </c>
      <c r="T206" s="11" t="s">
        <v>5</v>
      </c>
      <c r="U206" s="11" t="s">
        <v>5</v>
      </c>
      <c r="V206" s="11" t="s">
        <v>5</v>
      </c>
      <c r="W206" s="11" t="s">
        <v>5</v>
      </c>
      <c r="X206" s="11" t="s">
        <v>5</v>
      </c>
      <c r="Y206" s="11" t="s">
        <v>5</v>
      </c>
      <c r="Z206" s="11" t="s">
        <v>5</v>
      </c>
      <c r="AA206" s="11" t="s">
        <v>5</v>
      </c>
      <c r="AB206" s="11" t="s">
        <v>5</v>
      </c>
      <c r="AC206" s="11" t="s">
        <v>5</v>
      </c>
      <c r="AD206" s="11" t="s">
        <v>5</v>
      </c>
      <c r="AE206" s="11" t="s">
        <v>5</v>
      </c>
      <c r="AF206" s="11" t="s">
        <v>5</v>
      </c>
      <c r="AG206" s="11" t="s">
        <v>5</v>
      </c>
      <c r="AH206" s="11" t="s">
        <v>5</v>
      </c>
      <c r="AI206" s="11" t="s">
        <v>5</v>
      </c>
      <c r="AJ206" s="11" t="s">
        <v>5</v>
      </c>
      <c r="AK206" s="11" t="s">
        <v>5</v>
      </c>
      <c r="AL206" s="11" t="s">
        <v>5</v>
      </c>
      <c r="AM206" s="11" t="s">
        <v>5</v>
      </c>
      <c r="AN206" s="11" t="s">
        <v>5</v>
      </c>
      <c r="AO206" s="11" t="s">
        <v>5</v>
      </c>
      <c r="AP206" s="11" t="s">
        <v>5</v>
      </c>
      <c r="AQ206" s="11" t="s">
        <v>5</v>
      </c>
      <c r="AR206" s="11" t="s">
        <v>5</v>
      </c>
      <c r="AS206" s="11" t="s">
        <v>5</v>
      </c>
      <c r="AT206" s="11" t="s">
        <v>5</v>
      </c>
      <c r="AU206" s="11" t="s">
        <v>5</v>
      </c>
      <c r="AV206" s="11" t="s">
        <v>5</v>
      </c>
      <c r="AW206" s="11" t="s">
        <v>5</v>
      </c>
      <c r="AX206" s="11" t="s">
        <v>5</v>
      </c>
      <c r="AY206" s="11" t="s">
        <v>5</v>
      </c>
      <c r="AZ206" s="11" t="s">
        <v>5</v>
      </c>
      <c r="BA206" s="11" t="s">
        <v>5</v>
      </c>
      <c r="BB206" s="39" t="s">
        <v>5</v>
      </c>
      <c r="BC206" s="76">
        <f t="shared" si="10"/>
        <v>0</v>
      </c>
    </row>
    <row r="207" spans="1:55" ht="11.25">
      <c r="A207" s="31" t="s">
        <v>33</v>
      </c>
      <c r="B207" s="30" t="s">
        <v>5</v>
      </c>
      <c r="C207" s="11" t="s">
        <v>5</v>
      </c>
      <c r="D207" s="11" t="s">
        <v>5</v>
      </c>
      <c r="E207" s="11" t="s">
        <v>5</v>
      </c>
      <c r="F207" s="11" t="s">
        <v>5</v>
      </c>
      <c r="G207" s="11" t="s">
        <v>5</v>
      </c>
      <c r="H207" s="11" t="s">
        <v>5</v>
      </c>
      <c r="I207" s="11" t="s">
        <v>5</v>
      </c>
      <c r="J207" s="11" t="s">
        <v>5</v>
      </c>
      <c r="K207" s="11" t="s">
        <v>5</v>
      </c>
      <c r="L207" s="11" t="s">
        <v>5</v>
      </c>
      <c r="M207" s="11" t="s">
        <v>5</v>
      </c>
      <c r="N207" s="11" t="s">
        <v>5</v>
      </c>
      <c r="O207" s="11" t="s">
        <v>5</v>
      </c>
      <c r="P207" s="11" t="s">
        <v>5</v>
      </c>
      <c r="Q207" s="11" t="s">
        <v>5</v>
      </c>
      <c r="R207" s="11" t="s">
        <v>5</v>
      </c>
      <c r="S207" s="11" t="s">
        <v>5</v>
      </c>
      <c r="T207" s="11" t="s">
        <v>5</v>
      </c>
      <c r="U207" s="11" t="s">
        <v>5</v>
      </c>
      <c r="V207" s="11" t="s">
        <v>5</v>
      </c>
      <c r="W207" s="11" t="s">
        <v>5</v>
      </c>
      <c r="X207" s="11" t="s">
        <v>5</v>
      </c>
      <c r="Y207" s="11" t="s">
        <v>5</v>
      </c>
      <c r="Z207" s="11" t="s">
        <v>5</v>
      </c>
      <c r="AA207" s="11" t="s">
        <v>5</v>
      </c>
      <c r="AB207" s="11" t="s">
        <v>5</v>
      </c>
      <c r="AC207" s="11" t="s">
        <v>5</v>
      </c>
      <c r="AD207" s="11" t="s">
        <v>5</v>
      </c>
      <c r="AE207" s="11" t="s">
        <v>5</v>
      </c>
      <c r="AF207" s="11" t="s">
        <v>5</v>
      </c>
      <c r="AG207" s="11" t="s">
        <v>5</v>
      </c>
      <c r="AH207" s="11" t="s">
        <v>5</v>
      </c>
      <c r="AI207" s="11" t="s">
        <v>5</v>
      </c>
      <c r="AJ207" s="11" t="s">
        <v>5</v>
      </c>
      <c r="AK207" s="11" t="s">
        <v>5</v>
      </c>
      <c r="AL207" s="11" t="s">
        <v>5</v>
      </c>
      <c r="AM207" s="11" t="s">
        <v>5</v>
      </c>
      <c r="AN207" s="11" t="s">
        <v>5</v>
      </c>
      <c r="AO207" s="11" t="s">
        <v>5</v>
      </c>
      <c r="AP207" s="11" t="s">
        <v>5</v>
      </c>
      <c r="AQ207" s="11" t="s">
        <v>5</v>
      </c>
      <c r="AR207" s="11" t="s">
        <v>5</v>
      </c>
      <c r="AS207" s="11" t="s">
        <v>5</v>
      </c>
      <c r="AT207" s="11" t="s">
        <v>5</v>
      </c>
      <c r="AU207" s="11" t="s">
        <v>5</v>
      </c>
      <c r="AV207" s="11" t="s">
        <v>5</v>
      </c>
      <c r="AW207" s="11" t="s">
        <v>5</v>
      </c>
      <c r="AX207" s="11" t="s">
        <v>5</v>
      </c>
      <c r="AY207" s="11" t="s">
        <v>5</v>
      </c>
      <c r="AZ207" s="11" t="s">
        <v>5</v>
      </c>
      <c r="BA207" s="11" t="s">
        <v>5</v>
      </c>
      <c r="BB207" s="39" t="s">
        <v>5</v>
      </c>
      <c r="BC207" s="76">
        <f t="shared" si="10"/>
        <v>0</v>
      </c>
    </row>
    <row r="208" spans="1:55" ht="11.25">
      <c r="A208" s="31" t="s">
        <v>34</v>
      </c>
      <c r="B208" s="30" t="s">
        <v>5</v>
      </c>
      <c r="C208" s="11" t="s">
        <v>5</v>
      </c>
      <c r="D208" s="11" t="s">
        <v>5</v>
      </c>
      <c r="E208" s="11" t="s">
        <v>5</v>
      </c>
      <c r="F208" s="11" t="s">
        <v>5</v>
      </c>
      <c r="G208" s="11" t="s">
        <v>5</v>
      </c>
      <c r="H208" s="11" t="s">
        <v>5</v>
      </c>
      <c r="I208" s="11" t="s">
        <v>5</v>
      </c>
      <c r="J208" s="11" t="s">
        <v>5</v>
      </c>
      <c r="K208" s="11" t="s">
        <v>5</v>
      </c>
      <c r="L208" s="11" t="s">
        <v>5</v>
      </c>
      <c r="M208" s="11" t="s">
        <v>5</v>
      </c>
      <c r="N208" s="11" t="s">
        <v>5</v>
      </c>
      <c r="O208" s="11" t="s">
        <v>5</v>
      </c>
      <c r="P208" s="11" t="s">
        <v>5</v>
      </c>
      <c r="Q208" s="11" t="s">
        <v>5</v>
      </c>
      <c r="R208" s="11" t="s">
        <v>5</v>
      </c>
      <c r="S208" s="11" t="s">
        <v>5</v>
      </c>
      <c r="T208" s="11" t="s">
        <v>5</v>
      </c>
      <c r="U208" s="11" t="s">
        <v>5</v>
      </c>
      <c r="V208" s="11" t="s">
        <v>5</v>
      </c>
      <c r="W208" s="11" t="s">
        <v>5</v>
      </c>
      <c r="X208" s="11" t="s">
        <v>5</v>
      </c>
      <c r="Y208" s="11" t="s">
        <v>5</v>
      </c>
      <c r="Z208" s="11" t="s">
        <v>5</v>
      </c>
      <c r="AA208" s="11" t="s">
        <v>5</v>
      </c>
      <c r="AB208" s="11" t="s">
        <v>5</v>
      </c>
      <c r="AC208" s="11" t="s">
        <v>5</v>
      </c>
      <c r="AD208" s="11" t="s">
        <v>5</v>
      </c>
      <c r="AE208" s="11" t="s">
        <v>5</v>
      </c>
      <c r="AF208" s="11" t="s">
        <v>5</v>
      </c>
      <c r="AG208" s="11" t="s">
        <v>5</v>
      </c>
      <c r="AH208" s="11" t="s">
        <v>5</v>
      </c>
      <c r="AI208" s="11" t="s">
        <v>5</v>
      </c>
      <c r="AJ208" s="11" t="s">
        <v>5</v>
      </c>
      <c r="AK208" s="11" t="s">
        <v>5</v>
      </c>
      <c r="AL208" s="11" t="s">
        <v>5</v>
      </c>
      <c r="AM208" s="11" t="s">
        <v>5</v>
      </c>
      <c r="AN208" s="11" t="s">
        <v>5</v>
      </c>
      <c r="AO208" s="11" t="s">
        <v>5</v>
      </c>
      <c r="AP208" s="11" t="s">
        <v>5</v>
      </c>
      <c r="AQ208" s="11" t="s">
        <v>5</v>
      </c>
      <c r="AR208" s="11" t="s">
        <v>5</v>
      </c>
      <c r="AS208" s="11" t="s">
        <v>5</v>
      </c>
      <c r="AT208" s="11" t="s">
        <v>5</v>
      </c>
      <c r="AU208" s="11" t="s">
        <v>5</v>
      </c>
      <c r="AV208" s="11" t="s">
        <v>5</v>
      </c>
      <c r="AW208" s="11" t="s">
        <v>5</v>
      </c>
      <c r="AX208" s="11" t="s">
        <v>5</v>
      </c>
      <c r="AY208" s="11" t="s">
        <v>5</v>
      </c>
      <c r="AZ208" s="11" t="s">
        <v>5</v>
      </c>
      <c r="BA208" s="11" t="s">
        <v>5</v>
      </c>
      <c r="BB208" s="39" t="s">
        <v>5</v>
      </c>
      <c r="BC208" s="76">
        <f t="shared" si="10"/>
        <v>0</v>
      </c>
    </row>
    <row r="209" spans="1:55" ht="11.25">
      <c r="A209" s="31" t="s">
        <v>35</v>
      </c>
      <c r="B209" s="30" t="s">
        <v>5</v>
      </c>
      <c r="C209" s="11" t="s">
        <v>5</v>
      </c>
      <c r="D209" s="11" t="s">
        <v>5</v>
      </c>
      <c r="E209" s="11" t="s">
        <v>5</v>
      </c>
      <c r="F209" s="11" t="s">
        <v>5</v>
      </c>
      <c r="G209" s="11" t="s">
        <v>5</v>
      </c>
      <c r="H209" s="11" t="s">
        <v>5</v>
      </c>
      <c r="I209" s="11" t="s">
        <v>5</v>
      </c>
      <c r="J209" s="11" t="s">
        <v>5</v>
      </c>
      <c r="K209" s="11" t="s">
        <v>5</v>
      </c>
      <c r="L209" s="11" t="s">
        <v>5</v>
      </c>
      <c r="M209" s="11" t="s">
        <v>5</v>
      </c>
      <c r="N209" s="11" t="s">
        <v>5</v>
      </c>
      <c r="O209" s="11" t="s">
        <v>5</v>
      </c>
      <c r="P209" s="11" t="s">
        <v>5</v>
      </c>
      <c r="Q209" s="11" t="s">
        <v>5</v>
      </c>
      <c r="R209" s="11" t="s">
        <v>5</v>
      </c>
      <c r="S209" s="11" t="s">
        <v>5</v>
      </c>
      <c r="T209" s="11" t="s">
        <v>5</v>
      </c>
      <c r="U209" s="11" t="s">
        <v>5</v>
      </c>
      <c r="V209" s="11" t="s">
        <v>5</v>
      </c>
      <c r="W209" s="11" t="s">
        <v>5</v>
      </c>
      <c r="X209" s="11" t="s">
        <v>5</v>
      </c>
      <c r="Y209" s="11" t="s">
        <v>5</v>
      </c>
      <c r="Z209" s="11" t="s">
        <v>5</v>
      </c>
      <c r="AA209" s="11" t="s">
        <v>5</v>
      </c>
      <c r="AB209" s="11" t="s">
        <v>5</v>
      </c>
      <c r="AC209" s="11" t="s">
        <v>5</v>
      </c>
      <c r="AD209" s="11" t="s">
        <v>5</v>
      </c>
      <c r="AE209" s="11" t="s">
        <v>5</v>
      </c>
      <c r="AF209" s="11" t="s">
        <v>5</v>
      </c>
      <c r="AG209" s="11" t="s">
        <v>5</v>
      </c>
      <c r="AH209" s="11" t="s">
        <v>5</v>
      </c>
      <c r="AI209" s="11" t="s">
        <v>5</v>
      </c>
      <c r="AJ209" s="11" t="s">
        <v>5</v>
      </c>
      <c r="AK209" s="11" t="s">
        <v>5</v>
      </c>
      <c r="AL209" s="11" t="s">
        <v>5</v>
      </c>
      <c r="AM209" s="11" t="s">
        <v>5</v>
      </c>
      <c r="AN209" s="11" t="s">
        <v>5</v>
      </c>
      <c r="AO209" s="11" t="s">
        <v>5</v>
      </c>
      <c r="AP209" s="11" t="s">
        <v>5</v>
      </c>
      <c r="AQ209" s="11" t="s">
        <v>5</v>
      </c>
      <c r="AR209" s="11" t="s">
        <v>5</v>
      </c>
      <c r="AS209" s="11" t="s">
        <v>5</v>
      </c>
      <c r="AT209" s="11" t="s">
        <v>5</v>
      </c>
      <c r="AU209" s="11" t="s">
        <v>5</v>
      </c>
      <c r="AV209" s="11" t="s">
        <v>5</v>
      </c>
      <c r="AW209" s="11" t="s">
        <v>5</v>
      </c>
      <c r="AX209" s="11" t="s">
        <v>5</v>
      </c>
      <c r="AY209" s="11" t="s">
        <v>5</v>
      </c>
      <c r="AZ209" s="11" t="s">
        <v>5</v>
      </c>
      <c r="BA209" s="11" t="s">
        <v>5</v>
      </c>
      <c r="BB209" s="39" t="s">
        <v>5</v>
      </c>
      <c r="BC209" s="76">
        <f t="shared" si="10"/>
        <v>0</v>
      </c>
    </row>
    <row r="210" spans="1:55" ht="11.25">
      <c r="A210" s="31" t="s">
        <v>36</v>
      </c>
      <c r="B210" s="30" t="s">
        <v>5</v>
      </c>
      <c r="C210" s="11" t="s">
        <v>5</v>
      </c>
      <c r="D210" s="11" t="s">
        <v>5</v>
      </c>
      <c r="E210" s="11" t="s">
        <v>5</v>
      </c>
      <c r="F210" s="11" t="s">
        <v>5</v>
      </c>
      <c r="G210" s="11" t="s">
        <v>5</v>
      </c>
      <c r="H210" s="11" t="s">
        <v>5</v>
      </c>
      <c r="I210" s="11" t="s">
        <v>5</v>
      </c>
      <c r="J210" s="11" t="s">
        <v>5</v>
      </c>
      <c r="K210" s="11" t="s">
        <v>5</v>
      </c>
      <c r="L210" s="11" t="s">
        <v>5</v>
      </c>
      <c r="M210" s="11" t="s">
        <v>5</v>
      </c>
      <c r="N210" s="11" t="s">
        <v>5</v>
      </c>
      <c r="O210" s="11" t="s">
        <v>5</v>
      </c>
      <c r="P210" s="11" t="s">
        <v>5</v>
      </c>
      <c r="Q210" s="11" t="s">
        <v>5</v>
      </c>
      <c r="R210" s="11" t="s">
        <v>5</v>
      </c>
      <c r="S210" s="11" t="s">
        <v>5</v>
      </c>
      <c r="T210" s="11" t="s">
        <v>5</v>
      </c>
      <c r="U210" s="11" t="s">
        <v>5</v>
      </c>
      <c r="V210" s="11" t="s">
        <v>5</v>
      </c>
      <c r="W210" s="11" t="s">
        <v>5</v>
      </c>
      <c r="X210" s="11" t="s">
        <v>5</v>
      </c>
      <c r="Y210" s="11" t="s">
        <v>5</v>
      </c>
      <c r="Z210" s="11" t="s">
        <v>5</v>
      </c>
      <c r="AA210" s="11" t="s">
        <v>5</v>
      </c>
      <c r="AB210" s="11" t="s">
        <v>5</v>
      </c>
      <c r="AC210" s="11" t="s">
        <v>5</v>
      </c>
      <c r="AD210" s="11" t="s">
        <v>5</v>
      </c>
      <c r="AE210" s="11" t="s">
        <v>5</v>
      </c>
      <c r="AF210" s="11" t="s">
        <v>5</v>
      </c>
      <c r="AG210" s="11" t="s">
        <v>5</v>
      </c>
      <c r="AH210" s="11" t="s">
        <v>5</v>
      </c>
      <c r="AI210" s="11" t="s">
        <v>5</v>
      </c>
      <c r="AJ210" s="11" t="s">
        <v>5</v>
      </c>
      <c r="AK210" s="11" t="s">
        <v>5</v>
      </c>
      <c r="AL210" s="11" t="s">
        <v>5</v>
      </c>
      <c r="AM210" s="11" t="s">
        <v>5</v>
      </c>
      <c r="AN210" s="11" t="s">
        <v>5</v>
      </c>
      <c r="AO210" s="11" t="s">
        <v>5</v>
      </c>
      <c r="AP210" s="11" t="s">
        <v>5</v>
      </c>
      <c r="AQ210" s="11" t="s">
        <v>5</v>
      </c>
      <c r="AR210" s="11" t="s">
        <v>5</v>
      </c>
      <c r="AS210" s="11" t="s">
        <v>5</v>
      </c>
      <c r="AT210" s="11" t="s">
        <v>5</v>
      </c>
      <c r="AU210" s="11" t="s">
        <v>5</v>
      </c>
      <c r="AV210" s="11" t="s">
        <v>5</v>
      </c>
      <c r="AW210" s="11" t="s">
        <v>5</v>
      </c>
      <c r="AX210" s="11" t="s">
        <v>5</v>
      </c>
      <c r="AY210" s="11" t="s">
        <v>5</v>
      </c>
      <c r="AZ210" s="11" t="s">
        <v>5</v>
      </c>
      <c r="BA210" s="11" t="s">
        <v>5</v>
      </c>
      <c r="BB210" s="39" t="s">
        <v>5</v>
      </c>
      <c r="BC210" s="76">
        <f t="shared" si="10"/>
        <v>0</v>
      </c>
    </row>
    <row r="211" spans="1:55" ht="11.25">
      <c r="A211" s="31" t="s">
        <v>37</v>
      </c>
      <c r="B211" s="30" t="s">
        <v>5</v>
      </c>
      <c r="C211" s="11" t="s">
        <v>5</v>
      </c>
      <c r="D211" s="11" t="s">
        <v>5</v>
      </c>
      <c r="E211" s="11" t="s">
        <v>5</v>
      </c>
      <c r="F211" s="11" t="s">
        <v>5</v>
      </c>
      <c r="G211" s="11" t="s">
        <v>5</v>
      </c>
      <c r="H211" s="11" t="s">
        <v>5</v>
      </c>
      <c r="I211" s="11" t="s">
        <v>5</v>
      </c>
      <c r="J211" s="11" t="s">
        <v>5</v>
      </c>
      <c r="K211" s="11" t="s">
        <v>5</v>
      </c>
      <c r="L211" s="11" t="s">
        <v>5</v>
      </c>
      <c r="M211" s="11" t="s">
        <v>5</v>
      </c>
      <c r="N211" s="11" t="s">
        <v>5</v>
      </c>
      <c r="O211" s="11" t="s">
        <v>5</v>
      </c>
      <c r="P211" s="11" t="s">
        <v>5</v>
      </c>
      <c r="Q211" s="11" t="s">
        <v>5</v>
      </c>
      <c r="R211" s="11" t="s">
        <v>5</v>
      </c>
      <c r="S211" s="11" t="s">
        <v>5</v>
      </c>
      <c r="T211" s="11" t="s">
        <v>5</v>
      </c>
      <c r="U211" s="11" t="s">
        <v>5</v>
      </c>
      <c r="V211" s="11">
        <v>1</v>
      </c>
      <c r="W211" s="11" t="s">
        <v>5</v>
      </c>
      <c r="X211" s="11" t="s">
        <v>5</v>
      </c>
      <c r="Y211" s="11" t="s">
        <v>5</v>
      </c>
      <c r="Z211" s="11" t="s">
        <v>5</v>
      </c>
      <c r="AA211" s="11" t="s">
        <v>5</v>
      </c>
      <c r="AB211" s="11" t="s">
        <v>5</v>
      </c>
      <c r="AC211" s="11" t="s">
        <v>5</v>
      </c>
      <c r="AD211" s="11" t="s">
        <v>5</v>
      </c>
      <c r="AE211" s="11" t="s">
        <v>5</v>
      </c>
      <c r="AF211" s="11" t="s">
        <v>5</v>
      </c>
      <c r="AG211" s="11" t="s">
        <v>5</v>
      </c>
      <c r="AH211" s="11" t="s">
        <v>5</v>
      </c>
      <c r="AI211" s="11" t="s">
        <v>5</v>
      </c>
      <c r="AJ211" s="11" t="s">
        <v>5</v>
      </c>
      <c r="AK211" s="11" t="s">
        <v>5</v>
      </c>
      <c r="AL211" s="11" t="s">
        <v>5</v>
      </c>
      <c r="AM211" s="11" t="s">
        <v>5</v>
      </c>
      <c r="AN211" s="11" t="s">
        <v>5</v>
      </c>
      <c r="AO211" s="11" t="s">
        <v>5</v>
      </c>
      <c r="AP211" s="11" t="s">
        <v>5</v>
      </c>
      <c r="AQ211" s="11" t="s">
        <v>5</v>
      </c>
      <c r="AR211" s="11" t="s">
        <v>5</v>
      </c>
      <c r="AS211" s="11" t="s">
        <v>5</v>
      </c>
      <c r="AT211" s="11" t="s">
        <v>5</v>
      </c>
      <c r="AU211" s="11" t="s">
        <v>5</v>
      </c>
      <c r="AV211" s="11" t="s">
        <v>5</v>
      </c>
      <c r="AW211" s="11" t="s">
        <v>5</v>
      </c>
      <c r="AX211" s="11" t="s">
        <v>5</v>
      </c>
      <c r="AY211" s="11" t="s">
        <v>5</v>
      </c>
      <c r="AZ211" s="11" t="s">
        <v>5</v>
      </c>
      <c r="BA211" s="11" t="s">
        <v>5</v>
      </c>
      <c r="BB211" s="39" t="s">
        <v>5</v>
      </c>
      <c r="BC211" s="76">
        <f t="shared" si="10"/>
        <v>1</v>
      </c>
    </row>
    <row r="212" spans="1:55" ht="11.25">
      <c r="A212" s="31" t="s">
        <v>38</v>
      </c>
      <c r="B212" s="30" t="s">
        <v>5</v>
      </c>
      <c r="C212" s="11" t="s">
        <v>5</v>
      </c>
      <c r="D212" s="11" t="s">
        <v>5</v>
      </c>
      <c r="E212" s="11" t="s">
        <v>5</v>
      </c>
      <c r="F212" s="11" t="s">
        <v>5</v>
      </c>
      <c r="G212" s="11" t="s">
        <v>5</v>
      </c>
      <c r="H212" s="11" t="s">
        <v>5</v>
      </c>
      <c r="I212" s="11" t="s">
        <v>5</v>
      </c>
      <c r="J212" s="11" t="s">
        <v>5</v>
      </c>
      <c r="K212" s="11" t="s">
        <v>5</v>
      </c>
      <c r="L212" s="11" t="s">
        <v>5</v>
      </c>
      <c r="M212" s="11" t="s">
        <v>5</v>
      </c>
      <c r="N212" s="11" t="s">
        <v>5</v>
      </c>
      <c r="O212" s="11" t="s">
        <v>5</v>
      </c>
      <c r="P212" s="11" t="s">
        <v>5</v>
      </c>
      <c r="Q212" s="11" t="s">
        <v>5</v>
      </c>
      <c r="R212" s="11" t="s">
        <v>5</v>
      </c>
      <c r="S212" s="11" t="s">
        <v>5</v>
      </c>
      <c r="T212" s="11" t="s">
        <v>5</v>
      </c>
      <c r="U212" s="11" t="s">
        <v>5</v>
      </c>
      <c r="V212" s="11" t="s">
        <v>5</v>
      </c>
      <c r="W212" s="11" t="s">
        <v>5</v>
      </c>
      <c r="X212" s="11" t="s">
        <v>5</v>
      </c>
      <c r="Y212" s="11" t="s">
        <v>5</v>
      </c>
      <c r="Z212" s="11" t="s">
        <v>5</v>
      </c>
      <c r="AA212" s="11" t="s">
        <v>5</v>
      </c>
      <c r="AB212" s="11" t="s">
        <v>5</v>
      </c>
      <c r="AC212" s="11" t="s">
        <v>5</v>
      </c>
      <c r="AD212" s="11" t="s">
        <v>5</v>
      </c>
      <c r="AE212" s="11" t="s">
        <v>5</v>
      </c>
      <c r="AF212" s="11" t="s">
        <v>5</v>
      </c>
      <c r="AG212" s="11" t="s">
        <v>5</v>
      </c>
      <c r="AH212" s="11" t="s">
        <v>5</v>
      </c>
      <c r="AI212" s="11" t="s">
        <v>5</v>
      </c>
      <c r="AJ212" s="11" t="s">
        <v>5</v>
      </c>
      <c r="AK212" s="11" t="s">
        <v>5</v>
      </c>
      <c r="AL212" s="11" t="s">
        <v>5</v>
      </c>
      <c r="AM212" s="11" t="s">
        <v>5</v>
      </c>
      <c r="AN212" s="11" t="s">
        <v>5</v>
      </c>
      <c r="AO212" s="11" t="s">
        <v>5</v>
      </c>
      <c r="AP212" s="11" t="s">
        <v>5</v>
      </c>
      <c r="AQ212" s="11" t="s">
        <v>5</v>
      </c>
      <c r="AR212" s="11" t="s">
        <v>5</v>
      </c>
      <c r="AS212" s="11" t="s">
        <v>5</v>
      </c>
      <c r="AT212" s="11" t="s">
        <v>5</v>
      </c>
      <c r="AU212" s="11" t="s">
        <v>5</v>
      </c>
      <c r="AV212" s="11" t="s">
        <v>5</v>
      </c>
      <c r="AW212" s="11" t="s">
        <v>5</v>
      </c>
      <c r="AX212" s="11" t="s">
        <v>5</v>
      </c>
      <c r="AY212" s="11" t="s">
        <v>5</v>
      </c>
      <c r="AZ212" s="11" t="s">
        <v>5</v>
      </c>
      <c r="BA212" s="11" t="s">
        <v>5</v>
      </c>
      <c r="BB212" s="39" t="s">
        <v>5</v>
      </c>
      <c r="BC212" s="76">
        <f t="shared" si="10"/>
        <v>0</v>
      </c>
    </row>
    <row r="213" spans="1:55" ht="11.25">
      <c r="A213" s="31" t="s">
        <v>39</v>
      </c>
      <c r="B213" s="30" t="s">
        <v>5</v>
      </c>
      <c r="C213" s="11" t="s">
        <v>5</v>
      </c>
      <c r="D213" s="11" t="s">
        <v>5</v>
      </c>
      <c r="E213" s="11" t="s">
        <v>5</v>
      </c>
      <c r="F213" s="11" t="s">
        <v>5</v>
      </c>
      <c r="G213" s="11" t="s">
        <v>5</v>
      </c>
      <c r="H213" s="11" t="s">
        <v>5</v>
      </c>
      <c r="I213" s="11" t="s">
        <v>5</v>
      </c>
      <c r="J213" s="11" t="s">
        <v>5</v>
      </c>
      <c r="K213" s="11" t="s">
        <v>5</v>
      </c>
      <c r="L213" s="11" t="s">
        <v>5</v>
      </c>
      <c r="M213" s="11" t="s">
        <v>5</v>
      </c>
      <c r="N213" s="11" t="s">
        <v>5</v>
      </c>
      <c r="O213" s="11" t="s">
        <v>5</v>
      </c>
      <c r="P213" s="11" t="s">
        <v>5</v>
      </c>
      <c r="Q213" s="11" t="s">
        <v>5</v>
      </c>
      <c r="R213" s="11" t="s">
        <v>5</v>
      </c>
      <c r="S213" s="11" t="s">
        <v>5</v>
      </c>
      <c r="T213" s="11" t="s">
        <v>5</v>
      </c>
      <c r="U213" s="11" t="s">
        <v>5</v>
      </c>
      <c r="V213" s="11" t="s">
        <v>5</v>
      </c>
      <c r="W213" s="11" t="s">
        <v>5</v>
      </c>
      <c r="X213" s="11" t="s">
        <v>5</v>
      </c>
      <c r="Y213" s="11" t="s">
        <v>5</v>
      </c>
      <c r="Z213" s="11" t="s">
        <v>5</v>
      </c>
      <c r="AA213" s="11" t="s">
        <v>5</v>
      </c>
      <c r="AB213" s="11" t="s">
        <v>5</v>
      </c>
      <c r="AC213" s="11" t="s">
        <v>5</v>
      </c>
      <c r="AD213" s="11" t="s">
        <v>5</v>
      </c>
      <c r="AE213" s="11" t="s">
        <v>5</v>
      </c>
      <c r="AF213" s="11" t="s">
        <v>5</v>
      </c>
      <c r="AG213" s="11" t="s">
        <v>5</v>
      </c>
      <c r="AH213" s="11" t="s">
        <v>5</v>
      </c>
      <c r="AI213" s="11" t="s">
        <v>5</v>
      </c>
      <c r="AJ213" s="11" t="s">
        <v>5</v>
      </c>
      <c r="AK213" s="11" t="s">
        <v>5</v>
      </c>
      <c r="AL213" s="11" t="s">
        <v>5</v>
      </c>
      <c r="AM213" s="11" t="s">
        <v>5</v>
      </c>
      <c r="AN213" s="11" t="s">
        <v>5</v>
      </c>
      <c r="AO213" s="11" t="s">
        <v>5</v>
      </c>
      <c r="AP213" s="11" t="s">
        <v>5</v>
      </c>
      <c r="AQ213" s="11" t="s">
        <v>5</v>
      </c>
      <c r="AR213" s="11" t="s">
        <v>5</v>
      </c>
      <c r="AS213" s="11" t="s">
        <v>5</v>
      </c>
      <c r="AT213" s="11" t="s">
        <v>5</v>
      </c>
      <c r="AU213" s="11" t="s">
        <v>5</v>
      </c>
      <c r="AV213" s="11" t="s">
        <v>5</v>
      </c>
      <c r="AW213" s="11" t="s">
        <v>5</v>
      </c>
      <c r="AX213" s="11" t="s">
        <v>5</v>
      </c>
      <c r="AY213" s="11" t="s">
        <v>5</v>
      </c>
      <c r="AZ213" s="11" t="s">
        <v>5</v>
      </c>
      <c r="BA213" s="11" t="s">
        <v>5</v>
      </c>
      <c r="BB213" s="39" t="s">
        <v>5</v>
      </c>
      <c r="BC213" s="76">
        <f t="shared" si="10"/>
        <v>0</v>
      </c>
    </row>
    <row r="214" spans="1:55" ht="11.25">
      <c r="A214" s="31" t="s">
        <v>40</v>
      </c>
      <c r="B214" s="30" t="s">
        <v>5</v>
      </c>
      <c r="C214" s="11" t="s">
        <v>5</v>
      </c>
      <c r="D214" s="11" t="s">
        <v>5</v>
      </c>
      <c r="E214" s="11" t="s">
        <v>5</v>
      </c>
      <c r="F214" s="11" t="s">
        <v>5</v>
      </c>
      <c r="G214" s="11" t="s">
        <v>5</v>
      </c>
      <c r="H214" s="11" t="s">
        <v>5</v>
      </c>
      <c r="I214" s="11" t="s">
        <v>5</v>
      </c>
      <c r="J214" s="11" t="s">
        <v>5</v>
      </c>
      <c r="K214" s="11" t="s">
        <v>5</v>
      </c>
      <c r="L214" s="11" t="s">
        <v>5</v>
      </c>
      <c r="M214" s="11" t="s">
        <v>5</v>
      </c>
      <c r="N214" s="11" t="s">
        <v>5</v>
      </c>
      <c r="O214" s="11" t="s">
        <v>5</v>
      </c>
      <c r="P214" s="11" t="s">
        <v>5</v>
      </c>
      <c r="Q214" s="11" t="s">
        <v>5</v>
      </c>
      <c r="R214" s="11" t="s">
        <v>5</v>
      </c>
      <c r="S214" s="11" t="s">
        <v>5</v>
      </c>
      <c r="T214" s="11" t="s">
        <v>5</v>
      </c>
      <c r="U214" s="11" t="s">
        <v>5</v>
      </c>
      <c r="V214" s="11" t="s">
        <v>5</v>
      </c>
      <c r="W214" s="11" t="s">
        <v>5</v>
      </c>
      <c r="X214" s="11" t="s">
        <v>5</v>
      </c>
      <c r="Y214" s="11" t="s">
        <v>5</v>
      </c>
      <c r="Z214" s="11" t="s">
        <v>5</v>
      </c>
      <c r="AA214" s="11" t="s">
        <v>5</v>
      </c>
      <c r="AB214" s="11" t="s">
        <v>5</v>
      </c>
      <c r="AC214" s="11" t="s">
        <v>5</v>
      </c>
      <c r="AD214" s="11" t="s">
        <v>5</v>
      </c>
      <c r="AE214" s="11" t="s">
        <v>5</v>
      </c>
      <c r="AF214" s="11" t="s">
        <v>5</v>
      </c>
      <c r="AG214" s="11" t="s">
        <v>5</v>
      </c>
      <c r="AH214" s="11" t="s">
        <v>5</v>
      </c>
      <c r="AI214" s="11" t="s">
        <v>5</v>
      </c>
      <c r="AJ214" s="11" t="s">
        <v>5</v>
      </c>
      <c r="AK214" s="11" t="s">
        <v>5</v>
      </c>
      <c r="AL214" s="11" t="s">
        <v>5</v>
      </c>
      <c r="AM214" s="11" t="s">
        <v>5</v>
      </c>
      <c r="AN214" s="11" t="s">
        <v>5</v>
      </c>
      <c r="AO214" s="11" t="s">
        <v>5</v>
      </c>
      <c r="AP214" s="11" t="s">
        <v>5</v>
      </c>
      <c r="AQ214" s="11" t="s">
        <v>5</v>
      </c>
      <c r="AR214" s="11" t="s">
        <v>5</v>
      </c>
      <c r="AS214" s="11" t="s">
        <v>5</v>
      </c>
      <c r="AT214" s="11" t="s">
        <v>5</v>
      </c>
      <c r="AU214" s="11" t="s">
        <v>5</v>
      </c>
      <c r="AV214" s="11" t="s">
        <v>5</v>
      </c>
      <c r="AW214" s="11" t="s">
        <v>5</v>
      </c>
      <c r="AX214" s="11" t="s">
        <v>5</v>
      </c>
      <c r="AY214" s="11" t="s">
        <v>5</v>
      </c>
      <c r="AZ214" s="11" t="s">
        <v>5</v>
      </c>
      <c r="BA214" s="11" t="s">
        <v>5</v>
      </c>
      <c r="BB214" s="39" t="s">
        <v>5</v>
      </c>
      <c r="BC214" s="76">
        <f t="shared" si="10"/>
        <v>0</v>
      </c>
    </row>
    <row r="215" spans="1:55" ht="11.25">
      <c r="A215" s="31" t="s">
        <v>41</v>
      </c>
      <c r="B215" s="30" t="s">
        <v>5</v>
      </c>
      <c r="C215" s="11" t="s">
        <v>5</v>
      </c>
      <c r="D215" s="11" t="s">
        <v>5</v>
      </c>
      <c r="E215" s="11" t="s">
        <v>5</v>
      </c>
      <c r="F215" s="11" t="s">
        <v>5</v>
      </c>
      <c r="G215" s="11" t="s">
        <v>5</v>
      </c>
      <c r="H215" s="11" t="s">
        <v>5</v>
      </c>
      <c r="I215" s="11" t="s">
        <v>5</v>
      </c>
      <c r="J215" s="11" t="s">
        <v>5</v>
      </c>
      <c r="K215" s="11" t="s">
        <v>5</v>
      </c>
      <c r="L215" s="11" t="s">
        <v>5</v>
      </c>
      <c r="M215" s="11" t="s">
        <v>5</v>
      </c>
      <c r="N215" s="11" t="s">
        <v>5</v>
      </c>
      <c r="O215" s="11" t="s">
        <v>5</v>
      </c>
      <c r="P215" s="11" t="s">
        <v>5</v>
      </c>
      <c r="Q215" s="11" t="s">
        <v>5</v>
      </c>
      <c r="R215" s="11" t="s">
        <v>5</v>
      </c>
      <c r="S215" s="11" t="s">
        <v>5</v>
      </c>
      <c r="T215" s="11" t="s">
        <v>5</v>
      </c>
      <c r="U215" s="11" t="s">
        <v>5</v>
      </c>
      <c r="V215" s="11" t="s">
        <v>5</v>
      </c>
      <c r="W215" s="11" t="s">
        <v>5</v>
      </c>
      <c r="X215" s="11" t="s">
        <v>5</v>
      </c>
      <c r="Y215" s="11" t="s">
        <v>5</v>
      </c>
      <c r="Z215" s="11" t="s">
        <v>5</v>
      </c>
      <c r="AA215" s="11" t="s">
        <v>5</v>
      </c>
      <c r="AB215" s="11" t="s">
        <v>5</v>
      </c>
      <c r="AC215" s="11" t="s">
        <v>5</v>
      </c>
      <c r="AD215" s="11" t="s">
        <v>5</v>
      </c>
      <c r="AE215" s="11" t="s">
        <v>5</v>
      </c>
      <c r="AF215" s="11" t="s">
        <v>5</v>
      </c>
      <c r="AG215" s="11" t="s">
        <v>5</v>
      </c>
      <c r="AH215" s="11" t="s">
        <v>5</v>
      </c>
      <c r="AI215" s="11" t="s">
        <v>5</v>
      </c>
      <c r="AJ215" s="11" t="s">
        <v>5</v>
      </c>
      <c r="AK215" s="11" t="s">
        <v>5</v>
      </c>
      <c r="AL215" s="11" t="s">
        <v>5</v>
      </c>
      <c r="AM215" s="11" t="s">
        <v>5</v>
      </c>
      <c r="AN215" s="11" t="s">
        <v>5</v>
      </c>
      <c r="AO215" s="11" t="s">
        <v>5</v>
      </c>
      <c r="AP215" s="11" t="s">
        <v>5</v>
      </c>
      <c r="AQ215" s="11" t="s">
        <v>5</v>
      </c>
      <c r="AR215" s="11" t="s">
        <v>5</v>
      </c>
      <c r="AS215" s="11" t="s">
        <v>5</v>
      </c>
      <c r="AT215" s="11" t="s">
        <v>5</v>
      </c>
      <c r="AU215" s="11" t="s">
        <v>5</v>
      </c>
      <c r="AV215" s="11" t="s">
        <v>5</v>
      </c>
      <c r="AW215" s="11" t="s">
        <v>5</v>
      </c>
      <c r="AX215" s="11" t="s">
        <v>5</v>
      </c>
      <c r="AY215" s="11" t="s">
        <v>5</v>
      </c>
      <c r="AZ215" s="11" t="s">
        <v>5</v>
      </c>
      <c r="BA215" s="11" t="s">
        <v>5</v>
      </c>
      <c r="BB215" s="39" t="s">
        <v>5</v>
      </c>
      <c r="BC215" s="76">
        <f t="shared" si="10"/>
        <v>0</v>
      </c>
    </row>
    <row r="216" spans="1:55" ht="11.25">
      <c r="A216" s="31" t="s">
        <v>42</v>
      </c>
      <c r="B216" s="30" t="s">
        <v>5</v>
      </c>
      <c r="C216" s="11" t="s">
        <v>5</v>
      </c>
      <c r="D216" s="11" t="s">
        <v>5</v>
      </c>
      <c r="E216" s="11" t="s">
        <v>5</v>
      </c>
      <c r="F216" s="11" t="s">
        <v>5</v>
      </c>
      <c r="G216" s="11" t="s">
        <v>5</v>
      </c>
      <c r="H216" s="11" t="s">
        <v>5</v>
      </c>
      <c r="I216" s="11" t="s">
        <v>5</v>
      </c>
      <c r="J216" s="11" t="s">
        <v>5</v>
      </c>
      <c r="K216" s="11" t="s">
        <v>5</v>
      </c>
      <c r="L216" s="11" t="s">
        <v>5</v>
      </c>
      <c r="M216" s="11" t="s">
        <v>5</v>
      </c>
      <c r="N216" s="11" t="s">
        <v>5</v>
      </c>
      <c r="O216" s="11" t="s">
        <v>5</v>
      </c>
      <c r="P216" s="11" t="s">
        <v>5</v>
      </c>
      <c r="Q216" s="11" t="s">
        <v>5</v>
      </c>
      <c r="R216" s="11" t="s">
        <v>5</v>
      </c>
      <c r="S216" s="11" t="s">
        <v>5</v>
      </c>
      <c r="T216" s="11" t="s">
        <v>5</v>
      </c>
      <c r="U216" s="11" t="s">
        <v>5</v>
      </c>
      <c r="V216" s="11" t="s">
        <v>5</v>
      </c>
      <c r="W216" s="11" t="s">
        <v>5</v>
      </c>
      <c r="X216" s="11" t="s">
        <v>5</v>
      </c>
      <c r="Y216" s="11" t="s">
        <v>5</v>
      </c>
      <c r="Z216" s="11" t="s">
        <v>5</v>
      </c>
      <c r="AA216" s="11" t="s">
        <v>5</v>
      </c>
      <c r="AB216" s="11" t="s">
        <v>5</v>
      </c>
      <c r="AC216" s="11" t="s">
        <v>5</v>
      </c>
      <c r="AD216" s="11" t="s">
        <v>5</v>
      </c>
      <c r="AE216" s="11" t="s">
        <v>5</v>
      </c>
      <c r="AF216" s="11" t="s">
        <v>5</v>
      </c>
      <c r="AG216" s="11" t="s">
        <v>5</v>
      </c>
      <c r="AH216" s="11" t="s">
        <v>5</v>
      </c>
      <c r="AI216" s="11" t="s">
        <v>5</v>
      </c>
      <c r="AJ216" s="11" t="s">
        <v>5</v>
      </c>
      <c r="AK216" s="11" t="s">
        <v>5</v>
      </c>
      <c r="AL216" s="11" t="s">
        <v>5</v>
      </c>
      <c r="AM216" s="11" t="s">
        <v>5</v>
      </c>
      <c r="AN216" s="11" t="s">
        <v>5</v>
      </c>
      <c r="AO216" s="11" t="s">
        <v>5</v>
      </c>
      <c r="AP216" s="11" t="s">
        <v>5</v>
      </c>
      <c r="AQ216" s="11" t="s">
        <v>5</v>
      </c>
      <c r="AR216" s="11" t="s">
        <v>5</v>
      </c>
      <c r="AS216" s="11" t="s">
        <v>5</v>
      </c>
      <c r="AT216" s="11" t="s">
        <v>5</v>
      </c>
      <c r="AU216" s="11" t="s">
        <v>5</v>
      </c>
      <c r="AV216" s="11" t="s">
        <v>5</v>
      </c>
      <c r="AW216" s="11" t="s">
        <v>5</v>
      </c>
      <c r="AX216" s="11" t="s">
        <v>5</v>
      </c>
      <c r="AY216" s="11" t="s">
        <v>5</v>
      </c>
      <c r="AZ216" s="11" t="s">
        <v>5</v>
      </c>
      <c r="BA216" s="11" t="s">
        <v>5</v>
      </c>
      <c r="BB216" s="39" t="s">
        <v>5</v>
      </c>
      <c r="BC216" s="76">
        <f t="shared" si="10"/>
        <v>0</v>
      </c>
    </row>
    <row r="217" spans="1:55" ht="11.25">
      <c r="A217" s="31" t="s">
        <v>43</v>
      </c>
      <c r="B217" s="30" t="s">
        <v>5</v>
      </c>
      <c r="C217" s="11" t="s">
        <v>5</v>
      </c>
      <c r="D217" s="11" t="s">
        <v>5</v>
      </c>
      <c r="E217" s="11" t="s">
        <v>5</v>
      </c>
      <c r="F217" s="11" t="s">
        <v>5</v>
      </c>
      <c r="G217" s="11" t="s">
        <v>5</v>
      </c>
      <c r="H217" s="11" t="s">
        <v>5</v>
      </c>
      <c r="I217" s="11" t="s">
        <v>5</v>
      </c>
      <c r="J217" s="11" t="s">
        <v>5</v>
      </c>
      <c r="K217" s="11" t="s">
        <v>5</v>
      </c>
      <c r="L217" s="11" t="s">
        <v>5</v>
      </c>
      <c r="M217" s="11" t="s">
        <v>5</v>
      </c>
      <c r="N217" s="11" t="s">
        <v>5</v>
      </c>
      <c r="O217" s="11" t="s">
        <v>5</v>
      </c>
      <c r="P217" s="11" t="s">
        <v>5</v>
      </c>
      <c r="Q217" s="11" t="s">
        <v>5</v>
      </c>
      <c r="R217" s="11" t="s">
        <v>5</v>
      </c>
      <c r="S217" s="11" t="s">
        <v>5</v>
      </c>
      <c r="T217" s="11" t="s">
        <v>5</v>
      </c>
      <c r="U217" s="11" t="s">
        <v>5</v>
      </c>
      <c r="V217" s="11" t="s">
        <v>5</v>
      </c>
      <c r="W217" s="11" t="s">
        <v>5</v>
      </c>
      <c r="X217" s="11" t="s">
        <v>5</v>
      </c>
      <c r="Y217" s="11" t="s">
        <v>5</v>
      </c>
      <c r="Z217" s="11" t="s">
        <v>5</v>
      </c>
      <c r="AA217" s="11" t="s">
        <v>5</v>
      </c>
      <c r="AB217" s="11" t="s">
        <v>5</v>
      </c>
      <c r="AC217" s="11" t="s">
        <v>5</v>
      </c>
      <c r="AD217" s="11" t="s">
        <v>5</v>
      </c>
      <c r="AE217" s="11" t="s">
        <v>5</v>
      </c>
      <c r="AF217" s="11" t="s">
        <v>5</v>
      </c>
      <c r="AG217" s="11" t="s">
        <v>5</v>
      </c>
      <c r="AH217" s="11" t="s">
        <v>5</v>
      </c>
      <c r="AI217" s="11" t="s">
        <v>5</v>
      </c>
      <c r="AJ217" s="11" t="s">
        <v>5</v>
      </c>
      <c r="AK217" s="11" t="s">
        <v>5</v>
      </c>
      <c r="AL217" s="11" t="s">
        <v>5</v>
      </c>
      <c r="AM217" s="11" t="s">
        <v>5</v>
      </c>
      <c r="AN217" s="11" t="s">
        <v>5</v>
      </c>
      <c r="AO217" s="11" t="s">
        <v>5</v>
      </c>
      <c r="AP217" s="11" t="s">
        <v>5</v>
      </c>
      <c r="AQ217" s="11" t="s">
        <v>5</v>
      </c>
      <c r="AR217" s="11" t="s">
        <v>5</v>
      </c>
      <c r="AS217" s="11" t="s">
        <v>5</v>
      </c>
      <c r="AT217" s="11" t="s">
        <v>5</v>
      </c>
      <c r="AU217" s="11" t="s">
        <v>5</v>
      </c>
      <c r="AV217" s="11" t="s">
        <v>5</v>
      </c>
      <c r="AW217" s="11" t="s">
        <v>5</v>
      </c>
      <c r="AX217" s="11" t="s">
        <v>5</v>
      </c>
      <c r="AY217" s="11" t="s">
        <v>5</v>
      </c>
      <c r="AZ217" s="11" t="s">
        <v>5</v>
      </c>
      <c r="BA217" s="11" t="s">
        <v>5</v>
      </c>
      <c r="BB217" s="39" t="s">
        <v>5</v>
      </c>
      <c r="BC217" s="76">
        <f t="shared" si="10"/>
        <v>0</v>
      </c>
    </row>
    <row r="218" spans="1:55" ht="11.25">
      <c r="A218" s="31" t="s">
        <v>44</v>
      </c>
      <c r="B218" s="30" t="s">
        <v>5</v>
      </c>
      <c r="C218" s="11" t="s">
        <v>5</v>
      </c>
      <c r="D218" s="11" t="s">
        <v>5</v>
      </c>
      <c r="E218" s="11" t="s">
        <v>5</v>
      </c>
      <c r="F218" s="11" t="s">
        <v>5</v>
      </c>
      <c r="G218" s="11" t="s">
        <v>5</v>
      </c>
      <c r="H218" s="11" t="s">
        <v>5</v>
      </c>
      <c r="I218" s="11" t="s">
        <v>5</v>
      </c>
      <c r="J218" s="11" t="s">
        <v>5</v>
      </c>
      <c r="K218" s="11" t="s">
        <v>5</v>
      </c>
      <c r="L218" s="11" t="s">
        <v>5</v>
      </c>
      <c r="M218" s="11" t="s">
        <v>5</v>
      </c>
      <c r="N218" s="11" t="s">
        <v>5</v>
      </c>
      <c r="O218" s="11" t="s">
        <v>5</v>
      </c>
      <c r="P218" s="11" t="s">
        <v>5</v>
      </c>
      <c r="Q218" s="11" t="s">
        <v>5</v>
      </c>
      <c r="R218" s="11" t="s">
        <v>5</v>
      </c>
      <c r="S218" s="11" t="s">
        <v>5</v>
      </c>
      <c r="T218" s="11" t="s">
        <v>5</v>
      </c>
      <c r="U218" s="11" t="s">
        <v>5</v>
      </c>
      <c r="V218" s="11" t="s">
        <v>5</v>
      </c>
      <c r="W218" s="11" t="s">
        <v>5</v>
      </c>
      <c r="X218" s="11" t="s">
        <v>5</v>
      </c>
      <c r="Y218" s="11" t="s">
        <v>5</v>
      </c>
      <c r="Z218" s="11" t="s">
        <v>5</v>
      </c>
      <c r="AA218" s="11" t="s">
        <v>5</v>
      </c>
      <c r="AB218" s="11" t="s">
        <v>5</v>
      </c>
      <c r="AC218" s="11" t="s">
        <v>5</v>
      </c>
      <c r="AD218" s="11" t="s">
        <v>5</v>
      </c>
      <c r="AE218" s="11" t="s">
        <v>5</v>
      </c>
      <c r="AF218" s="11" t="s">
        <v>5</v>
      </c>
      <c r="AG218" s="11" t="s">
        <v>5</v>
      </c>
      <c r="AH218" s="11" t="s">
        <v>5</v>
      </c>
      <c r="AI218" s="11" t="s">
        <v>5</v>
      </c>
      <c r="AJ218" s="11" t="s">
        <v>5</v>
      </c>
      <c r="AK218" s="11" t="s">
        <v>5</v>
      </c>
      <c r="AL218" s="11" t="s">
        <v>5</v>
      </c>
      <c r="AM218" s="11" t="s">
        <v>5</v>
      </c>
      <c r="AN218" s="11" t="s">
        <v>5</v>
      </c>
      <c r="AO218" s="11" t="s">
        <v>5</v>
      </c>
      <c r="AP218" s="11" t="s">
        <v>5</v>
      </c>
      <c r="AQ218" s="11" t="s">
        <v>5</v>
      </c>
      <c r="AR218" s="11" t="s">
        <v>5</v>
      </c>
      <c r="AS218" s="11" t="s">
        <v>5</v>
      </c>
      <c r="AT218" s="11" t="s">
        <v>5</v>
      </c>
      <c r="AU218" s="11" t="s">
        <v>5</v>
      </c>
      <c r="AV218" s="11" t="s">
        <v>5</v>
      </c>
      <c r="AW218" s="11" t="s">
        <v>5</v>
      </c>
      <c r="AX218" s="11" t="s">
        <v>5</v>
      </c>
      <c r="AY218" s="11" t="s">
        <v>5</v>
      </c>
      <c r="AZ218" s="11" t="s">
        <v>5</v>
      </c>
      <c r="BA218" s="11" t="s">
        <v>5</v>
      </c>
      <c r="BB218" s="39" t="s">
        <v>5</v>
      </c>
      <c r="BC218" s="76">
        <f t="shared" si="10"/>
        <v>0</v>
      </c>
    </row>
    <row r="219" spans="1:55" ht="11.25">
      <c r="A219" s="31" t="s">
        <v>45</v>
      </c>
      <c r="B219" s="30" t="s">
        <v>5</v>
      </c>
      <c r="C219" s="11" t="s">
        <v>5</v>
      </c>
      <c r="D219" s="11" t="s">
        <v>5</v>
      </c>
      <c r="E219" s="11" t="s">
        <v>5</v>
      </c>
      <c r="F219" s="11" t="s">
        <v>5</v>
      </c>
      <c r="G219" s="11" t="s">
        <v>5</v>
      </c>
      <c r="H219" s="11" t="s">
        <v>5</v>
      </c>
      <c r="I219" s="11" t="s">
        <v>5</v>
      </c>
      <c r="J219" s="11" t="s">
        <v>5</v>
      </c>
      <c r="K219" s="11" t="s">
        <v>5</v>
      </c>
      <c r="L219" s="11" t="s">
        <v>5</v>
      </c>
      <c r="M219" s="11" t="s">
        <v>5</v>
      </c>
      <c r="N219" s="11" t="s">
        <v>5</v>
      </c>
      <c r="O219" s="11" t="s">
        <v>5</v>
      </c>
      <c r="P219" s="11" t="s">
        <v>5</v>
      </c>
      <c r="Q219" s="11" t="s">
        <v>5</v>
      </c>
      <c r="R219" s="11" t="s">
        <v>5</v>
      </c>
      <c r="S219" s="11" t="s">
        <v>5</v>
      </c>
      <c r="T219" s="11" t="s">
        <v>5</v>
      </c>
      <c r="U219" s="11" t="s">
        <v>5</v>
      </c>
      <c r="V219" s="11" t="s">
        <v>5</v>
      </c>
      <c r="W219" s="11" t="s">
        <v>5</v>
      </c>
      <c r="X219" s="11" t="s">
        <v>5</v>
      </c>
      <c r="Y219" s="11" t="s">
        <v>5</v>
      </c>
      <c r="Z219" s="11" t="s">
        <v>5</v>
      </c>
      <c r="AA219" s="11" t="s">
        <v>5</v>
      </c>
      <c r="AB219" s="11" t="s">
        <v>5</v>
      </c>
      <c r="AC219" s="11" t="s">
        <v>5</v>
      </c>
      <c r="AD219" s="11" t="s">
        <v>5</v>
      </c>
      <c r="AE219" s="11" t="s">
        <v>5</v>
      </c>
      <c r="AF219" s="11" t="s">
        <v>5</v>
      </c>
      <c r="AG219" s="11" t="s">
        <v>5</v>
      </c>
      <c r="AH219" s="11" t="s">
        <v>5</v>
      </c>
      <c r="AI219" s="11" t="s">
        <v>5</v>
      </c>
      <c r="AJ219" s="11" t="s">
        <v>5</v>
      </c>
      <c r="AK219" s="11" t="s">
        <v>5</v>
      </c>
      <c r="AL219" s="11" t="s">
        <v>5</v>
      </c>
      <c r="AM219" s="11" t="s">
        <v>5</v>
      </c>
      <c r="AN219" s="11" t="s">
        <v>5</v>
      </c>
      <c r="AO219" s="11" t="s">
        <v>5</v>
      </c>
      <c r="AP219" s="11" t="s">
        <v>5</v>
      </c>
      <c r="AQ219" s="11" t="s">
        <v>5</v>
      </c>
      <c r="AR219" s="11" t="s">
        <v>5</v>
      </c>
      <c r="AS219" s="11" t="s">
        <v>5</v>
      </c>
      <c r="AT219" s="11" t="s">
        <v>5</v>
      </c>
      <c r="AU219" s="11" t="s">
        <v>5</v>
      </c>
      <c r="AV219" s="11" t="s">
        <v>5</v>
      </c>
      <c r="AW219" s="11" t="s">
        <v>5</v>
      </c>
      <c r="AX219" s="11" t="s">
        <v>5</v>
      </c>
      <c r="AY219" s="11" t="s">
        <v>5</v>
      </c>
      <c r="AZ219" s="11" t="s">
        <v>5</v>
      </c>
      <c r="BA219" s="11" t="s">
        <v>5</v>
      </c>
      <c r="BB219" s="39" t="s">
        <v>5</v>
      </c>
      <c r="BC219" s="76">
        <f t="shared" si="10"/>
        <v>0</v>
      </c>
    </row>
    <row r="220" spans="1:55" ht="12" thickBot="1">
      <c r="A220" s="51" t="s">
        <v>46</v>
      </c>
      <c r="B220" s="55" t="s">
        <v>5</v>
      </c>
      <c r="C220" s="56" t="s">
        <v>5</v>
      </c>
      <c r="D220" s="56" t="s">
        <v>5</v>
      </c>
      <c r="E220" s="56" t="s">
        <v>5</v>
      </c>
      <c r="F220" s="56" t="s">
        <v>5</v>
      </c>
      <c r="G220" s="56" t="s">
        <v>5</v>
      </c>
      <c r="H220" s="56" t="s">
        <v>5</v>
      </c>
      <c r="I220" s="56" t="s">
        <v>5</v>
      </c>
      <c r="J220" s="56" t="s">
        <v>5</v>
      </c>
      <c r="K220" s="56" t="s">
        <v>5</v>
      </c>
      <c r="L220" s="56" t="s">
        <v>5</v>
      </c>
      <c r="M220" s="56" t="s">
        <v>5</v>
      </c>
      <c r="N220" s="56" t="s">
        <v>5</v>
      </c>
      <c r="O220" s="56" t="s">
        <v>5</v>
      </c>
      <c r="P220" s="56" t="s">
        <v>5</v>
      </c>
      <c r="Q220" s="56" t="s">
        <v>5</v>
      </c>
      <c r="R220" s="56" t="s">
        <v>5</v>
      </c>
      <c r="S220" s="56" t="s">
        <v>5</v>
      </c>
      <c r="T220" s="56" t="s">
        <v>5</v>
      </c>
      <c r="U220" s="56" t="s">
        <v>5</v>
      </c>
      <c r="V220" s="56" t="s">
        <v>5</v>
      </c>
      <c r="W220" s="56" t="s">
        <v>5</v>
      </c>
      <c r="X220" s="56" t="s">
        <v>5</v>
      </c>
      <c r="Y220" s="56" t="s">
        <v>5</v>
      </c>
      <c r="Z220" s="56" t="s">
        <v>5</v>
      </c>
      <c r="AA220" s="56" t="s">
        <v>5</v>
      </c>
      <c r="AB220" s="56" t="s">
        <v>5</v>
      </c>
      <c r="AC220" s="56" t="s">
        <v>5</v>
      </c>
      <c r="AD220" s="56" t="s">
        <v>5</v>
      </c>
      <c r="AE220" s="56" t="s">
        <v>5</v>
      </c>
      <c r="AF220" s="56" t="s">
        <v>5</v>
      </c>
      <c r="AG220" s="56" t="s">
        <v>5</v>
      </c>
      <c r="AH220" s="56" t="s">
        <v>5</v>
      </c>
      <c r="AI220" s="56" t="s">
        <v>5</v>
      </c>
      <c r="AJ220" s="56" t="s">
        <v>5</v>
      </c>
      <c r="AK220" s="56" t="s">
        <v>5</v>
      </c>
      <c r="AL220" s="56" t="s">
        <v>5</v>
      </c>
      <c r="AM220" s="56" t="s">
        <v>5</v>
      </c>
      <c r="AN220" s="56" t="s">
        <v>5</v>
      </c>
      <c r="AO220" s="56" t="s">
        <v>5</v>
      </c>
      <c r="AP220" s="56" t="s">
        <v>5</v>
      </c>
      <c r="AQ220" s="56" t="s">
        <v>5</v>
      </c>
      <c r="AR220" s="56" t="s">
        <v>5</v>
      </c>
      <c r="AS220" s="56" t="s">
        <v>5</v>
      </c>
      <c r="AT220" s="56" t="s">
        <v>5</v>
      </c>
      <c r="AU220" s="56" t="s">
        <v>5</v>
      </c>
      <c r="AV220" s="56" t="s">
        <v>5</v>
      </c>
      <c r="AW220" s="56" t="s">
        <v>5</v>
      </c>
      <c r="AX220" s="56" t="s">
        <v>5</v>
      </c>
      <c r="AY220" s="56" t="s">
        <v>5</v>
      </c>
      <c r="AZ220" s="56" t="s">
        <v>5</v>
      </c>
      <c r="BA220" s="56" t="s">
        <v>5</v>
      </c>
      <c r="BB220" s="57" t="s">
        <v>5</v>
      </c>
      <c r="BC220" s="76">
        <f t="shared" si="10"/>
        <v>0</v>
      </c>
    </row>
    <row r="221" spans="1:55" ht="12" thickBot="1">
      <c r="A221" s="79" t="s">
        <v>74</v>
      </c>
      <c r="B221" s="77">
        <f>SUM(B179:B220)</f>
        <v>0</v>
      </c>
      <c r="C221" s="77">
        <f aca="true" t="shared" si="11" ref="C221:BB221">SUM(C179:C220)</f>
        <v>0</v>
      </c>
      <c r="D221" s="77">
        <f t="shared" si="11"/>
        <v>0</v>
      </c>
      <c r="E221" s="77">
        <f t="shared" si="11"/>
        <v>0</v>
      </c>
      <c r="F221" s="77">
        <f t="shared" si="11"/>
        <v>0</v>
      </c>
      <c r="G221" s="77">
        <f t="shared" si="11"/>
        <v>0</v>
      </c>
      <c r="H221" s="77">
        <f t="shared" si="11"/>
        <v>0</v>
      </c>
      <c r="I221" s="77">
        <f t="shared" si="11"/>
        <v>0</v>
      </c>
      <c r="J221" s="77">
        <f t="shared" si="11"/>
        <v>0</v>
      </c>
      <c r="K221" s="77">
        <f t="shared" si="11"/>
        <v>0</v>
      </c>
      <c r="L221" s="77">
        <f t="shared" si="11"/>
        <v>0</v>
      </c>
      <c r="M221" s="77">
        <f t="shared" si="11"/>
        <v>0</v>
      </c>
      <c r="N221" s="77">
        <f t="shared" si="11"/>
        <v>0</v>
      </c>
      <c r="O221" s="77">
        <f t="shared" si="11"/>
        <v>0</v>
      </c>
      <c r="P221" s="77">
        <f t="shared" si="11"/>
        <v>0</v>
      </c>
      <c r="Q221" s="77">
        <f t="shared" si="11"/>
        <v>0</v>
      </c>
      <c r="R221" s="77">
        <f t="shared" si="11"/>
        <v>0</v>
      </c>
      <c r="S221" s="77">
        <f t="shared" si="11"/>
        <v>0</v>
      </c>
      <c r="T221" s="77">
        <f t="shared" si="11"/>
        <v>0</v>
      </c>
      <c r="U221" s="77">
        <f t="shared" si="11"/>
        <v>0</v>
      </c>
      <c r="V221" s="77">
        <f t="shared" si="11"/>
        <v>1</v>
      </c>
      <c r="W221" s="77">
        <f t="shared" si="11"/>
        <v>0</v>
      </c>
      <c r="X221" s="77">
        <f t="shared" si="11"/>
        <v>0</v>
      </c>
      <c r="Y221" s="77">
        <f t="shared" si="11"/>
        <v>0</v>
      </c>
      <c r="Z221" s="77">
        <f t="shared" si="11"/>
        <v>0</v>
      </c>
      <c r="AA221" s="77">
        <f t="shared" si="11"/>
        <v>0</v>
      </c>
      <c r="AB221" s="77">
        <f t="shared" si="11"/>
        <v>0</v>
      </c>
      <c r="AC221" s="77">
        <f t="shared" si="11"/>
        <v>0</v>
      </c>
      <c r="AD221" s="77">
        <f t="shared" si="11"/>
        <v>0</v>
      </c>
      <c r="AE221" s="77">
        <f t="shared" si="11"/>
        <v>0</v>
      </c>
      <c r="AF221" s="77">
        <f t="shared" si="11"/>
        <v>0</v>
      </c>
      <c r="AG221" s="77">
        <f t="shared" si="11"/>
        <v>0</v>
      </c>
      <c r="AH221" s="77">
        <f t="shared" si="11"/>
        <v>0</v>
      </c>
      <c r="AI221" s="77">
        <f t="shared" si="11"/>
        <v>0</v>
      </c>
      <c r="AJ221" s="77">
        <f t="shared" si="11"/>
        <v>2</v>
      </c>
      <c r="AK221" s="77">
        <f t="shared" si="11"/>
        <v>0</v>
      </c>
      <c r="AL221" s="77">
        <f t="shared" si="11"/>
        <v>0</v>
      </c>
      <c r="AM221" s="77">
        <f t="shared" si="11"/>
        <v>0</v>
      </c>
      <c r="AN221" s="77">
        <f t="shared" si="11"/>
        <v>0</v>
      </c>
      <c r="AO221" s="77">
        <f t="shared" si="11"/>
        <v>0</v>
      </c>
      <c r="AP221" s="77">
        <f t="shared" si="11"/>
        <v>0</v>
      </c>
      <c r="AQ221" s="77">
        <f t="shared" si="11"/>
        <v>0</v>
      </c>
      <c r="AR221" s="77">
        <f t="shared" si="11"/>
        <v>1</v>
      </c>
      <c r="AS221" s="77">
        <f t="shared" si="11"/>
        <v>0</v>
      </c>
      <c r="AT221" s="77">
        <f t="shared" si="11"/>
        <v>0</v>
      </c>
      <c r="AU221" s="77">
        <f t="shared" si="11"/>
        <v>0</v>
      </c>
      <c r="AV221" s="77">
        <f t="shared" si="11"/>
        <v>1</v>
      </c>
      <c r="AW221" s="77">
        <f t="shared" si="11"/>
        <v>0</v>
      </c>
      <c r="AX221" s="77">
        <f t="shared" si="11"/>
        <v>0</v>
      </c>
      <c r="AY221" s="77">
        <f t="shared" si="11"/>
        <v>0</v>
      </c>
      <c r="AZ221" s="77">
        <f t="shared" si="11"/>
        <v>0</v>
      </c>
      <c r="BA221" s="77">
        <f t="shared" si="11"/>
        <v>0</v>
      </c>
      <c r="BB221" s="77">
        <f t="shared" si="11"/>
        <v>0</v>
      </c>
      <c r="BC221" s="78">
        <f>SUM(BC179:BC220)</f>
        <v>5</v>
      </c>
    </row>
    <row r="222" spans="1:55" ht="11.25">
      <c r="A222" s="3" t="s">
        <v>73</v>
      </c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</row>
    <row r="223" spans="1:27" ht="11.25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</row>
    <row r="226" spans="1:13" s="9" customFormat="1" ht="11.25">
      <c r="A226" s="8" t="s">
        <v>83</v>
      </c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</row>
    <row r="227" ht="12" thickBot="1"/>
    <row r="228" spans="1:2" ht="68.25" thickBot="1">
      <c r="A228" s="41" t="s">
        <v>1</v>
      </c>
      <c r="B228" s="70" t="s">
        <v>59</v>
      </c>
    </row>
    <row r="229" spans="1:2" ht="11.25">
      <c r="A229" s="31" t="s">
        <v>4</v>
      </c>
      <c r="B229" s="80">
        <v>4</v>
      </c>
    </row>
    <row r="230" spans="1:2" ht="11.25">
      <c r="A230" s="31" t="s">
        <v>6</v>
      </c>
      <c r="B230" s="58">
        <v>24</v>
      </c>
    </row>
    <row r="231" spans="1:2" ht="11.25">
      <c r="A231" s="31" t="s">
        <v>7</v>
      </c>
      <c r="B231" s="58">
        <v>15</v>
      </c>
    </row>
    <row r="232" spans="1:2" ht="11.25">
      <c r="A232" s="31" t="s">
        <v>8</v>
      </c>
      <c r="B232" s="58">
        <v>9</v>
      </c>
    </row>
    <row r="233" spans="1:2" ht="11.25">
      <c r="A233" s="31" t="s">
        <v>9</v>
      </c>
      <c r="B233" s="58">
        <v>21</v>
      </c>
    </row>
    <row r="234" spans="1:2" ht="11.25">
      <c r="A234" s="31" t="s">
        <v>10</v>
      </c>
      <c r="B234" s="58" t="s">
        <v>5</v>
      </c>
    </row>
    <row r="235" spans="1:2" ht="11.25">
      <c r="A235" s="31" t="s">
        <v>11</v>
      </c>
      <c r="B235" s="58" t="s">
        <v>5</v>
      </c>
    </row>
    <row r="236" spans="1:2" ht="11.25">
      <c r="A236" s="31" t="s">
        <v>12</v>
      </c>
      <c r="B236" s="58" t="s">
        <v>5</v>
      </c>
    </row>
    <row r="237" spans="1:2" ht="11.25">
      <c r="A237" s="31" t="s">
        <v>13</v>
      </c>
      <c r="B237" s="58" t="s">
        <v>5</v>
      </c>
    </row>
    <row r="238" spans="1:2" ht="11.25">
      <c r="A238" s="31" t="s">
        <v>14</v>
      </c>
      <c r="B238" s="58" t="s">
        <v>5</v>
      </c>
    </row>
    <row r="239" spans="1:2" ht="11.25">
      <c r="A239" s="31" t="s">
        <v>15</v>
      </c>
      <c r="B239" s="58" t="s">
        <v>5</v>
      </c>
    </row>
    <row r="240" spans="1:2" ht="11.25">
      <c r="A240" s="31" t="s">
        <v>16</v>
      </c>
      <c r="B240" s="58" t="s">
        <v>5</v>
      </c>
    </row>
    <row r="241" spans="1:2" ht="11.25">
      <c r="A241" s="31" t="s">
        <v>17</v>
      </c>
      <c r="B241" s="58" t="s">
        <v>5</v>
      </c>
    </row>
    <row r="242" spans="1:2" ht="11.25">
      <c r="A242" s="31" t="s">
        <v>18</v>
      </c>
      <c r="B242" s="58">
        <v>20</v>
      </c>
    </row>
    <row r="243" spans="1:2" ht="11.25">
      <c r="A243" s="31" t="s">
        <v>19</v>
      </c>
      <c r="B243" s="58" t="s">
        <v>5</v>
      </c>
    </row>
    <row r="244" spans="1:2" ht="11.25">
      <c r="A244" s="31" t="s">
        <v>20</v>
      </c>
      <c r="B244" s="58">
        <v>12</v>
      </c>
    </row>
    <row r="245" spans="1:2" ht="11.25">
      <c r="A245" s="31" t="s">
        <v>21</v>
      </c>
      <c r="B245" s="58">
        <v>7</v>
      </c>
    </row>
    <row r="246" spans="1:2" ht="11.25">
      <c r="A246" s="31" t="s">
        <v>22</v>
      </c>
      <c r="B246" s="58">
        <v>4</v>
      </c>
    </row>
    <row r="247" spans="1:2" ht="11.25">
      <c r="A247" s="31" t="s">
        <v>23</v>
      </c>
      <c r="B247" s="58">
        <v>2</v>
      </c>
    </row>
    <row r="248" spans="1:2" ht="11.25">
      <c r="A248" s="31" t="s">
        <v>24</v>
      </c>
      <c r="B248" s="58">
        <v>37</v>
      </c>
    </row>
    <row r="249" spans="1:2" ht="11.25">
      <c r="A249" s="31" t="s">
        <v>25</v>
      </c>
      <c r="B249" s="58" t="s">
        <v>5</v>
      </c>
    </row>
    <row r="250" spans="1:2" ht="11.25">
      <c r="A250" s="31" t="s">
        <v>26</v>
      </c>
      <c r="B250" s="58">
        <v>5</v>
      </c>
    </row>
    <row r="251" spans="1:2" ht="11.25">
      <c r="A251" s="31" t="s">
        <v>27</v>
      </c>
      <c r="B251" s="58" t="s">
        <v>5</v>
      </c>
    </row>
    <row r="252" spans="1:2" ht="11.25">
      <c r="A252" s="31" t="s">
        <v>28</v>
      </c>
      <c r="B252" s="58" t="s">
        <v>5</v>
      </c>
    </row>
    <row r="253" spans="1:2" ht="11.25">
      <c r="A253" s="31" t="s">
        <v>29</v>
      </c>
      <c r="B253" s="58" t="s">
        <v>5</v>
      </c>
    </row>
    <row r="254" spans="1:2" ht="11.25">
      <c r="A254" s="31" t="s">
        <v>30</v>
      </c>
      <c r="B254" s="58" t="s">
        <v>5</v>
      </c>
    </row>
    <row r="255" spans="1:2" ht="11.25">
      <c r="A255" s="31" t="s">
        <v>31</v>
      </c>
      <c r="B255" s="58" t="s">
        <v>5</v>
      </c>
    </row>
    <row r="256" spans="1:2" ht="11.25">
      <c r="A256" s="31" t="s">
        <v>32</v>
      </c>
      <c r="B256" s="58" t="s">
        <v>5</v>
      </c>
    </row>
    <row r="257" spans="1:2" ht="11.25">
      <c r="A257" s="31" t="s">
        <v>33</v>
      </c>
      <c r="B257" s="58" t="s">
        <v>5</v>
      </c>
    </row>
    <row r="258" spans="1:2" ht="11.25">
      <c r="A258" s="31" t="s">
        <v>34</v>
      </c>
      <c r="B258" s="58" t="s">
        <v>5</v>
      </c>
    </row>
    <row r="259" spans="1:2" ht="11.25">
      <c r="A259" s="31" t="s">
        <v>35</v>
      </c>
      <c r="B259" s="58" t="s">
        <v>5</v>
      </c>
    </row>
    <row r="260" spans="1:2" ht="11.25">
      <c r="A260" s="31" t="s">
        <v>36</v>
      </c>
      <c r="B260" s="58" t="s">
        <v>5</v>
      </c>
    </row>
    <row r="261" spans="1:2" ht="11.25">
      <c r="A261" s="31" t="s">
        <v>37</v>
      </c>
      <c r="B261" s="58">
        <v>14</v>
      </c>
    </row>
    <row r="262" spans="1:2" ht="11.25">
      <c r="A262" s="31" t="s">
        <v>38</v>
      </c>
      <c r="B262" s="58">
        <v>5</v>
      </c>
    </row>
    <row r="263" spans="1:2" ht="11.25">
      <c r="A263" s="31" t="s">
        <v>39</v>
      </c>
      <c r="B263" s="58" t="s">
        <v>5</v>
      </c>
    </row>
    <row r="264" spans="1:2" ht="11.25">
      <c r="A264" s="31" t="s">
        <v>40</v>
      </c>
      <c r="B264" s="58" t="s">
        <v>5</v>
      </c>
    </row>
    <row r="265" spans="1:2" ht="11.25">
      <c r="A265" s="31" t="s">
        <v>41</v>
      </c>
      <c r="B265" s="58" t="s">
        <v>5</v>
      </c>
    </row>
    <row r="266" spans="1:2" ht="11.25">
      <c r="A266" s="31" t="s">
        <v>42</v>
      </c>
      <c r="B266" s="58" t="s">
        <v>5</v>
      </c>
    </row>
    <row r="267" spans="1:2" ht="11.25">
      <c r="A267" s="31" t="s">
        <v>43</v>
      </c>
      <c r="B267" s="58">
        <v>13</v>
      </c>
    </row>
    <row r="268" spans="1:2" ht="11.25">
      <c r="A268" s="31" t="s">
        <v>44</v>
      </c>
      <c r="B268" s="58" t="s">
        <v>5</v>
      </c>
    </row>
    <row r="269" spans="1:2" ht="11.25">
      <c r="A269" s="31" t="s">
        <v>45</v>
      </c>
      <c r="B269" s="58" t="s">
        <v>5</v>
      </c>
    </row>
    <row r="270" spans="1:2" ht="12" thickBot="1">
      <c r="A270" s="51" t="s">
        <v>46</v>
      </c>
      <c r="B270" s="59" t="s">
        <v>5</v>
      </c>
    </row>
    <row r="271" spans="1:2" ht="12.75" customHeight="1" thickBot="1">
      <c r="A271" s="60" t="s">
        <v>58</v>
      </c>
      <c r="B271" s="49">
        <f>SUM(B229:B270)</f>
        <v>192</v>
      </c>
    </row>
    <row r="272" ht="11.25">
      <c r="A272" s="3" t="s">
        <v>73</v>
      </c>
    </row>
    <row r="275" spans="1:13" s="9" customFormat="1" ht="11.25">
      <c r="A275" s="8" t="s">
        <v>84</v>
      </c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</row>
    <row r="276" ht="12" thickBot="1"/>
    <row r="277" spans="1:5" ht="45.75" thickBot="1">
      <c r="A277" s="26" t="s">
        <v>60</v>
      </c>
      <c r="B277" s="26" t="s">
        <v>61</v>
      </c>
      <c r="C277" s="26" t="s">
        <v>62</v>
      </c>
      <c r="D277" s="65" t="s">
        <v>63</v>
      </c>
      <c r="E277" s="26" t="s">
        <v>64</v>
      </c>
    </row>
    <row r="278" spans="1:5" ht="13.5" customHeight="1">
      <c r="A278" s="63">
        <v>1</v>
      </c>
      <c r="B278" s="63" t="s">
        <v>5</v>
      </c>
      <c r="C278" s="63" t="s">
        <v>5</v>
      </c>
      <c r="D278" s="64" t="s">
        <v>5</v>
      </c>
      <c r="E278" s="63" t="s">
        <v>5</v>
      </c>
    </row>
    <row r="279" spans="1:5" ht="13.5" customHeight="1">
      <c r="A279" s="61">
        <v>2</v>
      </c>
      <c r="B279" s="61" t="s">
        <v>5</v>
      </c>
      <c r="C279" s="61" t="s">
        <v>5</v>
      </c>
      <c r="D279" s="62" t="s">
        <v>5</v>
      </c>
      <c r="E279" s="61" t="s">
        <v>5</v>
      </c>
    </row>
    <row r="280" spans="1:5" ht="13.5" customHeight="1">
      <c r="A280" s="61">
        <v>3</v>
      </c>
      <c r="B280" s="61" t="s">
        <v>5</v>
      </c>
      <c r="C280" s="61" t="s">
        <v>5</v>
      </c>
      <c r="D280" s="62" t="s">
        <v>5</v>
      </c>
      <c r="E280" s="61" t="s">
        <v>5</v>
      </c>
    </row>
    <row r="281" spans="1:5" ht="13.5" customHeight="1">
      <c r="A281" s="61">
        <v>4</v>
      </c>
      <c r="B281" s="61" t="s">
        <v>5</v>
      </c>
      <c r="C281" s="61" t="s">
        <v>5</v>
      </c>
      <c r="D281" s="62" t="s">
        <v>5</v>
      </c>
      <c r="E281" s="61" t="s">
        <v>5</v>
      </c>
    </row>
    <row r="282" spans="1:5" ht="13.5" customHeight="1">
      <c r="A282" s="61">
        <v>5</v>
      </c>
      <c r="B282" s="61" t="s">
        <v>5</v>
      </c>
      <c r="C282" s="61" t="s">
        <v>5</v>
      </c>
      <c r="D282" s="62" t="s">
        <v>5</v>
      </c>
      <c r="E282" s="61" t="s">
        <v>5</v>
      </c>
    </row>
    <row r="283" spans="1:5" ht="13.5" customHeight="1">
      <c r="A283" s="61">
        <v>6</v>
      </c>
      <c r="B283" s="61" t="s">
        <v>5</v>
      </c>
      <c r="C283" s="61" t="s">
        <v>5</v>
      </c>
      <c r="D283" s="62" t="s">
        <v>5</v>
      </c>
      <c r="E283" s="61" t="s">
        <v>5</v>
      </c>
    </row>
    <row r="284" spans="1:5" ht="13.5" customHeight="1">
      <c r="A284" s="61">
        <v>7</v>
      </c>
      <c r="B284" s="61" t="s">
        <v>5</v>
      </c>
      <c r="C284" s="61" t="s">
        <v>5</v>
      </c>
      <c r="D284" s="62" t="s">
        <v>5</v>
      </c>
      <c r="E284" s="61" t="s">
        <v>5</v>
      </c>
    </row>
    <row r="285" spans="1:5" ht="13.5" customHeight="1">
      <c r="A285" s="61">
        <v>8</v>
      </c>
      <c r="B285" s="61" t="s">
        <v>5</v>
      </c>
      <c r="C285" s="61" t="s">
        <v>5</v>
      </c>
      <c r="D285" s="62" t="s">
        <v>5</v>
      </c>
      <c r="E285" s="61" t="s">
        <v>5</v>
      </c>
    </row>
    <row r="286" spans="1:5" ht="13.5" customHeight="1">
      <c r="A286" s="61">
        <v>9</v>
      </c>
      <c r="B286" s="61" t="s">
        <v>5</v>
      </c>
      <c r="C286" s="61" t="s">
        <v>5</v>
      </c>
      <c r="D286" s="62" t="s">
        <v>5</v>
      </c>
      <c r="E286" s="61" t="s">
        <v>5</v>
      </c>
    </row>
    <row r="287" spans="1:5" ht="13.5" customHeight="1">
      <c r="A287" s="61">
        <v>10</v>
      </c>
      <c r="B287" s="61" t="s">
        <v>5</v>
      </c>
      <c r="C287" s="61" t="s">
        <v>5</v>
      </c>
      <c r="D287" s="61" t="s">
        <v>5</v>
      </c>
      <c r="E287" s="61" t="s">
        <v>5</v>
      </c>
    </row>
    <row r="288" spans="1:5" ht="13.5" customHeight="1">
      <c r="A288" s="61">
        <v>11</v>
      </c>
      <c r="B288" s="61" t="s">
        <v>5</v>
      </c>
      <c r="C288" s="61" t="s">
        <v>5</v>
      </c>
      <c r="D288" s="61" t="s">
        <v>5</v>
      </c>
      <c r="E288" s="61" t="s">
        <v>5</v>
      </c>
    </row>
    <row r="289" spans="1:5" ht="13.5" customHeight="1">
      <c r="A289" s="61">
        <v>12</v>
      </c>
      <c r="B289" s="61" t="s">
        <v>5</v>
      </c>
      <c r="C289" s="61" t="s">
        <v>5</v>
      </c>
      <c r="D289" s="62" t="s">
        <v>5</v>
      </c>
      <c r="E289" s="61" t="s">
        <v>5</v>
      </c>
    </row>
    <row r="290" spans="1:5" ht="13.5" customHeight="1">
      <c r="A290" s="61">
        <v>13</v>
      </c>
      <c r="B290" s="61" t="s">
        <v>5</v>
      </c>
      <c r="C290" s="61" t="s">
        <v>5</v>
      </c>
      <c r="D290" s="62" t="s">
        <v>5</v>
      </c>
      <c r="E290" s="61" t="s">
        <v>5</v>
      </c>
    </row>
    <row r="291" spans="1:5" ht="13.5" customHeight="1">
      <c r="A291" s="61">
        <v>14</v>
      </c>
      <c r="B291" s="61" t="s">
        <v>5</v>
      </c>
      <c r="C291" s="61" t="s">
        <v>5</v>
      </c>
      <c r="D291" s="62" t="s">
        <v>5</v>
      </c>
      <c r="E291" s="61" t="s">
        <v>5</v>
      </c>
    </row>
    <row r="292" spans="1:5" ht="13.5" customHeight="1">
      <c r="A292" s="61">
        <v>15</v>
      </c>
      <c r="B292" s="61" t="s">
        <v>5</v>
      </c>
      <c r="C292" s="61" t="s">
        <v>5</v>
      </c>
      <c r="D292" s="62" t="s">
        <v>5</v>
      </c>
      <c r="E292" s="61" t="s">
        <v>5</v>
      </c>
    </row>
    <row r="293" spans="1:5" ht="13.5" customHeight="1">
      <c r="A293" s="61">
        <v>16</v>
      </c>
      <c r="B293" s="61" t="s">
        <v>5</v>
      </c>
      <c r="C293" s="61" t="s">
        <v>5</v>
      </c>
      <c r="D293" s="62" t="s">
        <v>5</v>
      </c>
      <c r="E293" s="61" t="s">
        <v>5</v>
      </c>
    </row>
    <row r="294" spans="1:5" ht="13.5" customHeight="1">
      <c r="A294" s="61">
        <v>17</v>
      </c>
      <c r="B294" s="61" t="s">
        <v>5</v>
      </c>
      <c r="C294" s="61" t="s">
        <v>5</v>
      </c>
      <c r="D294" s="62" t="s">
        <v>5</v>
      </c>
      <c r="E294" s="61" t="s">
        <v>5</v>
      </c>
    </row>
    <row r="295" spans="1:5" ht="13.5" customHeight="1">
      <c r="A295" s="61">
        <v>18</v>
      </c>
      <c r="B295" s="61" t="s">
        <v>5</v>
      </c>
      <c r="C295" s="61" t="s">
        <v>5</v>
      </c>
      <c r="D295" s="62" t="s">
        <v>5</v>
      </c>
      <c r="E295" s="61" t="s">
        <v>5</v>
      </c>
    </row>
    <row r="296" spans="1:5" ht="13.5" customHeight="1">
      <c r="A296" s="61">
        <v>19</v>
      </c>
      <c r="B296" s="61" t="s">
        <v>5</v>
      </c>
      <c r="C296" s="61" t="s">
        <v>5</v>
      </c>
      <c r="D296" s="62" t="s">
        <v>5</v>
      </c>
      <c r="E296" s="61" t="s">
        <v>5</v>
      </c>
    </row>
    <row r="297" spans="1:5" ht="13.5" customHeight="1">
      <c r="A297" s="61">
        <v>20</v>
      </c>
      <c r="B297" s="61" t="s">
        <v>5</v>
      </c>
      <c r="C297" s="61" t="s">
        <v>5</v>
      </c>
      <c r="D297" s="62" t="s">
        <v>5</v>
      </c>
      <c r="E297" s="61" t="s">
        <v>5</v>
      </c>
    </row>
    <row r="298" spans="1:5" ht="13.5" customHeight="1">
      <c r="A298" s="61">
        <v>21</v>
      </c>
      <c r="B298" s="61">
        <v>1</v>
      </c>
      <c r="C298" s="61">
        <v>0</v>
      </c>
      <c r="D298" s="62">
        <v>0</v>
      </c>
      <c r="E298" s="61">
        <v>0</v>
      </c>
    </row>
    <row r="299" spans="1:5" ht="13.5" customHeight="1">
      <c r="A299" s="61">
        <v>22</v>
      </c>
      <c r="B299" s="61" t="s">
        <v>5</v>
      </c>
      <c r="C299" s="61" t="s">
        <v>5</v>
      </c>
      <c r="D299" s="62" t="s">
        <v>5</v>
      </c>
      <c r="E299" s="61" t="s">
        <v>5</v>
      </c>
    </row>
    <row r="300" spans="1:5" ht="13.5" customHeight="1">
      <c r="A300" s="61">
        <v>23</v>
      </c>
      <c r="B300" s="61" t="s">
        <v>5</v>
      </c>
      <c r="C300" s="61" t="s">
        <v>5</v>
      </c>
      <c r="D300" s="62" t="s">
        <v>5</v>
      </c>
      <c r="E300" s="61" t="s">
        <v>5</v>
      </c>
    </row>
    <row r="301" spans="1:5" ht="13.5" customHeight="1">
      <c r="A301" s="61">
        <v>24</v>
      </c>
      <c r="B301" s="61" t="s">
        <v>5</v>
      </c>
      <c r="C301" s="61" t="s">
        <v>5</v>
      </c>
      <c r="D301" s="62" t="s">
        <v>5</v>
      </c>
      <c r="E301" s="61" t="s">
        <v>5</v>
      </c>
    </row>
    <row r="302" spans="1:5" ht="13.5" customHeight="1">
      <c r="A302" s="61">
        <v>25</v>
      </c>
      <c r="B302" s="61" t="s">
        <v>5</v>
      </c>
      <c r="C302" s="61" t="s">
        <v>5</v>
      </c>
      <c r="D302" s="62" t="s">
        <v>5</v>
      </c>
      <c r="E302" s="61" t="s">
        <v>5</v>
      </c>
    </row>
    <row r="303" spans="1:5" ht="13.5" customHeight="1">
      <c r="A303" s="61">
        <v>26</v>
      </c>
      <c r="B303" s="61" t="s">
        <v>5</v>
      </c>
      <c r="C303" s="61" t="s">
        <v>5</v>
      </c>
      <c r="D303" s="62" t="s">
        <v>5</v>
      </c>
      <c r="E303" s="61" t="s">
        <v>5</v>
      </c>
    </row>
    <row r="304" spans="1:5" ht="13.5" customHeight="1">
      <c r="A304" s="61">
        <v>27</v>
      </c>
      <c r="B304" s="61" t="s">
        <v>5</v>
      </c>
      <c r="C304" s="61" t="s">
        <v>5</v>
      </c>
      <c r="D304" s="62" t="s">
        <v>5</v>
      </c>
      <c r="E304" s="61" t="s">
        <v>5</v>
      </c>
    </row>
    <row r="305" spans="1:5" ht="13.5" customHeight="1">
      <c r="A305" s="61">
        <v>28</v>
      </c>
      <c r="B305" s="61" t="s">
        <v>5</v>
      </c>
      <c r="C305" s="61" t="s">
        <v>5</v>
      </c>
      <c r="D305" s="62" t="s">
        <v>5</v>
      </c>
      <c r="E305" s="61" t="s">
        <v>5</v>
      </c>
    </row>
    <row r="306" spans="1:5" ht="13.5" customHeight="1">
      <c r="A306" s="61">
        <v>29</v>
      </c>
      <c r="B306" s="61" t="s">
        <v>5</v>
      </c>
      <c r="C306" s="61" t="s">
        <v>5</v>
      </c>
      <c r="D306" s="62" t="s">
        <v>5</v>
      </c>
      <c r="E306" s="61" t="s">
        <v>5</v>
      </c>
    </row>
    <row r="307" spans="1:5" ht="13.5" customHeight="1">
      <c r="A307" s="61">
        <v>30</v>
      </c>
      <c r="B307" s="61" t="s">
        <v>5</v>
      </c>
      <c r="C307" s="61" t="s">
        <v>5</v>
      </c>
      <c r="D307" s="62" t="s">
        <v>5</v>
      </c>
      <c r="E307" s="61" t="s">
        <v>5</v>
      </c>
    </row>
    <row r="308" spans="1:5" ht="13.5" customHeight="1">
      <c r="A308" s="61">
        <v>31</v>
      </c>
      <c r="B308" s="61" t="s">
        <v>5</v>
      </c>
      <c r="C308" s="61" t="s">
        <v>5</v>
      </c>
      <c r="D308" s="62" t="s">
        <v>5</v>
      </c>
      <c r="E308" s="61" t="s">
        <v>5</v>
      </c>
    </row>
    <row r="309" spans="1:5" ht="13.5" customHeight="1">
      <c r="A309" s="61">
        <v>32</v>
      </c>
      <c r="B309" s="61" t="s">
        <v>5</v>
      </c>
      <c r="C309" s="61" t="s">
        <v>5</v>
      </c>
      <c r="D309" s="62" t="s">
        <v>5</v>
      </c>
      <c r="E309" s="61" t="s">
        <v>5</v>
      </c>
    </row>
    <row r="310" spans="1:5" ht="13.5" customHeight="1">
      <c r="A310" s="61">
        <v>33</v>
      </c>
      <c r="B310" s="61" t="s">
        <v>5</v>
      </c>
      <c r="C310" s="61" t="s">
        <v>5</v>
      </c>
      <c r="D310" s="62" t="s">
        <v>5</v>
      </c>
      <c r="E310" s="61" t="s">
        <v>5</v>
      </c>
    </row>
    <row r="311" spans="1:5" ht="13.5" customHeight="1">
      <c r="A311" s="61">
        <v>34</v>
      </c>
      <c r="B311" s="61" t="s">
        <v>5</v>
      </c>
      <c r="C311" s="61" t="s">
        <v>5</v>
      </c>
      <c r="D311" s="61" t="s">
        <v>5</v>
      </c>
      <c r="E311" s="61" t="s">
        <v>5</v>
      </c>
    </row>
    <row r="312" spans="1:5" ht="13.5" customHeight="1">
      <c r="A312" s="61">
        <v>35</v>
      </c>
      <c r="B312" s="61">
        <v>2</v>
      </c>
      <c r="C312" s="61">
        <v>1</v>
      </c>
      <c r="D312" s="61">
        <v>50</v>
      </c>
      <c r="E312" s="61">
        <v>0</v>
      </c>
    </row>
    <row r="313" spans="1:5" ht="13.5" customHeight="1">
      <c r="A313" s="61">
        <v>36</v>
      </c>
      <c r="B313" s="61" t="s">
        <v>5</v>
      </c>
      <c r="C313" s="61" t="s">
        <v>5</v>
      </c>
      <c r="D313" s="62" t="s">
        <v>5</v>
      </c>
      <c r="E313" s="61" t="s">
        <v>5</v>
      </c>
    </row>
    <row r="314" spans="1:5" ht="13.5" customHeight="1">
      <c r="A314" s="61">
        <v>37</v>
      </c>
      <c r="B314" s="61" t="s">
        <v>5</v>
      </c>
      <c r="C314" s="61" t="s">
        <v>5</v>
      </c>
      <c r="D314" s="62" t="s">
        <v>5</v>
      </c>
      <c r="E314" s="61" t="s">
        <v>5</v>
      </c>
    </row>
    <row r="315" spans="1:5" ht="13.5" customHeight="1">
      <c r="A315" s="61">
        <v>38</v>
      </c>
      <c r="B315" s="61" t="s">
        <v>5</v>
      </c>
      <c r="C315" s="61" t="s">
        <v>5</v>
      </c>
      <c r="D315" s="62" t="s">
        <v>5</v>
      </c>
      <c r="E315" s="61" t="s">
        <v>5</v>
      </c>
    </row>
    <row r="316" spans="1:5" ht="13.5" customHeight="1">
      <c r="A316" s="61">
        <v>39</v>
      </c>
      <c r="B316" s="61" t="s">
        <v>5</v>
      </c>
      <c r="C316" s="61" t="s">
        <v>5</v>
      </c>
      <c r="D316" s="62" t="s">
        <v>5</v>
      </c>
      <c r="E316" s="61" t="s">
        <v>5</v>
      </c>
    </row>
    <row r="317" spans="1:5" ht="13.5" customHeight="1">
      <c r="A317" s="61">
        <v>40</v>
      </c>
      <c r="B317" s="61" t="s">
        <v>5</v>
      </c>
      <c r="C317" s="61" t="s">
        <v>5</v>
      </c>
      <c r="D317" s="62" t="s">
        <v>5</v>
      </c>
      <c r="E317" s="61" t="s">
        <v>5</v>
      </c>
    </row>
    <row r="318" spans="1:5" ht="13.5" customHeight="1">
      <c r="A318" s="61">
        <v>41</v>
      </c>
      <c r="B318" s="61" t="s">
        <v>5</v>
      </c>
      <c r="C318" s="61" t="s">
        <v>5</v>
      </c>
      <c r="D318" s="62" t="s">
        <v>5</v>
      </c>
      <c r="E318" s="61" t="s">
        <v>5</v>
      </c>
    </row>
    <row r="319" spans="1:5" ht="13.5" customHeight="1">
      <c r="A319" s="61">
        <v>42</v>
      </c>
      <c r="B319" s="61" t="s">
        <v>5</v>
      </c>
      <c r="C319" s="61" t="s">
        <v>5</v>
      </c>
      <c r="D319" s="62" t="s">
        <v>5</v>
      </c>
      <c r="E319" s="61" t="s">
        <v>5</v>
      </c>
    </row>
    <row r="320" spans="1:5" ht="13.5" customHeight="1">
      <c r="A320" s="61">
        <v>43</v>
      </c>
      <c r="B320" s="61">
        <v>1</v>
      </c>
      <c r="C320" s="61">
        <v>0</v>
      </c>
      <c r="D320" s="62">
        <v>0</v>
      </c>
      <c r="E320" s="61">
        <v>0</v>
      </c>
    </row>
    <row r="321" spans="1:5" ht="13.5" customHeight="1">
      <c r="A321" s="61">
        <v>44</v>
      </c>
      <c r="B321" s="61" t="s">
        <v>5</v>
      </c>
      <c r="C321" s="61" t="s">
        <v>5</v>
      </c>
      <c r="D321" s="62" t="s">
        <v>5</v>
      </c>
      <c r="E321" s="61" t="s">
        <v>5</v>
      </c>
    </row>
    <row r="322" spans="1:5" ht="13.5" customHeight="1">
      <c r="A322" s="61">
        <v>45</v>
      </c>
      <c r="B322" s="61" t="s">
        <v>5</v>
      </c>
      <c r="C322" s="61" t="s">
        <v>5</v>
      </c>
      <c r="D322" s="62" t="s">
        <v>5</v>
      </c>
      <c r="E322" s="61" t="s">
        <v>5</v>
      </c>
    </row>
    <row r="323" spans="1:5" ht="13.5" customHeight="1">
      <c r="A323" s="61">
        <v>46</v>
      </c>
      <c r="B323" s="61" t="s">
        <v>5</v>
      </c>
      <c r="C323" s="61" t="s">
        <v>5</v>
      </c>
      <c r="D323" s="62" t="s">
        <v>5</v>
      </c>
      <c r="E323" s="61" t="s">
        <v>5</v>
      </c>
    </row>
    <row r="324" spans="1:5" ht="13.5" customHeight="1">
      <c r="A324" s="61">
        <v>47</v>
      </c>
      <c r="B324" s="61">
        <v>1</v>
      </c>
      <c r="C324" s="61">
        <v>0</v>
      </c>
      <c r="D324" s="62">
        <v>0</v>
      </c>
      <c r="E324" s="61">
        <v>0</v>
      </c>
    </row>
    <row r="325" spans="1:5" ht="13.5" customHeight="1">
      <c r="A325" s="61">
        <v>48</v>
      </c>
      <c r="B325" s="61" t="s">
        <v>5</v>
      </c>
      <c r="C325" s="61" t="s">
        <v>5</v>
      </c>
      <c r="D325" s="62" t="s">
        <v>5</v>
      </c>
      <c r="E325" s="61" t="s">
        <v>5</v>
      </c>
    </row>
    <row r="326" spans="1:5" ht="13.5" customHeight="1">
      <c r="A326" s="61">
        <v>49</v>
      </c>
      <c r="B326" s="61" t="s">
        <v>5</v>
      </c>
      <c r="C326" s="61" t="s">
        <v>5</v>
      </c>
      <c r="D326" s="62" t="s">
        <v>5</v>
      </c>
      <c r="E326" s="61" t="s">
        <v>5</v>
      </c>
    </row>
    <row r="327" spans="1:5" ht="13.5" customHeight="1">
      <c r="A327" s="61">
        <v>50</v>
      </c>
      <c r="B327" s="61" t="s">
        <v>5</v>
      </c>
      <c r="C327" s="61" t="s">
        <v>5</v>
      </c>
      <c r="D327" s="62" t="s">
        <v>5</v>
      </c>
      <c r="E327" s="61" t="s">
        <v>5</v>
      </c>
    </row>
    <row r="328" spans="1:5" ht="13.5" customHeight="1">
      <c r="A328" s="61">
        <v>51</v>
      </c>
      <c r="B328" s="61" t="s">
        <v>5</v>
      </c>
      <c r="C328" s="61" t="s">
        <v>5</v>
      </c>
      <c r="D328" s="62" t="s">
        <v>5</v>
      </c>
      <c r="E328" s="61" t="s">
        <v>5</v>
      </c>
    </row>
    <row r="329" spans="1:5" ht="13.5" customHeight="1">
      <c r="A329" s="61">
        <v>52</v>
      </c>
      <c r="B329" s="61" t="s">
        <v>5</v>
      </c>
      <c r="C329" s="61" t="s">
        <v>5</v>
      </c>
      <c r="D329" s="62" t="s">
        <v>5</v>
      </c>
      <c r="E329" s="61" t="s">
        <v>5</v>
      </c>
    </row>
    <row r="330" spans="1:5" ht="13.5" customHeight="1" thickBot="1">
      <c r="A330" s="66">
        <v>53</v>
      </c>
      <c r="B330" s="66" t="s">
        <v>5</v>
      </c>
      <c r="C330" s="66" t="s">
        <v>5</v>
      </c>
      <c r="D330" s="67" t="s">
        <v>5</v>
      </c>
      <c r="E330" s="66" t="s">
        <v>5</v>
      </c>
    </row>
    <row r="331" spans="1:5" ht="14.25" customHeight="1" thickBot="1">
      <c r="A331" s="69" t="s">
        <v>58</v>
      </c>
      <c r="B331" s="68">
        <f>SUM(B278:B330)</f>
        <v>5</v>
      </c>
      <c r="C331" s="68">
        <f>SUM(C278:C330)</f>
        <v>1</v>
      </c>
      <c r="D331" s="68"/>
      <c r="E331" s="68">
        <f>SUM(E278:E330)</f>
        <v>0</v>
      </c>
    </row>
    <row r="332" ht="11.25">
      <c r="A332" s="3" t="s">
        <v>73</v>
      </c>
    </row>
    <row r="336" spans="1:13" s="9" customFormat="1" ht="11.25">
      <c r="A336" s="8" t="s">
        <v>85</v>
      </c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</row>
    <row r="338" spans="1:55" s="10" customFormat="1" ht="12" thickBot="1">
      <c r="A338" s="85"/>
      <c r="P338" s="86"/>
      <c r="BC338" s="86"/>
    </row>
    <row r="339" spans="1:55" s="10" customFormat="1" ht="12" thickBot="1">
      <c r="A339" s="87" t="s">
        <v>86</v>
      </c>
      <c r="B339" s="88"/>
      <c r="C339" s="89"/>
      <c r="D339" s="89" t="s">
        <v>47</v>
      </c>
      <c r="E339" s="89"/>
      <c r="F339" s="89"/>
      <c r="G339" s="90"/>
      <c r="H339" s="88"/>
      <c r="I339" s="89"/>
      <c r="J339" s="89" t="s">
        <v>87</v>
      </c>
      <c r="K339" s="88"/>
      <c r="L339" s="90"/>
      <c r="P339" s="86"/>
      <c r="BC339" s="86"/>
    </row>
    <row r="340" spans="1:55" s="10" customFormat="1" ht="12" thickBot="1">
      <c r="A340" s="91" t="s">
        <v>88</v>
      </c>
      <c r="B340" s="92" t="s">
        <v>89</v>
      </c>
      <c r="C340" s="92" t="s">
        <v>90</v>
      </c>
      <c r="D340" s="93" t="s">
        <v>91</v>
      </c>
      <c r="E340" s="92" t="s">
        <v>92</v>
      </c>
      <c r="F340" s="93" t="s">
        <v>54</v>
      </c>
      <c r="G340" s="92" t="s">
        <v>3</v>
      </c>
      <c r="H340" s="92" t="s">
        <v>55</v>
      </c>
      <c r="I340" s="94" t="s">
        <v>56</v>
      </c>
      <c r="J340" s="92" t="s">
        <v>57</v>
      </c>
      <c r="K340" s="92" t="s">
        <v>54</v>
      </c>
      <c r="L340" s="95" t="s">
        <v>3</v>
      </c>
      <c r="P340" s="86"/>
      <c r="BC340" s="86"/>
    </row>
    <row r="341" spans="1:55" s="10" customFormat="1" ht="11.25">
      <c r="A341" s="8" t="s">
        <v>93</v>
      </c>
      <c r="B341" s="96">
        <f>SUM(B67:B79)</f>
        <v>460</v>
      </c>
      <c r="C341" s="97">
        <f aca="true" t="shared" si="12" ref="C341:L341">SUM(C67:C79)</f>
        <v>1230</v>
      </c>
      <c r="D341" s="97">
        <f t="shared" si="12"/>
        <v>668</v>
      </c>
      <c r="E341" s="97">
        <f t="shared" si="12"/>
        <v>5800</v>
      </c>
      <c r="F341" s="98">
        <f t="shared" si="12"/>
        <v>9</v>
      </c>
      <c r="G341" s="97">
        <f t="shared" si="12"/>
        <v>8167</v>
      </c>
      <c r="H341" s="99">
        <f t="shared" si="12"/>
        <v>3819</v>
      </c>
      <c r="I341" s="97">
        <f t="shared" si="12"/>
        <v>1240</v>
      </c>
      <c r="J341" s="97">
        <f t="shared" si="12"/>
        <v>2988</v>
      </c>
      <c r="K341" s="97">
        <f t="shared" si="12"/>
        <v>120</v>
      </c>
      <c r="L341" s="100">
        <f t="shared" si="12"/>
        <v>8167</v>
      </c>
      <c r="P341" s="86"/>
      <c r="BC341" s="86"/>
    </row>
    <row r="342" spans="1:55" s="10" customFormat="1" ht="11.25">
      <c r="A342" s="8" t="s">
        <v>94</v>
      </c>
      <c r="B342" s="96">
        <f>SUM(B80:B92)</f>
        <v>186</v>
      </c>
      <c r="C342" s="97">
        <f aca="true" t="shared" si="13" ref="C342:L342">SUM(C80:C92)</f>
        <v>1001</v>
      </c>
      <c r="D342" s="97">
        <f t="shared" si="13"/>
        <v>617</v>
      </c>
      <c r="E342" s="97">
        <f t="shared" si="13"/>
        <v>3701</v>
      </c>
      <c r="F342" s="101">
        <f t="shared" si="13"/>
        <v>20</v>
      </c>
      <c r="G342" s="102">
        <f t="shared" si="13"/>
        <v>5525</v>
      </c>
      <c r="H342" s="96">
        <f t="shared" si="13"/>
        <v>2958</v>
      </c>
      <c r="I342" s="97">
        <f t="shared" si="13"/>
        <v>665</v>
      </c>
      <c r="J342" s="97">
        <f t="shared" si="13"/>
        <v>1802</v>
      </c>
      <c r="K342" s="101">
        <f t="shared" si="13"/>
        <v>100</v>
      </c>
      <c r="L342" s="102">
        <f t="shared" si="13"/>
        <v>5525</v>
      </c>
      <c r="P342" s="86"/>
      <c r="BC342" s="86"/>
    </row>
    <row r="343" spans="1:55" s="10" customFormat="1" ht="11.25">
      <c r="A343" s="8" t="s">
        <v>95</v>
      </c>
      <c r="B343" s="96">
        <f>SUM(B93:B105)</f>
        <v>356</v>
      </c>
      <c r="C343" s="97">
        <f aca="true" t="shared" si="14" ref="C343:L343">SUM(C93:C105)</f>
        <v>2145</v>
      </c>
      <c r="D343" s="97">
        <f t="shared" si="14"/>
        <v>1351</v>
      </c>
      <c r="E343" s="97">
        <f t="shared" si="14"/>
        <v>5887</v>
      </c>
      <c r="F343" s="101">
        <f t="shared" si="14"/>
        <v>32</v>
      </c>
      <c r="G343" s="102">
        <f t="shared" si="14"/>
        <v>9771</v>
      </c>
      <c r="H343" s="96">
        <f t="shared" si="14"/>
        <v>3822</v>
      </c>
      <c r="I343" s="97">
        <f t="shared" si="14"/>
        <v>1341</v>
      </c>
      <c r="J343" s="97">
        <f t="shared" si="14"/>
        <v>3442</v>
      </c>
      <c r="K343" s="101">
        <f t="shared" si="14"/>
        <v>1166</v>
      </c>
      <c r="L343" s="102">
        <f t="shared" si="14"/>
        <v>9771</v>
      </c>
      <c r="P343" s="86"/>
      <c r="BC343" s="86"/>
    </row>
    <row r="344" spans="1:55" s="10" customFormat="1" ht="12" thickBot="1">
      <c r="A344" s="8" t="s">
        <v>96</v>
      </c>
      <c r="B344" s="103">
        <f>SUM(B106:B119)</f>
        <v>264</v>
      </c>
      <c r="C344" s="97">
        <f aca="true" t="shared" si="15" ref="C344:L344">SUM(C106:C119)</f>
        <v>1063</v>
      </c>
      <c r="D344" s="97">
        <f t="shared" si="15"/>
        <v>698</v>
      </c>
      <c r="E344" s="97">
        <f t="shared" si="15"/>
        <v>5349</v>
      </c>
      <c r="F344" s="104">
        <f t="shared" si="15"/>
        <v>16</v>
      </c>
      <c r="G344" s="105">
        <f t="shared" si="15"/>
        <v>7390</v>
      </c>
      <c r="H344" s="103">
        <f t="shared" si="15"/>
        <v>2775</v>
      </c>
      <c r="I344" s="97">
        <f t="shared" si="15"/>
        <v>1261</v>
      </c>
      <c r="J344" s="97">
        <f t="shared" si="15"/>
        <v>3319</v>
      </c>
      <c r="K344" s="104">
        <f t="shared" si="15"/>
        <v>35</v>
      </c>
      <c r="L344" s="105">
        <f t="shared" si="15"/>
        <v>7390</v>
      </c>
      <c r="P344" s="86"/>
      <c r="BC344" s="86"/>
    </row>
    <row r="345" spans="1:55" s="10" customFormat="1" ht="12" thickBot="1">
      <c r="A345" s="106" t="s">
        <v>97</v>
      </c>
      <c r="B345" s="103">
        <f>SUM(B341:B344)</f>
        <v>1266</v>
      </c>
      <c r="C345" s="107">
        <f aca="true" t="shared" si="16" ref="C345:L345">SUM(C341:C344)</f>
        <v>5439</v>
      </c>
      <c r="D345" s="107">
        <f t="shared" si="16"/>
        <v>3334</v>
      </c>
      <c r="E345" s="108">
        <f t="shared" si="16"/>
        <v>20737</v>
      </c>
      <c r="F345" s="107">
        <f t="shared" si="16"/>
        <v>77</v>
      </c>
      <c r="G345" s="107">
        <f t="shared" si="16"/>
        <v>30853</v>
      </c>
      <c r="H345" s="107">
        <f t="shared" si="16"/>
        <v>13374</v>
      </c>
      <c r="I345" s="107">
        <f t="shared" si="16"/>
        <v>4507</v>
      </c>
      <c r="J345" s="108">
        <f t="shared" si="16"/>
        <v>11551</v>
      </c>
      <c r="K345" s="107">
        <f t="shared" si="16"/>
        <v>1421</v>
      </c>
      <c r="L345" s="108">
        <f t="shared" si="16"/>
        <v>30853</v>
      </c>
      <c r="P345" s="86"/>
      <c r="BC345" s="86"/>
    </row>
    <row r="346" spans="1:55" s="10" customFormat="1" ht="11.25">
      <c r="A346" s="109" t="s">
        <v>73</v>
      </c>
      <c r="P346" s="86"/>
      <c r="BC346" s="86"/>
    </row>
    <row r="347" spans="1:55" s="10" customFormat="1" ht="11.25">
      <c r="A347" s="85"/>
      <c r="P347" s="86"/>
      <c r="BC347" s="86"/>
    </row>
    <row r="348" ht="11.25">
      <c r="A348" s="10" t="s">
        <v>100</v>
      </c>
    </row>
  </sheetData>
  <sheetProtection/>
  <mergeCells count="18">
    <mergeCell ref="Q65:Q66"/>
    <mergeCell ref="M126:M127"/>
    <mergeCell ref="N65:N66"/>
    <mergeCell ref="O65:O66"/>
    <mergeCell ref="A65:A66"/>
    <mergeCell ref="B65:G65"/>
    <mergeCell ref="H65:L65"/>
    <mergeCell ref="M65:M66"/>
    <mergeCell ref="A176:BC176"/>
    <mergeCell ref="A177:A178"/>
    <mergeCell ref="B177:BC177"/>
    <mergeCell ref="A10:B10"/>
    <mergeCell ref="A13:BD13"/>
    <mergeCell ref="B14:BC14"/>
    <mergeCell ref="A126:A127"/>
    <mergeCell ref="B126:G126"/>
    <mergeCell ref="H126:L126"/>
    <mergeCell ref="P65:P66"/>
  </mergeCells>
  <hyperlinks>
    <hyperlink ref="B7" r:id="rId1" display="mailto:dvhidri@saude.sp.gov.br"/>
  </hyperlinks>
  <printOptions/>
  <pageMargins left="0.511811024" right="0.511811024" top="0.787401575" bottom="0.787401575" header="0.31496062" footer="0.31496062"/>
  <pageSetup horizontalDpi="300" verticalDpi="3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Clarice Umbelino de Freitas</dc:creator>
  <cp:keywords/>
  <dc:description/>
  <cp:lastModifiedBy>meduardo</cp:lastModifiedBy>
  <dcterms:created xsi:type="dcterms:W3CDTF">2010-03-08T11:12:12Z</dcterms:created>
  <dcterms:modified xsi:type="dcterms:W3CDTF">2011-09-15T17:35:12Z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