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690" activeTab="0"/>
  </bookViews>
  <sheets>
    <sheet name="ConsolidEstadoSP" sheetId="1" r:id="rId1"/>
    <sheet name="Gráf1TotalDiarréiaEsP" sheetId="2" r:id="rId2"/>
    <sheet name="Gráf2GVEsA" sheetId="3" r:id="rId3"/>
    <sheet name="Gráf3GVEsB" sheetId="4" r:id="rId4"/>
    <sheet name="Gráf4GVEsC" sheetId="5" r:id="rId5"/>
    <sheet name="Gráf5GVEsD" sheetId="6" r:id="rId6"/>
    <sheet name="Gráf6FetTrim" sheetId="7" r:id="rId7"/>
  </sheets>
  <definedNames/>
  <calcPr fullCalcOnLoad="1"/>
</workbook>
</file>

<file path=xl/sharedStrings.xml><?xml version="1.0" encoding="utf-8"?>
<sst xmlns="http://schemas.openxmlformats.org/spreadsheetml/2006/main" count="318" uniqueCount="96">
  <si>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</si>
  <si>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</si>
  <si>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</si>
  <si>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</si>
  <si>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</si>
  <si>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</si>
  <si>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</si>
  <si>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GVE</t>
  </si>
  <si>
    <t>Total</t>
  </si>
  <si>
    <t>GVE 01 - CAPITAL</t>
  </si>
  <si>
    <t>GVE 07 - SANTO ANDRÉ</t>
  </si>
  <si>
    <t>GVE 08 - MOGI DAS CRUZES</t>
  </si>
  <si>
    <t>GVE 09 - FRANCO DA ROCHA</t>
  </si>
  <si>
    <t>GVE 10 - OSASCO</t>
  </si>
  <si>
    <t>GVE 11 - ARAÇATUBA</t>
  </si>
  <si>
    <t>GVE 12 -ARARAQUARA</t>
  </si>
  <si>
    <t>GVE 13 - ASSIS</t>
  </si>
  <si>
    <t>GVE 14 - BARRETOS</t>
  </si>
  <si>
    <t>GVE 15 - BAÚRU</t>
  </si>
  <si>
    <t>GVE 16 - BOTUCATU</t>
  </si>
  <si>
    <t>GVE 17 - CAMPINAS</t>
  </si>
  <si>
    <t>GVE 18 - FRANCA</t>
  </si>
  <si>
    <t>GVE 19 - MARÍLIA</t>
  </si>
  <si>
    <t>GVE 20 -PIRACICABA</t>
  </si>
  <si>
    <t>GVE 21 - PRESIDENTE PRUDENTE</t>
  </si>
  <si>
    <t>GVE 22 - PRESIDENTE VENCESLAU</t>
  </si>
  <si>
    <t>GVE 23 - REGISTRO</t>
  </si>
  <si>
    <t>GVE 24 - RIBEIRÃO PRETO</t>
  </si>
  <si>
    <t>GVE 25 - SANTOS</t>
  </si>
  <si>
    <t xml:space="preserve">GVE 26 - SÃO JOÃO DO BOA VISTA </t>
  </si>
  <si>
    <t>GVE 27 - SÃO JOSÉ DOS CAMPOS</t>
  </si>
  <si>
    <t>GVE 28 - CARAGUATATUBA</t>
  </si>
  <si>
    <t>GVE 29 - SÃO JOSÉ DO RIO PRETO</t>
  </si>
  <si>
    <t>GVE 30 - JALES</t>
  </si>
  <si>
    <t>GVE 31 - SOROCABA</t>
  </si>
  <si>
    <t>GVE 32 - ITAPEVA</t>
  </si>
  <si>
    <t xml:space="preserve">GVE 33 - TAUBATÉ 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</si>
  <si>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</si>
  <si>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</si>
  <si>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</si>
  <si>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</si>
  <si>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</si>
  <si>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</si>
  <si>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        (média)</t>
  </si>
  <si>
    <t>% US Inform</t>
  </si>
  <si>
    <t>U.S  Atend.</t>
  </si>
  <si>
    <t>% US c/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</si>
  <si>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</si>
  <si>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</si>
  <si>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</si>
  <si>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</si>
  <si>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</si>
  <si>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</si>
  <si>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</si>
  <si>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</si>
  <si>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MDDA</t>
  </si>
  <si>
    <t>&lt; 1 a</t>
  </si>
  <si>
    <t>1-4a</t>
  </si>
  <si>
    <t>5-9a</t>
  </si>
  <si>
    <t>10 e +</t>
  </si>
  <si>
    <t>GVE 22 - REGISTRO</t>
  </si>
  <si>
    <t>Número de Casos de Doença Diarréica Aguda por GVE</t>
  </si>
  <si>
    <t>Município</t>
  </si>
  <si>
    <t>Semana Epidemiológica</t>
  </si>
  <si>
    <t>-</t>
  </si>
  <si>
    <t>1º trimestre</t>
  </si>
  <si>
    <t>2º trimestre</t>
  </si>
  <si>
    <t>3º trimestre</t>
  </si>
  <si>
    <t>4º trimestre</t>
  </si>
  <si>
    <t>&lt;1</t>
  </si>
  <si>
    <t>10 a e +</t>
  </si>
  <si>
    <t>Plano deTratamento</t>
  </si>
  <si>
    <t>Trimestre de</t>
  </si>
  <si>
    <t>Ocorrência</t>
  </si>
  <si>
    <t>1º Trimestre</t>
  </si>
  <si>
    <t>2º Trimestre</t>
  </si>
  <si>
    <t>3º Trimestre</t>
  </si>
  <si>
    <t>4º Trimestre</t>
  </si>
  <si>
    <t>Planilha 4 - MDDA: Casos de diarréia por faixa etária e trimestre de ocorrência por GVE, Estado de São Paulo, 2010</t>
  </si>
  <si>
    <t>Planilha 3 - MDDA: Número de Surtos de Diarréia por semana epidemiológica, por  GVE , 2010</t>
  </si>
  <si>
    <t>Planilha 2 - MDDA: Casos de diarréia por faixa etária, plano de tratamento e outras variáveis, por GVE, Estado de São Paulo, 2010</t>
  </si>
  <si>
    <t>Planilha 1 - MDDA: Distribuição de casos de diarréia por GVE e semana epidemiológica,  2010</t>
  </si>
  <si>
    <t>ANO: 2010</t>
  </si>
  <si>
    <t>Nº de US que informou</t>
  </si>
  <si>
    <t>%</t>
  </si>
  <si>
    <t>Total Geral:</t>
  </si>
  <si>
    <t>Planilha 5 - MDDA: Casos de Diarréia por Plano de Tratamento e trimestre de ocorrência, por  GVE, Estado de São Paulo, 2010</t>
  </si>
  <si>
    <t>Planilha 6 - MDDA: Número de Casos de Diarréia por Faixa Etária, Plano de Tratamento, por trimestre de ocorrência, Estado de São Paulo,  2010</t>
  </si>
  <si>
    <t>Dados Oficiais - Banco de Dados encerrado e atualizado em setembro de 2011.</t>
  </si>
  <si>
    <t>Planilha 7 - MDDA: Casos de diarréia por faixa etária, plano de tratamento e outras variáveis, por semana epidemiológica, Estado de São Paulo,  2010</t>
  </si>
  <si>
    <t>Nº US Atend</t>
  </si>
  <si>
    <t>Média</t>
  </si>
  <si>
    <t>Fonte: SIVEP_DDA/DDTHA/CVE (com correções)</t>
  </si>
  <si>
    <t>Monitorização da Doença Daiarréica Aguda (MDDA) por Grupo de Vigilância Epidemiológica (GVE) - Estado de São Paulo, Ano 2010</t>
  </si>
  <si>
    <t>Vigilância da Doença Diarréica Aguda em Unidades Sentinelas</t>
  </si>
  <si>
    <t>GVE 15 - BAURU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</si>
</sst>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>
        <color rgb="FFCCCCCC"/>
      </right>
      <top/>
      <bottom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/>
      <bottom/>
    </border>
    <border>
      <left style="thin">
        <color rgb="FFCCCCCC"/>
      </left>
      <right style="thin">
        <color rgb="FFCCCCCC"/>
      </right>
      <top/>
      <bottom>
        <color indexed="63"/>
      </bottom>
    </border>
    <border>
      <left style="thin">
        <color rgb="FFCCCCCC"/>
      </left>
      <right style="medium"/>
      <top/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 style="thin">
        <color rgb="FFCCCCCC"/>
      </left>
      <right style="medium"/>
      <top style="thin">
        <color rgb="FFCCCCCC"/>
      </top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medium"/>
      <top style="medium"/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medium"/>
      <right>
        <color indexed="63"/>
      </right>
      <top/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medium"/>
      <top style="medium"/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rgb="FFCCCCCC"/>
      </left>
      <right>
        <color indexed="63"/>
      </right>
      <top style="thin">
        <color rgb="FFCCCCCC"/>
      </top>
      <bottom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9" fillId="34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/>
    </xf>
    <xf numFmtId="0" fontId="48" fillId="0" borderId="13" xfId="0" applyFont="1" applyBorder="1" applyAlignment="1">
      <alignment/>
    </xf>
    <xf numFmtId="0" fontId="49" fillId="34" borderId="14" xfId="0" applyFont="1" applyFill="1" applyBorder="1" applyAlignment="1">
      <alignment horizontal="center" wrapText="1"/>
    </xf>
    <xf numFmtId="0" fontId="49" fillId="34" borderId="15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wrapText="1"/>
    </xf>
    <xf numFmtId="0" fontId="49" fillId="34" borderId="0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19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0" fillId="34" borderId="20" xfId="0" applyFont="1" applyFill="1" applyBorder="1" applyAlignment="1">
      <alignment horizontal="center" wrapText="1"/>
    </xf>
    <xf numFmtId="0" fontId="50" fillId="34" borderId="21" xfId="0" applyFont="1" applyFill="1" applyBorder="1" applyAlignment="1">
      <alignment horizontal="center" wrapText="1"/>
    </xf>
    <xf numFmtId="0" fontId="50" fillId="34" borderId="22" xfId="0" applyFont="1" applyFill="1" applyBorder="1" applyAlignment="1">
      <alignment horizontal="center" wrapText="1"/>
    </xf>
    <xf numFmtId="0" fontId="50" fillId="34" borderId="23" xfId="0" applyFont="1" applyFill="1" applyBorder="1" applyAlignment="1">
      <alignment horizontal="center" wrapText="1"/>
    </xf>
    <xf numFmtId="0" fontId="50" fillId="34" borderId="24" xfId="0" applyFont="1" applyFill="1" applyBorder="1" applyAlignment="1">
      <alignment horizontal="center" wrapText="1"/>
    </xf>
    <xf numFmtId="0" fontId="50" fillId="34" borderId="25" xfId="0" applyFont="1" applyFill="1" applyBorder="1" applyAlignment="1">
      <alignment horizontal="center" wrapText="1"/>
    </xf>
    <xf numFmtId="0" fontId="50" fillId="34" borderId="26" xfId="0" applyFont="1" applyFill="1" applyBorder="1" applyAlignment="1">
      <alignment horizontal="center" wrapText="1"/>
    </xf>
    <xf numFmtId="0" fontId="50" fillId="34" borderId="19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50" fillId="34" borderId="15" xfId="0" applyFont="1" applyFill="1" applyBorder="1" applyAlignment="1">
      <alignment horizontal="center" wrapText="1"/>
    </xf>
    <xf numFmtId="0" fontId="50" fillId="34" borderId="16" xfId="0" applyFont="1" applyFill="1" applyBorder="1" applyAlignment="1">
      <alignment horizontal="center" wrapText="1"/>
    </xf>
    <xf numFmtId="0" fontId="51" fillId="34" borderId="17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center"/>
    </xf>
    <xf numFmtId="164" fontId="49" fillId="0" borderId="17" xfId="0" applyNumberFormat="1" applyFont="1" applyBorder="1" applyAlignment="1">
      <alignment horizontal="center"/>
    </xf>
    <xf numFmtId="0" fontId="48" fillId="0" borderId="2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1" fontId="48" fillId="0" borderId="18" xfId="0" applyNumberFormat="1" applyFont="1" applyBorder="1" applyAlignment="1">
      <alignment horizontal="center" vertical="center"/>
    </xf>
    <xf numFmtId="164" fontId="48" fillId="0" borderId="18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/>
    </xf>
    <xf numFmtId="1" fontId="48" fillId="0" borderId="18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" fontId="49" fillId="0" borderId="19" xfId="0" applyNumberFormat="1" applyFont="1" applyBorder="1" applyAlignment="1">
      <alignment horizontal="center"/>
    </xf>
    <xf numFmtId="164" fontId="49" fillId="0" borderId="19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8" fillId="0" borderId="12" xfId="0" applyFont="1" applyBorder="1" applyAlignment="1">
      <alignment/>
    </xf>
    <xf numFmtId="0" fontId="50" fillId="34" borderId="28" xfId="0" applyFont="1" applyFill="1" applyBorder="1" applyAlignment="1">
      <alignment horizontal="center" wrapText="1"/>
    </xf>
    <xf numFmtId="0" fontId="50" fillId="34" borderId="29" xfId="0" applyFont="1" applyFill="1" applyBorder="1" applyAlignment="1">
      <alignment horizontal="center" wrapText="1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5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31" xfId="0" applyFont="1" applyBorder="1" applyAlignment="1">
      <alignment horizontal="right" wrapText="1"/>
    </xf>
    <xf numFmtId="0" fontId="7" fillId="0" borderId="32" xfId="0" applyFont="1" applyBorder="1" applyAlignment="1">
      <alignment horizontal="right" wrapText="1"/>
    </xf>
    <xf numFmtId="0" fontId="7" fillId="0" borderId="33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9" xfId="0" applyFont="1" applyBorder="1" applyAlignment="1">
      <alignment horizontal="right" wrapText="1"/>
    </xf>
    <xf numFmtId="0" fontId="49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164" fontId="48" fillId="0" borderId="12" xfId="0" applyNumberFormat="1" applyFont="1" applyBorder="1" applyAlignment="1">
      <alignment horizontal="center" vertical="center"/>
    </xf>
    <xf numFmtId="1" fontId="48" fillId="0" borderId="27" xfId="0" applyNumberFormat="1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9" fillId="0" borderId="12" xfId="0" applyFont="1" applyBorder="1" applyAlignment="1">
      <alignment horizontal="left" wrapText="1"/>
    </xf>
    <xf numFmtId="0" fontId="49" fillId="0" borderId="18" xfId="0" applyFont="1" applyBorder="1" applyAlignment="1">
      <alignment horizontal="left" wrapText="1"/>
    </xf>
    <xf numFmtId="0" fontId="49" fillId="0" borderId="35" xfId="0" applyFont="1" applyBorder="1" applyAlignment="1">
      <alignment horizontal="left" wrapText="1"/>
    </xf>
    <xf numFmtId="0" fontId="49" fillId="0" borderId="27" xfId="0" applyFont="1" applyBorder="1" applyAlignment="1">
      <alignment horizontal="left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53" fillId="0" borderId="0" xfId="0" applyFont="1" applyAlignment="1">
      <alignment/>
    </xf>
    <xf numFmtId="0" fontId="50" fillId="34" borderId="10" xfId="0" applyFont="1" applyFill="1" applyBorder="1" applyAlignment="1">
      <alignment horizontal="center" wrapText="1"/>
    </xf>
    <xf numFmtId="0" fontId="50" fillId="34" borderId="11" xfId="0" applyFont="1" applyFill="1" applyBorder="1" applyAlignment="1">
      <alignment horizontal="center" wrapText="1"/>
    </xf>
    <xf numFmtId="0" fontId="50" fillId="34" borderId="3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49" fillId="0" borderId="12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1" fillId="0" borderId="36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164" fontId="48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4" fillId="0" borderId="12" xfId="0" applyFont="1" applyBorder="1" applyAlignment="1">
      <alignment/>
    </xf>
    <xf numFmtId="0" fontId="51" fillId="0" borderId="41" xfId="0" applyFont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50" fillId="0" borderId="45" xfId="0" applyFont="1" applyBorder="1" applyAlignment="1">
      <alignment horizontal="center" wrapText="1"/>
    </xf>
    <xf numFmtId="0" fontId="50" fillId="34" borderId="12" xfId="0" applyFont="1" applyFill="1" applyBorder="1" applyAlignment="1">
      <alignment horizontal="center" wrapText="1"/>
    </xf>
    <xf numFmtId="0" fontId="50" fillId="34" borderId="17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wrapText="1"/>
    </xf>
    <xf numFmtId="0" fontId="50" fillId="34" borderId="11" xfId="0" applyFont="1" applyFill="1" applyBorder="1" applyAlignment="1">
      <alignment horizontal="center" wrapText="1"/>
    </xf>
    <xf numFmtId="0" fontId="50" fillId="34" borderId="30" xfId="0" applyFont="1" applyFill="1" applyBorder="1" applyAlignment="1">
      <alignment horizontal="center" wrapText="1"/>
    </xf>
    <xf numFmtId="0" fontId="55" fillId="34" borderId="12" xfId="0" applyFont="1" applyFill="1" applyBorder="1" applyAlignment="1">
      <alignment horizontal="center" wrapText="1"/>
    </xf>
    <xf numFmtId="0" fontId="55" fillId="34" borderId="17" xfId="0" applyFont="1" applyFill="1" applyBorder="1" applyAlignment="1">
      <alignment horizontal="center" wrapText="1"/>
    </xf>
    <xf numFmtId="0" fontId="51" fillId="34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9" fillId="34" borderId="12" xfId="0" applyFont="1" applyFill="1" applyBorder="1" applyAlignment="1">
      <alignment horizontal="center" wrapText="1"/>
    </xf>
    <xf numFmtId="0" fontId="49" fillId="34" borderId="17" xfId="0" applyFont="1" applyFill="1" applyBorder="1" applyAlignment="1">
      <alignment horizontal="center" wrapText="1"/>
    </xf>
    <xf numFmtId="0" fontId="50" fillId="34" borderId="35" xfId="0" applyFont="1" applyFill="1" applyBorder="1" applyAlignment="1">
      <alignment horizontal="center" wrapText="1"/>
    </xf>
    <xf numFmtId="0" fontId="50" fillId="34" borderId="46" xfId="0" applyFont="1" applyFill="1" applyBorder="1" applyAlignment="1">
      <alignment horizontal="center" wrapText="1"/>
    </xf>
    <xf numFmtId="0" fontId="50" fillId="34" borderId="47" xfId="0" applyFont="1" applyFill="1" applyBorder="1" applyAlignment="1">
      <alignment horizontal="center" wrapText="1"/>
    </xf>
    <xf numFmtId="0" fontId="50" fillId="34" borderId="48" xfId="0" applyFont="1" applyFill="1" applyBorder="1" applyAlignment="1">
      <alignment horizontal="center" wrapText="1"/>
    </xf>
    <xf numFmtId="0" fontId="50" fillId="34" borderId="49" xfId="0" applyFont="1" applyFill="1" applyBorder="1" applyAlignment="1">
      <alignment horizontal="center" wrapText="1"/>
    </xf>
    <xf numFmtId="0" fontId="55" fillId="34" borderId="18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49" fillId="0" borderId="52" xfId="0" applyFont="1" applyBorder="1" applyAlignment="1">
      <alignment horizontal="center" wrapText="1"/>
    </xf>
    <xf numFmtId="0" fontId="49" fillId="0" borderId="53" xfId="0" applyFont="1" applyBorder="1" applyAlignment="1">
      <alignment horizontal="center" wrapText="1"/>
    </xf>
    <xf numFmtId="0" fontId="49" fillId="0" borderId="54" xfId="0" applyFont="1" applyBorder="1" applyAlignment="1">
      <alignment horizontal="center" wrapText="1"/>
    </xf>
    <xf numFmtId="0" fontId="48" fillId="0" borderId="55" xfId="0" applyFont="1" applyBorder="1" applyAlignment="1">
      <alignment horizontal="center"/>
    </xf>
    <xf numFmtId="0" fontId="48" fillId="0" borderId="56" xfId="0" applyFont="1" applyBorder="1" applyAlignment="1">
      <alignment horizontal="center"/>
    </xf>
    <xf numFmtId="0" fontId="51" fillId="34" borderId="18" xfId="0" applyFont="1" applyFill="1" applyBorder="1" applyAlignment="1">
      <alignment horizontal="center" wrapText="1"/>
    </xf>
    <xf numFmtId="164" fontId="51" fillId="0" borderId="12" xfId="0" applyNumberFormat="1" applyFont="1" applyBorder="1" applyAlignment="1">
      <alignment horizontal="center" wrapText="1"/>
    </xf>
    <xf numFmtId="164" fontId="51" fillId="0" borderId="18" xfId="0" applyNumberFormat="1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51" fillId="0" borderId="57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51" fillId="0" borderId="58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164" fontId="50" fillId="0" borderId="19" xfId="0" applyNumberFormat="1" applyFont="1" applyBorder="1" applyAlignment="1">
      <alignment horizontal="center" wrapText="1"/>
    </xf>
    <xf numFmtId="0" fontId="51" fillId="0" borderId="5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0" fillId="0" borderId="59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6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6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 - Casos de Diarréia Registrados no Programa de MDDA, por Semana  Epidemiológica, Estado de São Paulo, 2010  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90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ConsolidEstadoSP!$B$43:$BA$43</c:f>
              <c:numCache>
                <c:ptCount val="52"/>
                <c:pt idx="0">
                  <c:v>27944</c:v>
                </c:pt>
                <c:pt idx="1">
                  <c:v>27060</c:v>
                </c:pt>
                <c:pt idx="2">
                  <c:v>30810</c:v>
                </c:pt>
                <c:pt idx="3">
                  <c:v>29247</c:v>
                </c:pt>
                <c:pt idx="4">
                  <c:v>29073</c:v>
                </c:pt>
                <c:pt idx="5">
                  <c:v>27529</c:v>
                </c:pt>
                <c:pt idx="6">
                  <c:v>27141</c:v>
                </c:pt>
                <c:pt idx="7">
                  <c:v>25238</c:v>
                </c:pt>
                <c:pt idx="8">
                  <c:v>20541</c:v>
                </c:pt>
                <c:pt idx="9">
                  <c:v>22548</c:v>
                </c:pt>
                <c:pt idx="10">
                  <c:v>20341</c:v>
                </c:pt>
                <c:pt idx="11">
                  <c:v>19071</c:v>
                </c:pt>
                <c:pt idx="12">
                  <c:v>16265</c:v>
                </c:pt>
                <c:pt idx="13">
                  <c:v>15514</c:v>
                </c:pt>
                <c:pt idx="14">
                  <c:v>15509</c:v>
                </c:pt>
                <c:pt idx="15">
                  <c:v>14478</c:v>
                </c:pt>
                <c:pt idx="16">
                  <c:v>14940</c:v>
                </c:pt>
                <c:pt idx="17">
                  <c:v>14668</c:v>
                </c:pt>
                <c:pt idx="18">
                  <c:v>14367</c:v>
                </c:pt>
                <c:pt idx="19">
                  <c:v>14255</c:v>
                </c:pt>
                <c:pt idx="20">
                  <c:v>15000</c:v>
                </c:pt>
                <c:pt idx="21">
                  <c:v>12560</c:v>
                </c:pt>
                <c:pt idx="22">
                  <c:v>13436</c:v>
                </c:pt>
                <c:pt idx="23">
                  <c:v>15223</c:v>
                </c:pt>
                <c:pt idx="24">
                  <c:v>16391</c:v>
                </c:pt>
                <c:pt idx="25">
                  <c:v>17013</c:v>
                </c:pt>
                <c:pt idx="26">
                  <c:v>17425</c:v>
                </c:pt>
                <c:pt idx="27">
                  <c:v>17006</c:v>
                </c:pt>
                <c:pt idx="28">
                  <c:v>15547</c:v>
                </c:pt>
                <c:pt idx="29">
                  <c:v>15808</c:v>
                </c:pt>
                <c:pt idx="30">
                  <c:v>16024</c:v>
                </c:pt>
                <c:pt idx="31">
                  <c:v>20482</c:v>
                </c:pt>
                <c:pt idx="32">
                  <c:v>21005</c:v>
                </c:pt>
                <c:pt idx="33">
                  <c:v>26372</c:v>
                </c:pt>
                <c:pt idx="34">
                  <c:v>26559</c:v>
                </c:pt>
                <c:pt idx="35">
                  <c:v>23766</c:v>
                </c:pt>
                <c:pt idx="36">
                  <c:v>25761</c:v>
                </c:pt>
                <c:pt idx="37">
                  <c:v>22206</c:v>
                </c:pt>
                <c:pt idx="38">
                  <c:v>17719</c:v>
                </c:pt>
                <c:pt idx="39">
                  <c:v>16755</c:v>
                </c:pt>
                <c:pt idx="40">
                  <c:v>14763</c:v>
                </c:pt>
                <c:pt idx="41">
                  <c:v>15297</c:v>
                </c:pt>
                <c:pt idx="42">
                  <c:v>14530</c:v>
                </c:pt>
                <c:pt idx="43">
                  <c:v>14151</c:v>
                </c:pt>
                <c:pt idx="44">
                  <c:v>15074</c:v>
                </c:pt>
                <c:pt idx="45">
                  <c:v>14071</c:v>
                </c:pt>
                <c:pt idx="46">
                  <c:v>15531</c:v>
                </c:pt>
                <c:pt idx="47">
                  <c:v>14653</c:v>
                </c:pt>
                <c:pt idx="48">
                  <c:v>15836</c:v>
                </c:pt>
                <c:pt idx="49">
                  <c:v>14646</c:v>
                </c:pt>
                <c:pt idx="50">
                  <c:v>13273</c:v>
                </c:pt>
                <c:pt idx="51">
                  <c:v>14588</c:v>
                </c:pt>
              </c:numCache>
            </c:numRef>
          </c:val>
          <c:smooth val="0"/>
        </c:ser>
        <c:marker val="1"/>
        <c:axId val="26136923"/>
        <c:axId val="33905716"/>
      </c:lineChart>
      <c:catAx>
        <c:axId val="2613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05716"/>
        <c:crosses val="autoZero"/>
        <c:auto val="1"/>
        <c:lblOffset val="100"/>
        <c:tickLblSkip val="1"/>
        <c:noMultiLvlLbl val="0"/>
      </c:catAx>
      <c:valAx>
        <c:axId val="33905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6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01, 07, 08, 09, 10 e 11, Estado de São Paulo, 2010  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2275"/>
          <c:w val="0.961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ConsolidEstadoSP!$A$15</c:f>
              <c:strCache>
                <c:ptCount val="1"/>
                <c:pt idx="0">
                  <c:v>GVE 01 - CAPITAL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ConsolidEstadoSP!$B$15:$BA$15</c:f>
              <c:numCache>
                <c:ptCount val="52"/>
                <c:pt idx="0">
                  <c:v>4602</c:v>
                </c:pt>
                <c:pt idx="1">
                  <c:v>5256</c:v>
                </c:pt>
                <c:pt idx="2">
                  <c:v>5525</c:v>
                </c:pt>
                <c:pt idx="3">
                  <c:v>5632</c:v>
                </c:pt>
                <c:pt idx="4">
                  <c:v>5272</c:v>
                </c:pt>
                <c:pt idx="5">
                  <c:v>5928</c:v>
                </c:pt>
                <c:pt idx="6">
                  <c:v>5692</c:v>
                </c:pt>
                <c:pt idx="7">
                  <c:v>5497</c:v>
                </c:pt>
                <c:pt idx="8">
                  <c:v>4550</c:v>
                </c:pt>
                <c:pt idx="9">
                  <c:v>4586</c:v>
                </c:pt>
                <c:pt idx="10">
                  <c:v>4005</c:v>
                </c:pt>
                <c:pt idx="11">
                  <c:v>4063</c:v>
                </c:pt>
                <c:pt idx="12">
                  <c:v>3587</c:v>
                </c:pt>
                <c:pt idx="13">
                  <c:v>3525</c:v>
                </c:pt>
                <c:pt idx="14">
                  <c:v>3327</c:v>
                </c:pt>
                <c:pt idx="15">
                  <c:v>3307</c:v>
                </c:pt>
                <c:pt idx="16">
                  <c:v>3403</c:v>
                </c:pt>
                <c:pt idx="17">
                  <c:v>3401</c:v>
                </c:pt>
                <c:pt idx="18">
                  <c:v>3402</c:v>
                </c:pt>
                <c:pt idx="19">
                  <c:v>3475</c:v>
                </c:pt>
                <c:pt idx="20">
                  <c:v>3828</c:v>
                </c:pt>
                <c:pt idx="21">
                  <c:v>3161</c:v>
                </c:pt>
                <c:pt idx="22">
                  <c:v>3177</c:v>
                </c:pt>
                <c:pt idx="23">
                  <c:v>3667</c:v>
                </c:pt>
                <c:pt idx="24">
                  <c:v>4013</c:v>
                </c:pt>
                <c:pt idx="25">
                  <c:v>4045</c:v>
                </c:pt>
                <c:pt idx="26">
                  <c:v>4078</c:v>
                </c:pt>
                <c:pt idx="27">
                  <c:v>3557</c:v>
                </c:pt>
                <c:pt idx="28">
                  <c:v>3151</c:v>
                </c:pt>
                <c:pt idx="29">
                  <c:v>3502</c:v>
                </c:pt>
                <c:pt idx="30">
                  <c:v>3198</c:v>
                </c:pt>
                <c:pt idx="31">
                  <c:v>3604</c:v>
                </c:pt>
                <c:pt idx="32">
                  <c:v>3264</c:v>
                </c:pt>
                <c:pt idx="33">
                  <c:v>3595</c:v>
                </c:pt>
                <c:pt idx="34">
                  <c:v>4150</c:v>
                </c:pt>
                <c:pt idx="35">
                  <c:v>3303</c:v>
                </c:pt>
                <c:pt idx="36">
                  <c:v>3857</c:v>
                </c:pt>
                <c:pt idx="37">
                  <c:v>3682</c:v>
                </c:pt>
                <c:pt idx="38">
                  <c:v>3393</c:v>
                </c:pt>
                <c:pt idx="39">
                  <c:v>3085</c:v>
                </c:pt>
                <c:pt idx="40">
                  <c:v>2410</c:v>
                </c:pt>
                <c:pt idx="41">
                  <c:v>2908</c:v>
                </c:pt>
                <c:pt idx="42">
                  <c:v>2775</c:v>
                </c:pt>
                <c:pt idx="43">
                  <c:v>2650</c:v>
                </c:pt>
                <c:pt idx="44">
                  <c:v>2675</c:v>
                </c:pt>
                <c:pt idx="45">
                  <c:v>2252</c:v>
                </c:pt>
                <c:pt idx="46">
                  <c:v>2693</c:v>
                </c:pt>
                <c:pt idx="47">
                  <c:v>2462</c:v>
                </c:pt>
                <c:pt idx="48">
                  <c:v>2379</c:v>
                </c:pt>
                <c:pt idx="49">
                  <c:v>2411</c:v>
                </c:pt>
                <c:pt idx="50">
                  <c:v>2192</c:v>
                </c:pt>
                <c:pt idx="51">
                  <c:v>2077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ConsolidEstadoSP!$A$16</c:f>
              <c:strCache>
                <c:ptCount val="1"/>
                <c:pt idx="0">
                  <c:v>GVE 07 - SANTO ANDRÉ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ConsolidEstadoSP!$B$16:$BA$16</c:f>
              <c:numCache>
                <c:ptCount val="52"/>
                <c:pt idx="0">
                  <c:v>569</c:v>
                </c:pt>
                <c:pt idx="1">
                  <c:v>1231</c:v>
                </c:pt>
                <c:pt idx="2">
                  <c:v>1239</c:v>
                </c:pt>
                <c:pt idx="3">
                  <c:v>1238</c:v>
                </c:pt>
                <c:pt idx="4">
                  <c:v>1401</c:v>
                </c:pt>
                <c:pt idx="5">
                  <c:v>1419</c:v>
                </c:pt>
                <c:pt idx="6">
                  <c:v>1453</c:v>
                </c:pt>
                <c:pt idx="7">
                  <c:v>1346</c:v>
                </c:pt>
                <c:pt idx="8">
                  <c:v>1036</c:v>
                </c:pt>
                <c:pt idx="9">
                  <c:v>1065</c:v>
                </c:pt>
                <c:pt idx="10">
                  <c:v>837</c:v>
                </c:pt>
                <c:pt idx="11">
                  <c:v>733</c:v>
                </c:pt>
                <c:pt idx="12">
                  <c:v>628</c:v>
                </c:pt>
                <c:pt idx="13">
                  <c:v>582</c:v>
                </c:pt>
                <c:pt idx="14">
                  <c:v>524</c:v>
                </c:pt>
                <c:pt idx="15">
                  <c:v>577</c:v>
                </c:pt>
                <c:pt idx="16">
                  <c:v>479</c:v>
                </c:pt>
                <c:pt idx="17">
                  <c:v>407</c:v>
                </c:pt>
                <c:pt idx="18">
                  <c:v>534</c:v>
                </c:pt>
                <c:pt idx="19">
                  <c:v>448</c:v>
                </c:pt>
                <c:pt idx="20">
                  <c:v>465</c:v>
                </c:pt>
                <c:pt idx="21">
                  <c:v>472</c:v>
                </c:pt>
                <c:pt idx="22">
                  <c:v>449</c:v>
                </c:pt>
                <c:pt idx="23">
                  <c:v>511</c:v>
                </c:pt>
                <c:pt idx="24">
                  <c:v>561</c:v>
                </c:pt>
                <c:pt idx="25">
                  <c:v>510</c:v>
                </c:pt>
                <c:pt idx="26">
                  <c:v>549</c:v>
                </c:pt>
                <c:pt idx="27">
                  <c:v>560</c:v>
                </c:pt>
                <c:pt idx="28">
                  <c:v>524</c:v>
                </c:pt>
                <c:pt idx="29">
                  <c:v>530</c:v>
                </c:pt>
                <c:pt idx="30">
                  <c:v>545</c:v>
                </c:pt>
                <c:pt idx="31">
                  <c:v>591</c:v>
                </c:pt>
                <c:pt idx="32">
                  <c:v>624</c:v>
                </c:pt>
                <c:pt idx="33">
                  <c:v>750</c:v>
                </c:pt>
                <c:pt idx="34">
                  <c:v>483</c:v>
                </c:pt>
                <c:pt idx="35">
                  <c:v>717</c:v>
                </c:pt>
                <c:pt idx="36">
                  <c:v>782</c:v>
                </c:pt>
                <c:pt idx="37">
                  <c:v>707</c:v>
                </c:pt>
                <c:pt idx="38">
                  <c:v>742</c:v>
                </c:pt>
                <c:pt idx="39">
                  <c:v>522</c:v>
                </c:pt>
                <c:pt idx="40">
                  <c:v>555</c:v>
                </c:pt>
                <c:pt idx="41">
                  <c:v>625</c:v>
                </c:pt>
                <c:pt idx="42">
                  <c:v>488</c:v>
                </c:pt>
                <c:pt idx="43">
                  <c:v>507</c:v>
                </c:pt>
                <c:pt idx="44">
                  <c:v>603</c:v>
                </c:pt>
                <c:pt idx="45">
                  <c:v>535</c:v>
                </c:pt>
                <c:pt idx="46">
                  <c:v>449</c:v>
                </c:pt>
                <c:pt idx="47">
                  <c:v>465</c:v>
                </c:pt>
                <c:pt idx="48">
                  <c:v>497</c:v>
                </c:pt>
                <c:pt idx="49">
                  <c:v>629</c:v>
                </c:pt>
                <c:pt idx="50">
                  <c:v>265</c:v>
                </c:pt>
                <c:pt idx="51">
                  <c:v>647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ConsolidEstadoSP!$A$17</c:f>
              <c:strCache>
                <c:ptCount val="1"/>
                <c:pt idx="0">
                  <c:v>GVE 08 - MOGI DAS CRUZES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ConsolidEstadoSP!$B$17:$BA$17</c:f>
              <c:numCache>
                <c:ptCount val="52"/>
                <c:pt idx="0">
                  <c:v>972</c:v>
                </c:pt>
                <c:pt idx="1">
                  <c:v>1103</c:v>
                </c:pt>
                <c:pt idx="2">
                  <c:v>1208</c:v>
                </c:pt>
                <c:pt idx="3">
                  <c:v>1111</c:v>
                </c:pt>
                <c:pt idx="4">
                  <c:v>1029</c:v>
                </c:pt>
                <c:pt idx="5">
                  <c:v>1208</c:v>
                </c:pt>
                <c:pt idx="6">
                  <c:v>1393</c:v>
                </c:pt>
                <c:pt idx="7">
                  <c:v>1389</c:v>
                </c:pt>
                <c:pt idx="8">
                  <c:v>910</c:v>
                </c:pt>
                <c:pt idx="9">
                  <c:v>949</c:v>
                </c:pt>
                <c:pt idx="10">
                  <c:v>1022</c:v>
                </c:pt>
                <c:pt idx="11">
                  <c:v>1101</c:v>
                </c:pt>
                <c:pt idx="12">
                  <c:v>812</c:v>
                </c:pt>
                <c:pt idx="13">
                  <c:v>718</c:v>
                </c:pt>
                <c:pt idx="14">
                  <c:v>724</c:v>
                </c:pt>
                <c:pt idx="15">
                  <c:v>672</c:v>
                </c:pt>
                <c:pt idx="16">
                  <c:v>742</c:v>
                </c:pt>
                <c:pt idx="17">
                  <c:v>674</c:v>
                </c:pt>
                <c:pt idx="18">
                  <c:v>749</c:v>
                </c:pt>
                <c:pt idx="19">
                  <c:v>722</c:v>
                </c:pt>
                <c:pt idx="20">
                  <c:v>699</c:v>
                </c:pt>
                <c:pt idx="21">
                  <c:v>569</c:v>
                </c:pt>
                <c:pt idx="22">
                  <c:v>645</c:v>
                </c:pt>
                <c:pt idx="23">
                  <c:v>850</c:v>
                </c:pt>
                <c:pt idx="24">
                  <c:v>780</c:v>
                </c:pt>
                <c:pt idx="25">
                  <c:v>775</c:v>
                </c:pt>
                <c:pt idx="26">
                  <c:v>736</c:v>
                </c:pt>
                <c:pt idx="27">
                  <c:v>814</c:v>
                </c:pt>
                <c:pt idx="28">
                  <c:v>685</c:v>
                </c:pt>
                <c:pt idx="29">
                  <c:v>824</c:v>
                </c:pt>
                <c:pt idx="30">
                  <c:v>718</c:v>
                </c:pt>
                <c:pt idx="31">
                  <c:v>869</c:v>
                </c:pt>
                <c:pt idx="32">
                  <c:v>758</c:v>
                </c:pt>
                <c:pt idx="33">
                  <c:v>1065</c:v>
                </c:pt>
                <c:pt idx="34">
                  <c:v>1051</c:v>
                </c:pt>
                <c:pt idx="35">
                  <c:v>1165</c:v>
                </c:pt>
                <c:pt idx="36">
                  <c:v>1240</c:v>
                </c:pt>
                <c:pt idx="37">
                  <c:v>1117</c:v>
                </c:pt>
                <c:pt idx="38">
                  <c:v>911</c:v>
                </c:pt>
                <c:pt idx="39">
                  <c:v>893</c:v>
                </c:pt>
                <c:pt idx="40">
                  <c:v>663</c:v>
                </c:pt>
                <c:pt idx="41">
                  <c:v>711</c:v>
                </c:pt>
                <c:pt idx="42">
                  <c:v>669</c:v>
                </c:pt>
                <c:pt idx="43">
                  <c:v>782</c:v>
                </c:pt>
                <c:pt idx="44">
                  <c:v>833</c:v>
                </c:pt>
                <c:pt idx="45">
                  <c:v>720</c:v>
                </c:pt>
                <c:pt idx="46">
                  <c:v>1007</c:v>
                </c:pt>
                <c:pt idx="47">
                  <c:v>816</c:v>
                </c:pt>
                <c:pt idx="48">
                  <c:v>869</c:v>
                </c:pt>
                <c:pt idx="49">
                  <c:v>865</c:v>
                </c:pt>
                <c:pt idx="50">
                  <c:v>910</c:v>
                </c:pt>
                <c:pt idx="51">
                  <c:v>841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ConsolidEstadoSP!$A$18</c:f>
              <c:strCache>
                <c:ptCount val="1"/>
                <c:pt idx="0">
                  <c:v>GVE 09 - 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ConsolidEstadoSP!$B$18:$BA$18</c:f>
              <c:numCache>
                <c:ptCount val="52"/>
                <c:pt idx="0">
                  <c:v>451</c:v>
                </c:pt>
                <c:pt idx="1">
                  <c:v>606</c:v>
                </c:pt>
                <c:pt idx="2">
                  <c:v>589</c:v>
                </c:pt>
                <c:pt idx="3">
                  <c:v>639</c:v>
                </c:pt>
                <c:pt idx="4">
                  <c:v>728</c:v>
                </c:pt>
                <c:pt idx="5">
                  <c:v>750</c:v>
                </c:pt>
                <c:pt idx="6">
                  <c:v>673</c:v>
                </c:pt>
                <c:pt idx="7">
                  <c:v>580</c:v>
                </c:pt>
                <c:pt idx="8">
                  <c:v>412</c:v>
                </c:pt>
                <c:pt idx="9">
                  <c:v>548</c:v>
                </c:pt>
                <c:pt idx="10">
                  <c:v>499</c:v>
                </c:pt>
                <c:pt idx="11">
                  <c:v>476</c:v>
                </c:pt>
                <c:pt idx="12">
                  <c:v>356</c:v>
                </c:pt>
                <c:pt idx="13">
                  <c:v>350</c:v>
                </c:pt>
                <c:pt idx="14">
                  <c:v>368</c:v>
                </c:pt>
                <c:pt idx="15">
                  <c:v>387</c:v>
                </c:pt>
                <c:pt idx="16">
                  <c:v>365</c:v>
                </c:pt>
                <c:pt idx="17">
                  <c:v>382</c:v>
                </c:pt>
                <c:pt idx="18">
                  <c:v>338</c:v>
                </c:pt>
                <c:pt idx="19">
                  <c:v>356</c:v>
                </c:pt>
                <c:pt idx="20">
                  <c:v>339</c:v>
                </c:pt>
                <c:pt idx="21">
                  <c:v>336</c:v>
                </c:pt>
                <c:pt idx="22">
                  <c:v>382</c:v>
                </c:pt>
                <c:pt idx="23">
                  <c:v>416</c:v>
                </c:pt>
                <c:pt idx="24">
                  <c:v>445</c:v>
                </c:pt>
                <c:pt idx="25">
                  <c:v>445</c:v>
                </c:pt>
                <c:pt idx="26">
                  <c:v>468</c:v>
                </c:pt>
                <c:pt idx="27">
                  <c:v>476</c:v>
                </c:pt>
                <c:pt idx="28">
                  <c:v>430</c:v>
                </c:pt>
                <c:pt idx="29">
                  <c:v>418</c:v>
                </c:pt>
                <c:pt idx="30">
                  <c:v>386</c:v>
                </c:pt>
                <c:pt idx="31">
                  <c:v>327</c:v>
                </c:pt>
                <c:pt idx="32">
                  <c:v>432</c:v>
                </c:pt>
                <c:pt idx="33">
                  <c:v>352</c:v>
                </c:pt>
                <c:pt idx="34">
                  <c:v>546</c:v>
                </c:pt>
                <c:pt idx="35">
                  <c:v>459</c:v>
                </c:pt>
                <c:pt idx="36">
                  <c:v>504</c:v>
                </c:pt>
                <c:pt idx="37">
                  <c:v>480</c:v>
                </c:pt>
                <c:pt idx="38">
                  <c:v>390</c:v>
                </c:pt>
                <c:pt idx="39">
                  <c:v>376</c:v>
                </c:pt>
                <c:pt idx="40">
                  <c:v>401</c:v>
                </c:pt>
                <c:pt idx="41">
                  <c:v>373</c:v>
                </c:pt>
                <c:pt idx="42">
                  <c:v>330</c:v>
                </c:pt>
                <c:pt idx="43">
                  <c:v>311</c:v>
                </c:pt>
                <c:pt idx="44">
                  <c:v>377</c:v>
                </c:pt>
                <c:pt idx="45">
                  <c:v>313</c:v>
                </c:pt>
                <c:pt idx="46">
                  <c:v>344</c:v>
                </c:pt>
                <c:pt idx="47">
                  <c:v>249</c:v>
                </c:pt>
                <c:pt idx="48">
                  <c:v>304</c:v>
                </c:pt>
                <c:pt idx="49">
                  <c:v>288</c:v>
                </c:pt>
                <c:pt idx="50">
                  <c:v>291</c:v>
                </c:pt>
                <c:pt idx="51">
                  <c:v>317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ConsolidEstadoSP!$A$19</c:f>
              <c:strCache>
                <c:ptCount val="1"/>
                <c:pt idx="0">
                  <c:v>GVE 10 - OSASCO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ConsolidEstadoSP!$B$19:$BA$19</c:f>
              <c:numCache>
                <c:ptCount val="52"/>
                <c:pt idx="0">
                  <c:v>2164</c:v>
                </c:pt>
                <c:pt idx="1">
                  <c:v>2483</c:v>
                </c:pt>
                <c:pt idx="2">
                  <c:v>2688</c:v>
                </c:pt>
                <c:pt idx="3">
                  <c:v>2760</c:v>
                </c:pt>
                <c:pt idx="4">
                  <c:v>2854</c:v>
                </c:pt>
                <c:pt idx="5">
                  <c:v>3020</c:v>
                </c:pt>
                <c:pt idx="6">
                  <c:v>2750</c:v>
                </c:pt>
                <c:pt idx="7">
                  <c:v>2602</c:v>
                </c:pt>
                <c:pt idx="8">
                  <c:v>2023</c:v>
                </c:pt>
                <c:pt idx="9">
                  <c:v>2123</c:v>
                </c:pt>
                <c:pt idx="10">
                  <c:v>2175</c:v>
                </c:pt>
                <c:pt idx="11">
                  <c:v>1947</c:v>
                </c:pt>
                <c:pt idx="12">
                  <c:v>1736</c:v>
                </c:pt>
                <c:pt idx="13">
                  <c:v>1534</c:v>
                </c:pt>
                <c:pt idx="14">
                  <c:v>1731</c:v>
                </c:pt>
                <c:pt idx="15">
                  <c:v>1505</c:v>
                </c:pt>
                <c:pt idx="16">
                  <c:v>1572</c:v>
                </c:pt>
                <c:pt idx="17">
                  <c:v>1689</c:v>
                </c:pt>
                <c:pt idx="18">
                  <c:v>1637</c:v>
                </c:pt>
                <c:pt idx="19">
                  <c:v>1578</c:v>
                </c:pt>
                <c:pt idx="20">
                  <c:v>1586</c:v>
                </c:pt>
                <c:pt idx="21">
                  <c:v>1524</c:v>
                </c:pt>
                <c:pt idx="22">
                  <c:v>1642</c:v>
                </c:pt>
                <c:pt idx="23">
                  <c:v>1722</c:v>
                </c:pt>
                <c:pt idx="24">
                  <c:v>1931</c:v>
                </c:pt>
                <c:pt idx="25">
                  <c:v>1847</c:v>
                </c:pt>
                <c:pt idx="26">
                  <c:v>1780</c:v>
                </c:pt>
                <c:pt idx="27">
                  <c:v>1621</c:v>
                </c:pt>
                <c:pt idx="28">
                  <c:v>1543</c:v>
                </c:pt>
                <c:pt idx="29">
                  <c:v>1403</c:v>
                </c:pt>
                <c:pt idx="30">
                  <c:v>1446</c:v>
                </c:pt>
                <c:pt idx="31">
                  <c:v>1657</c:v>
                </c:pt>
                <c:pt idx="32">
                  <c:v>1615</c:v>
                </c:pt>
                <c:pt idx="33">
                  <c:v>1626</c:v>
                </c:pt>
                <c:pt idx="34">
                  <c:v>1794</c:v>
                </c:pt>
                <c:pt idx="35">
                  <c:v>1490</c:v>
                </c:pt>
                <c:pt idx="36">
                  <c:v>1751</c:v>
                </c:pt>
                <c:pt idx="37">
                  <c:v>1770</c:v>
                </c:pt>
                <c:pt idx="38">
                  <c:v>1585</c:v>
                </c:pt>
                <c:pt idx="39">
                  <c:v>1571</c:v>
                </c:pt>
                <c:pt idx="40">
                  <c:v>1455</c:v>
                </c:pt>
                <c:pt idx="41">
                  <c:v>1421</c:v>
                </c:pt>
                <c:pt idx="42">
                  <c:v>1407</c:v>
                </c:pt>
                <c:pt idx="43">
                  <c:v>1401</c:v>
                </c:pt>
                <c:pt idx="44">
                  <c:v>1400</c:v>
                </c:pt>
                <c:pt idx="45">
                  <c:v>1244</c:v>
                </c:pt>
                <c:pt idx="46">
                  <c:v>1453</c:v>
                </c:pt>
                <c:pt idx="47">
                  <c:v>1473</c:v>
                </c:pt>
                <c:pt idx="48">
                  <c:v>1448</c:v>
                </c:pt>
                <c:pt idx="49">
                  <c:v>1202</c:v>
                </c:pt>
                <c:pt idx="50">
                  <c:v>1246</c:v>
                </c:pt>
                <c:pt idx="51">
                  <c:v>1468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ConsolidEstadoSP!$A$20</c:f>
              <c:strCache>
                <c:ptCount val="1"/>
                <c:pt idx="0">
                  <c:v>GVE 11 - ARAÇATUBA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ConsolidEstadoSP!$B$20:$BA$20</c:f>
              <c:numCache>
                <c:ptCount val="52"/>
                <c:pt idx="0">
                  <c:v>1328</c:v>
                </c:pt>
                <c:pt idx="1">
                  <c:v>1288</c:v>
                </c:pt>
                <c:pt idx="2">
                  <c:v>1568</c:v>
                </c:pt>
                <c:pt idx="3">
                  <c:v>1500</c:v>
                </c:pt>
                <c:pt idx="4">
                  <c:v>1657</c:v>
                </c:pt>
                <c:pt idx="5">
                  <c:v>1146</c:v>
                </c:pt>
                <c:pt idx="6">
                  <c:v>1094</c:v>
                </c:pt>
                <c:pt idx="7">
                  <c:v>1061</c:v>
                </c:pt>
                <c:pt idx="8">
                  <c:v>966</c:v>
                </c:pt>
                <c:pt idx="9">
                  <c:v>1051</c:v>
                </c:pt>
                <c:pt idx="10">
                  <c:v>743</c:v>
                </c:pt>
                <c:pt idx="11">
                  <c:v>791</c:v>
                </c:pt>
                <c:pt idx="12">
                  <c:v>634</c:v>
                </c:pt>
                <c:pt idx="13">
                  <c:v>601</c:v>
                </c:pt>
                <c:pt idx="14">
                  <c:v>617</c:v>
                </c:pt>
                <c:pt idx="15">
                  <c:v>605</c:v>
                </c:pt>
                <c:pt idx="16">
                  <c:v>539</c:v>
                </c:pt>
                <c:pt idx="17">
                  <c:v>518</c:v>
                </c:pt>
                <c:pt idx="18">
                  <c:v>431</c:v>
                </c:pt>
                <c:pt idx="19">
                  <c:v>411</c:v>
                </c:pt>
                <c:pt idx="20">
                  <c:v>411</c:v>
                </c:pt>
                <c:pt idx="21">
                  <c:v>340</c:v>
                </c:pt>
                <c:pt idx="22">
                  <c:v>382</c:v>
                </c:pt>
                <c:pt idx="23">
                  <c:v>506</c:v>
                </c:pt>
                <c:pt idx="24">
                  <c:v>552</c:v>
                </c:pt>
                <c:pt idx="25">
                  <c:v>562</c:v>
                </c:pt>
                <c:pt idx="26">
                  <c:v>688</c:v>
                </c:pt>
                <c:pt idx="27">
                  <c:v>732</c:v>
                </c:pt>
                <c:pt idx="28">
                  <c:v>735</c:v>
                </c:pt>
                <c:pt idx="29">
                  <c:v>728</c:v>
                </c:pt>
                <c:pt idx="30">
                  <c:v>835</c:v>
                </c:pt>
                <c:pt idx="31">
                  <c:v>1061</c:v>
                </c:pt>
                <c:pt idx="32">
                  <c:v>1175</c:v>
                </c:pt>
                <c:pt idx="33">
                  <c:v>1669</c:v>
                </c:pt>
                <c:pt idx="34">
                  <c:v>1633</c:v>
                </c:pt>
                <c:pt idx="35">
                  <c:v>1366</c:v>
                </c:pt>
                <c:pt idx="36">
                  <c:v>1358</c:v>
                </c:pt>
                <c:pt idx="37">
                  <c:v>1106</c:v>
                </c:pt>
                <c:pt idx="38">
                  <c:v>698</c:v>
                </c:pt>
                <c:pt idx="39">
                  <c:v>676</c:v>
                </c:pt>
                <c:pt idx="40">
                  <c:v>649</c:v>
                </c:pt>
                <c:pt idx="41">
                  <c:v>773</c:v>
                </c:pt>
                <c:pt idx="42">
                  <c:v>633</c:v>
                </c:pt>
                <c:pt idx="43">
                  <c:v>558</c:v>
                </c:pt>
                <c:pt idx="44">
                  <c:v>580</c:v>
                </c:pt>
                <c:pt idx="45">
                  <c:v>545</c:v>
                </c:pt>
                <c:pt idx="46">
                  <c:v>674</c:v>
                </c:pt>
                <c:pt idx="47">
                  <c:v>674</c:v>
                </c:pt>
                <c:pt idx="48">
                  <c:v>647</c:v>
                </c:pt>
                <c:pt idx="49">
                  <c:v>678</c:v>
                </c:pt>
                <c:pt idx="50">
                  <c:v>475</c:v>
                </c:pt>
                <c:pt idx="51">
                  <c:v>734</c:v>
                </c:pt>
              </c:numCache>
            </c:numRef>
          </c:val>
          <c:smooth val="0"/>
        </c:ser>
        <c:marker val="1"/>
        <c:axId val="36715989"/>
        <c:axId val="62008446"/>
      </c:line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08446"/>
        <c:crosses val="autoZero"/>
        <c:auto val="1"/>
        <c:lblOffset val="100"/>
        <c:tickLblSkip val="1"/>
        <c:noMultiLvlLbl val="0"/>
      </c:catAx>
      <c:valAx>
        <c:axId val="62008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15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"/>
          <c:y val="0.91325"/>
          <c:w val="0.555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12, 13, 14, 15, 16, 17 e 18, Estado de São Paulo,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ConsolidEstadoSP!$A$21</c:f>
              <c:strCache>
                <c:ptCount val="1"/>
                <c:pt idx="0">
                  <c:v>GVE 12 -ARARAQUARA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ConsolidEstadoSP!$B$21:$BA$21</c:f>
              <c:numCache>
                <c:ptCount val="52"/>
                <c:pt idx="0">
                  <c:v>231</c:v>
                </c:pt>
                <c:pt idx="1">
                  <c:v>63</c:v>
                </c:pt>
                <c:pt idx="2">
                  <c:v>251</c:v>
                </c:pt>
                <c:pt idx="3">
                  <c:v>206</c:v>
                </c:pt>
                <c:pt idx="4">
                  <c:v>228</c:v>
                </c:pt>
                <c:pt idx="5">
                  <c:v>244</c:v>
                </c:pt>
                <c:pt idx="6">
                  <c:v>231</c:v>
                </c:pt>
                <c:pt idx="7">
                  <c:v>232</c:v>
                </c:pt>
                <c:pt idx="8">
                  <c:v>187</c:v>
                </c:pt>
                <c:pt idx="9">
                  <c:v>215</c:v>
                </c:pt>
                <c:pt idx="10">
                  <c:v>205</c:v>
                </c:pt>
                <c:pt idx="11">
                  <c:v>210</c:v>
                </c:pt>
                <c:pt idx="12">
                  <c:v>164</c:v>
                </c:pt>
                <c:pt idx="13">
                  <c:v>173</c:v>
                </c:pt>
                <c:pt idx="14">
                  <c:v>184</c:v>
                </c:pt>
                <c:pt idx="15">
                  <c:v>165</c:v>
                </c:pt>
                <c:pt idx="16">
                  <c:v>183</c:v>
                </c:pt>
                <c:pt idx="17">
                  <c:v>72</c:v>
                </c:pt>
                <c:pt idx="18">
                  <c:v>159</c:v>
                </c:pt>
                <c:pt idx="19">
                  <c:v>120</c:v>
                </c:pt>
                <c:pt idx="20">
                  <c:v>25</c:v>
                </c:pt>
                <c:pt idx="21">
                  <c:v>91</c:v>
                </c:pt>
                <c:pt idx="22">
                  <c:v>149</c:v>
                </c:pt>
                <c:pt idx="23">
                  <c:v>169</c:v>
                </c:pt>
                <c:pt idx="24">
                  <c:v>150</c:v>
                </c:pt>
                <c:pt idx="25">
                  <c:v>174</c:v>
                </c:pt>
                <c:pt idx="26">
                  <c:v>148</c:v>
                </c:pt>
                <c:pt idx="27">
                  <c:v>143</c:v>
                </c:pt>
                <c:pt idx="28">
                  <c:v>62</c:v>
                </c:pt>
                <c:pt idx="29">
                  <c:v>133</c:v>
                </c:pt>
                <c:pt idx="30">
                  <c:v>329</c:v>
                </c:pt>
                <c:pt idx="31">
                  <c:v>505</c:v>
                </c:pt>
                <c:pt idx="32">
                  <c:v>523</c:v>
                </c:pt>
                <c:pt idx="33">
                  <c:v>763</c:v>
                </c:pt>
                <c:pt idx="34">
                  <c:v>1138</c:v>
                </c:pt>
                <c:pt idx="35">
                  <c:v>706</c:v>
                </c:pt>
                <c:pt idx="36">
                  <c:v>677</c:v>
                </c:pt>
                <c:pt idx="37">
                  <c:v>497</c:v>
                </c:pt>
                <c:pt idx="38">
                  <c:v>243</c:v>
                </c:pt>
                <c:pt idx="39">
                  <c:v>185</c:v>
                </c:pt>
                <c:pt idx="40">
                  <c:v>194</c:v>
                </c:pt>
                <c:pt idx="41">
                  <c:v>189</c:v>
                </c:pt>
                <c:pt idx="42">
                  <c:v>190</c:v>
                </c:pt>
                <c:pt idx="43">
                  <c:v>167</c:v>
                </c:pt>
                <c:pt idx="44">
                  <c:v>209</c:v>
                </c:pt>
                <c:pt idx="45">
                  <c:v>199</c:v>
                </c:pt>
                <c:pt idx="46">
                  <c:v>214</c:v>
                </c:pt>
                <c:pt idx="47">
                  <c:v>215</c:v>
                </c:pt>
                <c:pt idx="48">
                  <c:v>184</c:v>
                </c:pt>
                <c:pt idx="49">
                  <c:v>194</c:v>
                </c:pt>
                <c:pt idx="50">
                  <c:v>225</c:v>
                </c:pt>
                <c:pt idx="51">
                  <c:v>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ConsolidEstadoSP!$A$22</c:f>
              <c:strCache>
                <c:ptCount val="1"/>
                <c:pt idx="0">
                  <c:v>GVE 13 - ASSIS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ConsolidEstadoSP!$B$22:$BA$22</c:f>
              <c:numCache>
                <c:ptCount val="52"/>
                <c:pt idx="0">
                  <c:v>408</c:v>
                </c:pt>
                <c:pt idx="1">
                  <c:v>610</c:v>
                </c:pt>
                <c:pt idx="2">
                  <c:v>565</c:v>
                </c:pt>
                <c:pt idx="3">
                  <c:v>603</c:v>
                </c:pt>
                <c:pt idx="4">
                  <c:v>704</c:v>
                </c:pt>
                <c:pt idx="5">
                  <c:v>589</c:v>
                </c:pt>
                <c:pt idx="6">
                  <c:v>377</c:v>
                </c:pt>
                <c:pt idx="7">
                  <c:v>409</c:v>
                </c:pt>
                <c:pt idx="8">
                  <c:v>621</c:v>
                </c:pt>
                <c:pt idx="9">
                  <c:v>439</c:v>
                </c:pt>
                <c:pt idx="10">
                  <c:v>267</c:v>
                </c:pt>
                <c:pt idx="11">
                  <c:v>288</c:v>
                </c:pt>
                <c:pt idx="12">
                  <c:v>207</c:v>
                </c:pt>
                <c:pt idx="13">
                  <c:v>265</c:v>
                </c:pt>
                <c:pt idx="14">
                  <c:v>215</c:v>
                </c:pt>
                <c:pt idx="15">
                  <c:v>320</c:v>
                </c:pt>
                <c:pt idx="16">
                  <c:v>294</c:v>
                </c:pt>
                <c:pt idx="17">
                  <c:v>253</c:v>
                </c:pt>
                <c:pt idx="18">
                  <c:v>267</c:v>
                </c:pt>
                <c:pt idx="19">
                  <c:v>274</c:v>
                </c:pt>
                <c:pt idx="20">
                  <c:v>190</c:v>
                </c:pt>
                <c:pt idx="21">
                  <c:v>179</c:v>
                </c:pt>
                <c:pt idx="22">
                  <c:v>152</c:v>
                </c:pt>
                <c:pt idx="23">
                  <c:v>188</c:v>
                </c:pt>
                <c:pt idx="24">
                  <c:v>435</c:v>
                </c:pt>
                <c:pt idx="25">
                  <c:v>492</c:v>
                </c:pt>
                <c:pt idx="26">
                  <c:v>301</c:v>
                </c:pt>
                <c:pt idx="27">
                  <c:v>408</c:v>
                </c:pt>
                <c:pt idx="28">
                  <c:v>408</c:v>
                </c:pt>
                <c:pt idx="29">
                  <c:v>358</c:v>
                </c:pt>
                <c:pt idx="30">
                  <c:v>251</c:v>
                </c:pt>
                <c:pt idx="31">
                  <c:v>332</c:v>
                </c:pt>
                <c:pt idx="32">
                  <c:v>489</c:v>
                </c:pt>
                <c:pt idx="33">
                  <c:v>490</c:v>
                </c:pt>
                <c:pt idx="34">
                  <c:v>344</c:v>
                </c:pt>
                <c:pt idx="35">
                  <c:v>388</c:v>
                </c:pt>
                <c:pt idx="36">
                  <c:v>515</c:v>
                </c:pt>
                <c:pt idx="37">
                  <c:v>431</c:v>
                </c:pt>
                <c:pt idx="38">
                  <c:v>355</c:v>
                </c:pt>
                <c:pt idx="39">
                  <c:v>364</c:v>
                </c:pt>
                <c:pt idx="40">
                  <c:v>253</c:v>
                </c:pt>
                <c:pt idx="41">
                  <c:v>291</c:v>
                </c:pt>
                <c:pt idx="42">
                  <c:v>235</c:v>
                </c:pt>
                <c:pt idx="43">
                  <c:v>358</c:v>
                </c:pt>
                <c:pt idx="44">
                  <c:v>312</c:v>
                </c:pt>
                <c:pt idx="45">
                  <c:v>314</c:v>
                </c:pt>
                <c:pt idx="46">
                  <c:v>360</c:v>
                </c:pt>
                <c:pt idx="47">
                  <c:v>220</c:v>
                </c:pt>
                <c:pt idx="48">
                  <c:v>283</c:v>
                </c:pt>
                <c:pt idx="49">
                  <c:v>274</c:v>
                </c:pt>
                <c:pt idx="50">
                  <c:v>256</c:v>
                </c:pt>
                <c:pt idx="51">
                  <c:v>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ConsolidEstadoSP!$A$23</c:f>
              <c:strCache>
                <c:ptCount val="1"/>
                <c:pt idx="0">
                  <c:v>GVE 14 - BARRETOS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ConsolidEstadoSP!$B$23:$BA$23</c:f>
              <c:numCache>
                <c:ptCount val="52"/>
                <c:pt idx="0">
                  <c:v>604</c:v>
                </c:pt>
                <c:pt idx="1">
                  <c:v>594</c:v>
                </c:pt>
                <c:pt idx="2">
                  <c:v>640</c:v>
                </c:pt>
                <c:pt idx="3">
                  <c:v>482</c:v>
                </c:pt>
                <c:pt idx="4">
                  <c:v>593</c:v>
                </c:pt>
                <c:pt idx="5">
                  <c:v>577</c:v>
                </c:pt>
                <c:pt idx="6">
                  <c:v>436</c:v>
                </c:pt>
                <c:pt idx="7">
                  <c:v>457</c:v>
                </c:pt>
                <c:pt idx="8">
                  <c:v>397</c:v>
                </c:pt>
                <c:pt idx="9">
                  <c:v>354</c:v>
                </c:pt>
                <c:pt idx="10">
                  <c:v>177</c:v>
                </c:pt>
                <c:pt idx="11">
                  <c:v>200</c:v>
                </c:pt>
                <c:pt idx="12">
                  <c:v>264</c:v>
                </c:pt>
                <c:pt idx="13">
                  <c:v>320</c:v>
                </c:pt>
                <c:pt idx="14">
                  <c:v>257</c:v>
                </c:pt>
                <c:pt idx="15">
                  <c:v>292</c:v>
                </c:pt>
                <c:pt idx="16">
                  <c:v>292</c:v>
                </c:pt>
                <c:pt idx="17">
                  <c:v>261</c:v>
                </c:pt>
                <c:pt idx="18">
                  <c:v>234</c:v>
                </c:pt>
                <c:pt idx="19">
                  <c:v>118</c:v>
                </c:pt>
                <c:pt idx="20">
                  <c:v>234</c:v>
                </c:pt>
                <c:pt idx="21">
                  <c:v>172</c:v>
                </c:pt>
                <c:pt idx="22">
                  <c:v>204</c:v>
                </c:pt>
                <c:pt idx="23">
                  <c:v>158</c:v>
                </c:pt>
                <c:pt idx="24">
                  <c:v>258</c:v>
                </c:pt>
                <c:pt idx="25">
                  <c:v>234</c:v>
                </c:pt>
                <c:pt idx="26">
                  <c:v>354</c:v>
                </c:pt>
                <c:pt idx="27">
                  <c:v>429</c:v>
                </c:pt>
                <c:pt idx="28">
                  <c:v>380</c:v>
                </c:pt>
                <c:pt idx="29">
                  <c:v>290</c:v>
                </c:pt>
                <c:pt idx="30">
                  <c:v>292</c:v>
                </c:pt>
                <c:pt idx="31">
                  <c:v>525</c:v>
                </c:pt>
                <c:pt idx="32">
                  <c:v>532</c:v>
                </c:pt>
                <c:pt idx="33">
                  <c:v>703</c:v>
                </c:pt>
                <c:pt idx="34">
                  <c:v>728</c:v>
                </c:pt>
                <c:pt idx="35">
                  <c:v>456</c:v>
                </c:pt>
                <c:pt idx="36">
                  <c:v>639</c:v>
                </c:pt>
                <c:pt idx="37">
                  <c:v>570</c:v>
                </c:pt>
                <c:pt idx="38">
                  <c:v>289</c:v>
                </c:pt>
                <c:pt idx="39">
                  <c:v>248</c:v>
                </c:pt>
                <c:pt idx="40">
                  <c:v>250</c:v>
                </c:pt>
                <c:pt idx="41">
                  <c:v>276</c:v>
                </c:pt>
                <c:pt idx="42">
                  <c:v>274</c:v>
                </c:pt>
                <c:pt idx="43">
                  <c:v>323</c:v>
                </c:pt>
                <c:pt idx="44">
                  <c:v>5</c:v>
                </c:pt>
                <c:pt idx="45">
                  <c:v>0</c:v>
                </c:pt>
                <c:pt idx="46">
                  <c:v>240</c:v>
                </c:pt>
                <c:pt idx="47">
                  <c:v>79</c:v>
                </c:pt>
                <c:pt idx="48">
                  <c:v>371</c:v>
                </c:pt>
                <c:pt idx="49">
                  <c:v>198</c:v>
                </c:pt>
                <c:pt idx="50">
                  <c:v>339</c:v>
                </c:pt>
                <c:pt idx="51">
                  <c:v>405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ConsolidEstadoSP!$A$24</c:f>
              <c:strCache>
                <c:ptCount val="1"/>
                <c:pt idx="0">
                  <c:v>GVE 15 - BAURU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ConsolidEstadoSP!$B$24:$BA$24</c:f>
              <c:numCache>
                <c:ptCount val="52"/>
                <c:pt idx="0">
                  <c:v>341</c:v>
                </c:pt>
                <c:pt idx="1">
                  <c:v>340</c:v>
                </c:pt>
                <c:pt idx="2">
                  <c:v>466</c:v>
                </c:pt>
                <c:pt idx="3">
                  <c:v>399</c:v>
                </c:pt>
                <c:pt idx="4">
                  <c:v>450</c:v>
                </c:pt>
                <c:pt idx="5">
                  <c:v>397</c:v>
                </c:pt>
                <c:pt idx="6">
                  <c:v>400</c:v>
                </c:pt>
                <c:pt idx="7">
                  <c:v>374</c:v>
                </c:pt>
                <c:pt idx="8">
                  <c:v>289</c:v>
                </c:pt>
                <c:pt idx="9">
                  <c:v>322</c:v>
                </c:pt>
                <c:pt idx="10">
                  <c:v>257</c:v>
                </c:pt>
                <c:pt idx="11">
                  <c:v>221</c:v>
                </c:pt>
                <c:pt idx="12">
                  <c:v>185</c:v>
                </c:pt>
                <c:pt idx="13">
                  <c:v>156</c:v>
                </c:pt>
                <c:pt idx="14">
                  <c:v>184</c:v>
                </c:pt>
                <c:pt idx="15">
                  <c:v>153</c:v>
                </c:pt>
                <c:pt idx="16">
                  <c:v>159</c:v>
                </c:pt>
                <c:pt idx="17">
                  <c:v>189</c:v>
                </c:pt>
                <c:pt idx="18">
                  <c:v>183</c:v>
                </c:pt>
                <c:pt idx="19">
                  <c:v>167</c:v>
                </c:pt>
                <c:pt idx="20">
                  <c:v>229</c:v>
                </c:pt>
                <c:pt idx="21">
                  <c:v>144</c:v>
                </c:pt>
                <c:pt idx="22">
                  <c:v>134</c:v>
                </c:pt>
                <c:pt idx="23">
                  <c:v>151</c:v>
                </c:pt>
                <c:pt idx="24">
                  <c:v>183</c:v>
                </c:pt>
                <c:pt idx="25">
                  <c:v>162</c:v>
                </c:pt>
                <c:pt idx="26">
                  <c:v>165</c:v>
                </c:pt>
                <c:pt idx="27">
                  <c:v>186</c:v>
                </c:pt>
                <c:pt idx="28">
                  <c:v>187</c:v>
                </c:pt>
                <c:pt idx="29">
                  <c:v>198</c:v>
                </c:pt>
                <c:pt idx="30">
                  <c:v>250</c:v>
                </c:pt>
                <c:pt idx="31">
                  <c:v>338</c:v>
                </c:pt>
                <c:pt idx="32">
                  <c:v>342</c:v>
                </c:pt>
                <c:pt idx="33">
                  <c:v>486</c:v>
                </c:pt>
                <c:pt idx="34">
                  <c:v>523</c:v>
                </c:pt>
                <c:pt idx="35">
                  <c:v>430</c:v>
                </c:pt>
                <c:pt idx="36">
                  <c:v>582</c:v>
                </c:pt>
                <c:pt idx="37">
                  <c:v>584</c:v>
                </c:pt>
                <c:pt idx="38">
                  <c:v>408</c:v>
                </c:pt>
                <c:pt idx="39">
                  <c:v>298</c:v>
                </c:pt>
                <c:pt idx="40">
                  <c:v>278</c:v>
                </c:pt>
                <c:pt idx="41">
                  <c:v>298</c:v>
                </c:pt>
                <c:pt idx="42">
                  <c:v>285</c:v>
                </c:pt>
                <c:pt idx="43">
                  <c:v>217</c:v>
                </c:pt>
                <c:pt idx="44">
                  <c:v>284</c:v>
                </c:pt>
                <c:pt idx="45">
                  <c:v>240</c:v>
                </c:pt>
                <c:pt idx="46">
                  <c:v>283</c:v>
                </c:pt>
                <c:pt idx="47">
                  <c:v>312</c:v>
                </c:pt>
                <c:pt idx="48">
                  <c:v>362</c:v>
                </c:pt>
                <c:pt idx="49">
                  <c:v>295</c:v>
                </c:pt>
                <c:pt idx="50">
                  <c:v>256</c:v>
                </c:pt>
                <c:pt idx="51">
                  <c:v>367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ConsolidEstadoSP!$A$25</c:f>
              <c:strCache>
                <c:ptCount val="1"/>
                <c:pt idx="0">
                  <c:v>GVE 16 - BOTUCATU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ConsolidEstadoSP!$B$25:$BA$25</c:f>
              <c:numCache>
                <c:ptCount val="52"/>
                <c:pt idx="0">
                  <c:v>410</c:v>
                </c:pt>
                <c:pt idx="1">
                  <c:v>379</c:v>
                </c:pt>
                <c:pt idx="2">
                  <c:v>382</c:v>
                </c:pt>
                <c:pt idx="3">
                  <c:v>355</c:v>
                </c:pt>
                <c:pt idx="4">
                  <c:v>539</c:v>
                </c:pt>
                <c:pt idx="5">
                  <c:v>427</c:v>
                </c:pt>
                <c:pt idx="6">
                  <c:v>405</c:v>
                </c:pt>
                <c:pt idx="7">
                  <c:v>418</c:v>
                </c:pt>
                <c:pt idx="8">
                  <c:v>322</c:v>
                </c:pt>
                <c:pt idx="9">
                  <c:v>404</c:v>
                </c:pt>
                <c:pt idx="10">
                  <c:v>374</c:v>
                </c:pt>
                <c:pt idx="11">
                  <c:v>364</c:v>
                </c:pt>
                <c:pt idx="12">
                  <c:v>246</c:v>
                </c:pt>
                <c:pt idx="13">
                  <c:v>255</c:v>
                </c:pt>
                <c:pt idx="14">
                  <c:v>251</c:v>
                </c:pt>
                <c:pt idx="15">
                  <c:v>277</c:v>
                </c:pt>
                <c:pt idx="16">
                  <c:v>202</c:v>
                </c:pt>
                <c:pt idx="17">
                  <c:v>194</c:v>
                </c:pt>
                <c:pt idx="18">
                  <c:v>196</c:v>
                </c:pt>
                <c:pt idx="19">
                  <c:v>209</c:v>
                </c:pt>
                <c:pt idx="20">
                  <c:v>237</c:v>
                </c:pt>
                <c:pt idx="21">
                  <c:v>217</c:v>
                </c:pt>
                <c:pt idx="22">
                  <c:v>188</c:v>
                </c:pt>
                <c:pt idx="23">
                  <c:v>181</c:v>
                </c:pt>
                <c:pt idx="24">
                  <c:v>213</c:v>
                </c:pt>
                <c:pt idx="25">
                  <c:v>158</c:v>
                </c:pt>
                <c:pt idx="26">
                  <c:v>274</c:v>
                </c:pt>
                <c:pt idx="27">
                  <c:v>192</c:v>
                </c:pt>
                <c:pt idx="28">
                  <c:v>192</c:v>
                </c:pt>
                <c:pt idx="29">
                  <c:v>198</c:v>
                </c:pt>
                <c:pt idx="30">
                  <c:v>225</c:v>
                </c:pt>
                <c:pt idx="31">
                  <c:v>252</c:v>
                </c:pt>
                <c:pt idx="32">
                  <c:v>286</c:v>
                </c:pt>
                <c:pt idx="33">
                  <c:v>435</c:v>
                </c:pt>
                <c:pt idx="34">
                  <c:v>532</c:v>
                </c:pt>
                <c:pt idx="35">
                  <c:v>328</c:v>
                </c:pt>
                <c:pt idx="36">
                  <c:v>389</c:v>
                </c:pt>
                <c:pt idx="37">
                  <c:v>352</c:v>
                </c:pt>
                <c:pt idx="38">
                  <c:v>261</c:v>
                </c:pt>
                <c:pt idx="39">
                  <c:v>256</c:v>
                </c:pt>
                <c:pt idx="40">
                  <c:v>276</c:v>
                </c:pt>
                <c:pt idx="41">
                  <c:v>247</c:v>
                </c:pt>
                <c:pt idx="42">
                  <c:v>324</c:v>
                </c:pt>
                <c:pt idx="43">
                  <c:v>305</c:v>
                </c:pt>
                <c:pt idx="44">
                  <c:v>345</c:v>
                </c:pt>
                <c:pt idx="45">
                  <c:v>396</c:v>
                </c:pt>
                <c:pt idx="46">
                  <c:v>268</c:v>
                </c:pt>
                <c:pt idx="47">
                  <c:v>432</c:v>
                </c:pt>
                <c:pt idx="48">
                  <c:v>356</c:v>
                </c:pt>
                <c:pt idx="49">
                  <c:v>278</c:v>
                </c:pt>
                <c:pt idx="50">
                  <c:v>326</c:v>
                </c:pt>
                <c:pt idx="51">
                  <c:v>378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ConsolidEstadoSP!$A$26</c:f>
              <c:strCache>
                <c:ptCount val="1"/>
                <c:pt idx="0">
                  <c:v>GVE 17 - CAMPINAS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ConsolidEstadoSP!$B$26:$BA$26</c:f>
              <c:numCache>
                <c:ptCount val="52"/>
                <c:pt idx="0">
                  <c:v>452</c:v>
                </c:pt>
                <c:pt idx="1">
                  <c:v>572</c:v>
                </c:pt>
                <c:pt idx="2">
                  <c:v>460</c:v>
                </c:pt>
                <c:pt idx="3">
                  <c:v>579</c:v>
                </c:pt>
                <c:pt idx="4">
                  <c:v>600</c:v>
                </c:pt>
                <c:pt idx="5">
                  <c:v>766</c:v>
                </c:pt>
                <c:pt idx="6">
                  <c:v>592</c:v>
                </c:pt>
                <c:pt idx="7">
                  <c:v>925</c:v>
                </c:pt>
                <c:pt idx="8">
                  <c:v>602</c:v>
                </c:pt>
                <c:pt idx="9">
                  <c:v>854</c:v>
                </c:pt>
                <c:pt idx="10">
                  <c:v>787</c:v>
                </c:pt>
                <c:pt idx="11">
                  <c:v>555</c:v>
                </c:pt>
                <c:pt idx="12">
                  <c:v>423</c:v>
                </c:pt>
                <c:pt idx="13">
                  <c:v>535</c:v>
                </c:pt>
                <c:pt idx="14">
                  <c:v>561</c:v>
                </c:pt>
                <c:pt idx="15">
                  <c:v>477</c:v>
                </c:pt>
                <c:pt idx="16">
                  <c:v>439</c:v>
                </c:pt>
                <c:pt idx="17">
                  <c:v>366</c:v>
                </c:pt>
                <c:pt idx="18">
                  <c:v>283</c:v>
                </c:pt>
                <c:pt idx="19">
                  <c:v>341</c:v>
                </c:pt>
                <c:pt idx="20">
                  <c:v>399</c:v>
                </c:pt>
                <c:pt idx="21">
                  <c:v>327</c:v>
                </c:pt>
                <c:pt idx="22">
                  <c:v>333</c:v>
                </c:pt>
                <c:pt idx="23">
                  <c:v>389</c:v>
                </c:pt>
                <c:pt idx="24">
                  <c:v>439</c:v>
                </c:pt>
                <c:pt idx="25">
                  <c:v>636</c:v>
                </c:pt>
                <c:pt idx="26">
                  <c:v>489</c:v>
                </c:pt>
                <c:pt idx="27">
                  <c:v>661</c:v>
                </c:pt>
                <c:pt idx="28">
                  <c:v>481</c:v>
                </c:pt>
                <c:pt idx="29">
                  <c:v>507</c:v>
                </c:pt>
                <c:pt idx="30">
                  <c:v>556</c:v>
                </c:pt>
                <c:pt idx="31">
                  <c:v>667</c:v>
                </c:pt>
                <c:pt idx="32">
                  <c:v>783</c:v>
                </c:pt>
                <c:pt idx="33">
                  <c:v>1221</c:v>
                </c:pt>
                <c:pt idx="34">
                  <c:v>1171</c:v>
                </c:pt>
                <c:pt idx="35">
                  <c:v>746</c:v>
                </c:pt>
                <c:pt idx="36">
                  <c:v>911</c:v>
                </c:pt>
                <c:pt idx="37">
                  <c:v>753</c:v>
                </c:pt>
                <c:pt idx="38">
                  <c:v>825</c:v>
                </c:pt>
                <c:pt idx="39">
                  <c:v>692</c:v>
                </c:pt>
                <c:pt idx="40">
                  <c:v>406</c:v>
                </c:pt>
                <c:pt idx="41">
                  <c:v>642</c:v>
                </c:pt>
                <c:pt idx="42">
                  <c:v>566</c:v>
                </c:pt>
                <c:pt idx="43">
                  <c:v>556</c:v>
                </c:pt>
                <c:pt idx="44">
                  <c:v>556</c:v>
                </c:pt>
                <c:pt idx="45">
                  <c:v>583</c:v>
                </c:pt>
                <c:pt idx="46">
                  <c:v>638</c:v>
                </c:pt>
                <c:pt idx="47">
                  <c:v>610</c:v>
                </c:pt>
                <c:pt idx="48">
                  <c:v>529</c:v>
                </c:pt>
                <c:pt idx="49">
                  <c:v>551</c:v>
                </c:pt>
                <c:pt idx="50">
                  <c:v>488</c:v>
                </c:pt>
                <c:pt idx="51">
                  <c:v>573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ConsolidEstadoSP!$A$27</c:f>
              <c:strCache>
                <c:ptCount val="1"/>
                <c:pt idx="0">
                  <c:v>GVE 18 - FRANCA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ConsolidEstadoSP!$B$27:$BA$27</c:f>
              <c:numCache>
                <c:ptCount val="52"/>
                <c:pt idx="0">
                  <c:v>646</c:v>
                </c:pt>
                <c:pt idx="1">
                  <c:v>292</c:v>
                </c:pt>
                <c:pt idx="2">
                  <c:v>447</c:v>
                </c:pt>
                <c:pt idx="3">
                  <c:v>553</c:v>
                </c:pt>
                <c:pt idx="4">
                  <c:v>504</c:v>
                </c:pt>
                <c:pt idx="5">
                  <c:v>460</c:v>
                </c:pt>
                <c:pt idx="6">
                  <c:v>488</c:v>
                </c:pt>
                <c:pt idx="7">
                  <c:v>518</c:v>
                </c:pt>
                <c:pt idx="8">
                  <c:v>489</c:v>
                </c:pt>
                <c:pt idx="9">
                  <c:v>56</c:v>
                </c:pt>
                <c:pt idx="10">
                  <c:v>461</c:v>
                </c:pt>
                <c:pt idx="11">
                  <c:v>370</c:v>
                </c:pt>
                <c:pt idx="12">
                  <c:v>617</c:v>
                </c:pt>
                <c:pt idx="13">
                  <c:v>429</c:v>
                </c:pt>
                <c:pt idx="14">
                  <c:v>482</c:v>
                </c:pt>
                <c:pt idx="15">
                  <c:v>356</c:v>
                </c:pt>
                <c:pt idx="16">
                  <c:v>510</c:v>
                </c:pt>
                <c:pt idx="17">
                  <c:v>429</c:v>
                </c:pt>
                <c:pt idx="18">
                  <c:v>579</c:v>
                </c:pt>
                <c:pt idx="19">
                  <c:v>463</c:v>
                </c:pt>
                <c:pt idx="20">
                  <c:v>471</c:v>
                </c:pt>
                <c:pt idx="21">
                  <c:v>363</c:v>
                </c:pt>
                <c:pt idx="22">
                  <c:v>58</c:v>
                </c:pt>
                <c:pt idx="23">
                  <c:v>485</c:v>
                </c:pt>
                <c:pt idx="24">
                  <c:v>63</c:v>
                </c:pt>
                <c:pt idx="25">
                  <c:v>320</c:v>
                </c:pt>
                <c:pt idx="26">
                  <c:v>522</c:v>
                </c:pt>
                <c:pt idx="27">
                  <c:v>453</c:v>
                </c:pt>
                <c:pt idx="28">
                  <c:v>491</c:v>
                </c:pt>
                <c:pt idx="29">
                  <c:v>534</c:v>
                </c:pt>
                <c:pt idx="30">
                  <c:v>35</c:v>
                </c:pt>
                <c:pt idx="31">
                  <c:v>931</c:v>
                </c:pt>
                <c:pt idx="32">
                  <c:v>1335</c:v>
                </c:pt>
                <c:pt idx="33">
                  <c:v>1707</c:v>
                </c:pt>
                <c:pt idx="34">
                  <c:v>1544</c:v>
                </c:pt>
                <c:pt idx="35">
                  <c:v>2169</c:v>
                </c:pt>
                <c:pt idx="36">
                  <c:v>1912</c:v>
                </c:pt>
                <c:pt idx="37">
                  <c:v>910</c:v>
                </c:pt>
                <c:pt idx="38">
                  <c:v>144</c:v>
                </c:pt>
                <c:pt idx="39">
                  <c:v>1192</c:v>
                </c:pt>
                <c:pt idx="40">
                  <c:v>612</c:v>
                </c:pt>
                <c:pt idx="41">
                  <c:v>402</c:v>
                </c:pt>
                <c:pt idx="42">
                  <c:v>516</c:v>
                </c:pt>
                <c:pt idx="43">
                  <c:v>128</c:v>
                </c:pt>
                <c:pt idx="44">
                  <c:v>464</c:v>
                </c:pt>
                <c:pt idx="45">
                  <c:v>772</c:v>
                </c:pt>
                <c:pt idx="46">
                  <c:v>680</c:v>
                </c:pt>
                <c:pt idx="47">
                  <c:v>460</c:v>
                </c:pt>
                <c:pt idx="48">
                  <c:v>608</c:v>
                </c:pt>
                <c:pt idx="49">
                  <c:v>501</c:v>
                </c:pt>
                <c:pt idx="50">
                  <c:v>122</c:v>
                </c:pt>
                <c:pt idx="51">
                  <c:v>72</c:v>
                </c:pt>
              </c:numCache>
            </c:numRef>
          </c:val>
          <c:smooth val="0"/>
        </c:ser>
        <c:marker val="1"/>
        <c:axId val="21205103"/>
        <c:axId val="56628200"/>
      </c:lineChart>
      <c:catAx>
        <c:axId val="21205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28200"/>
        <c:crosses val="autoZero"/>
        <c:auto val="1"/>
        <c:lblOffset val="100"/>
        <c:tickLblSkip val="1"/>
        <c:noMultiLvlLbl val="0"/>
      </c:catAx>
      <c:valAx>
        <c:axId val="5662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05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"/>
          <c:y val="0.91325"/>
          <c:w val="0.614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19, 20, 21, 22, 23, 24, 25 e 26, Estado de São Paulo,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ConsolidEstadoSP!$A$28</c:f>
              <c:strCache>
                <c:ptCount val="1"/>
                <c:pt idx="0">
                  <c:v>GVE 19 - MARÍLIA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ConsolidEstadoSP!$B$28:$BA$28</c:f>
              <c:numCache>
                <c:ptCount val="52"/>
                <c:pt idx="0">
                  <c:v>550</c:v>
                </c:pt>
                <c:pt idx="1">
                  <c:v>606</c:v>
                </c:pt>
                <c:pt idx="2">
                  <c:v>336</c:v>
                </c:pt>
                <c:pt idx="3">
                  <c:v>707</c:v>
                </c:pt>
                <c:pt idx="4">
                  <c:v>577</c:v>
                </c:pt>
                <c:pt idx="5">
                  <c:v>414</c:v>
                </c:pt>
                <c:pt idx="6">
                  <c:v>310</c:v>
                </c:pt>
                <c:pt idx="7">
                  <c:v>276</c:v>
                </c:pt>
                <c:pt idx="8">
                  <c:v>247</c:v>
                </c:pt>
                <c:pt idx="9">
                  <c:v>249</c:v>
                </c:pt>
                <c:pt idx="10">
                  <c:v>251</c:v>
                </c:pt>
                <c:pt idx="11">
                  <c:v>195</c:v>
                </c:pt>
                <c:pt idx="12">
                  <c:v>186</c:v>
                </c:pt>
                <c:pt idx="13">
                  <c:v>184</c:v>
                </c:pt>
                <c:pt idx="14">
                  <c:v>192</c:v>
                </c:pt>
                <c:pt idx="15">
                  <c:v>149</c:v>
                </c:pt>
                <c:pt idx="16">
                  <c:v>182</c:v>
                </c:pt>
                <c:pt idx="17">
                  <c:v>181</c:v>
                </c:pt>
                <c:pt idx="18">
                  <c:v>176</c:v>
                </c:pt>
                <c:pt idx="19">
                  <c:v>194</c:v>
                </c:pt>
                <c:pt idx="20">
                  <c:v>188</c:v>
                </c:pt>
                <c:pt idx="21">
                  <c:v>165</c:v>
                </c:pt>
                <c:pt idx="22">
                  <c:v>189</c:v>
                </c:pt>
                <c:pt idx="23">
                  <c:v>208</c:v>
                </c:pt>
                <c:pt idx="24">
                  <c:v>206</c:v>
                </c:pt>
                <c:pt idx="25">
                  <c:v>193</c:v>
                </c:pt>
                <c:pt idx="26">
                  <c:v>230</c:v>
                </c:pt>
                <c:pt idx="27">
                  <c:v>248</c:v>
                </c:pt>
                <c:pt idx="28">
                  <c:v>203</c:v>
                </c:pt>
                <c:pt idx="29">
                  <c:v>261</c:v>
                </c:pt>
                <c:pt idx="30">
                  <c:v>247</c:v>
                </c:pt>
                <c:pt idx="31">
                  <c:v>362</c:v>
                </c:pt>
                <c:pt idx="32">
                  <c:v>466</c:v>
                </c:pt>
                <c:pt idx="33">
                  <c:v>669</c:v>
                </c:pt>
                <c:pt idx="34">
                  <c:v>753</c:v>
                </c:pt>
                <c:pt idx="35">
                  <c:v>466</c:v>
                </c:pt>
                <c:pt idx="36">
                  <c:v>588</c:v>
                </c:pt>
                <c:pt idx="37">
                  <c:v>464</c:v>
                </c:pt>
                <c:pt idx="38">
                  <c:v>272</c:v>
                </c:pt>
                <c:pt idx="39">
                  <c:v>252</c:v>
                </c:pt>
                <c:pt idx="40">
                  <c:v>226</c:v>
                </c:pt>
                <c:pt idx="41">
                  <c:v>237</c:v>
                </c:pt>
                <c:pt idx="42">
                  <c:v>253</c:v>
                </c:pt>
                <c:pt idx="43">
                  <c:v>292</c:v>
                </c:pt>
                <c:pt idx="44">
                  <c:v>299</c:v>
                </c:pt>
                <c:pt idx="45">
                  <c:v>226</c:v>
                </c:pt>
                <c:pt idx="46">
                  <c:v>254</c:v>
                </c:pt>
                <c:pt idx="47">
                  <c:v>170</c:v>
                </c:pt>
                <c:pt idx="48">
                  <c:v>248</c:v>
                </c:pt>
                <c:pt idx="49">
                  <c:v>178</c:v>
                </c:pt>
                <c:pt idx="50">
                  <c:v>178</c:v>
                </c:pt>
                <c:pt idx="51">
                  <c:v>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ConsolidEstadoSP!$A$29</c:f>
              <c:strCache>
                <c:ptCount val="1"/>
                <c:pt idx="0">
                  <c:v>GVE 20 -PIRACICABA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ConsolidEstadoSP!$B$29:$BA$29</c:f>
              <c:numCache>
                <c:ptCount val="52"/>
                <c:pt idx="0">
                  <c:v>1262</c:v>
                </c:pt>
                <c:pt idx="1">
                  <c:v>1591</c:v>
                </c:pt>
                <c:pt idx="2">
                  <c:v>1347</c:v>
                </c:pt>
                <c:pt idx="3">
                  <c:v>1739</c:v>
                </c:pt>
                <c:pt idx="4">
                  <c:v>1416</c:v>
                </c:pt>
                <c:pt idx="5">
                  <c:v>1562</c:v>
                </c:pt>
                <c:pt idx="6">
                  <c:v>2285</c:v>
                </c:pt>
                <c:pt idx="7">
                  <c:v>1699</c:v>
                </c:pt>
                <c:pt idx="8">
                  <c:v>1406</c:v>
                </c:pt>
                <c:pt idx="9">
                  <c:v>1910</c:v>
                </c:pt>
                <c:pt idx="10">
                  <c:v>1913</c:v>
                </c:pt>
                <c:pt idx="11">
                  <c:v>1313</c:v>
                </c:pt>
                <c:pt idx="12">
                  <c:v>973</c:v>
                </c:pt>
                <c:pt idx="13">
                  <c:v>1028</c:v>
                </c:pt>
                <c:pt idx="14">
                  <c:v>954</c:v>
                </c:pt>
                <c:pt idx="15">
                  <c:v>476</c:v>
                </c:pt>
                <c:pt idx="16">
                  <c:v>954</c:v>
                </c:pt>
                <c:pt idx="17">
                  <c:v>909</c:v>
                </c:pt>
                <c:pt idx="18">
                  <c:v>886</c:v>
                </c:pt>
                <c:pt idx="19">
                  <c:v>1092</c:v>
                </c:pt>
                <c:pt idx="20">
                  <c:v>1045</c:v>
                </c:pt>
                <c:pt idx="21">
                  <c:v>835</c:v>
                </c:pt>
                <c:pt idx="22">
                  <c:v>1120</c:v>
                </c:pt>
                <c:pt idx="23">
                  <c:v>1186</c:v>
                </c:pt>
                <c:pt idx="24">
                  <c:v>1326</c:v>
                </c:pt>
                <c:pt idx="25">
                  <c:v>1501</c:v>
                </c:pt>
                <c:pt idx="26">
                  <c:v>1719</c:v>
                </c:pt>
                <c:pt idx="27">
                  <c:v>1786</c:v>
                </c:pt>
                <c:pt idx="28">
                  <c:v>1497</c:v>
                </c:pt>
                <c:pt idx="29">
                  <c:v>1421</c:v>
                </c:pt>
                <c:pt idx="30">
                  <c:v>1474</c:v>
                </c:pt>
                <c:pt idx="31">
                  <c:v>2008</c:v>
                </c:pt>
                <c:pt idx="32">
                  <c:v>1909</c:v>
                </c:pt>
                <c:pt idx="33">
                  <c:v>2274</c:v>
                </c:pt>
                <c:pt idx="34">
                  <c:v>1825</c:v>
                </c:pt>
                <c:pt idx="35">
                  <c:v>1897</c:v>
                </c:pt>
                <c:pt idx="36">
                  <c:v>2169</c:v>
                </c:pt>
                <c:pt idx="37">
                  <c:v>1493</c:v>
                </c:pt>
                <c:pt idx="38">
                  <c:v>1304</c:v>
                </c:pt>
                <c:pt idx="39">
                  <c:v>938</c:v>
                </c:pt>
                <c:pt idx="40">
                  <c:v>989</c:v>
                </c:pt>
                <c:pt idx="41">
                  <c:v>830</c:v>
                </c:pt>
                <c:pt idx="42">
                  <c:v>899</c:v>
                </c:pt>
                <c:pt idx="43">
                  <c:v>1002</c:v>
                </c:pt>
                <c:pt idx="44">
                  <c:v>1106</c:v>
                </c:pt>
                <c:pt idx="45">
                  <c:v>1020</c:v>
                </c:pt>
                <c:pt idx="46">
                  <c:v>1122</c:v>
                </c:pt>
                <c:pt idx="47">
                  <c:v>866</c:v>
                </c:pt>
                <c:pt idx="48">
                  <c:v>1363</c:v>
                </c:pt>
                <c:pt idx="49">
                  <c:v>1181</c:v>
                </c:pt>
                <c:pt idx="50">
                  <c:v>1042</c:v>
                </c:pt>
                <c:pt idx="51">
                  <c:v>1049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ConsolidEstadoSP!$A$30</c:f>
              <c:strCache>
                <c:ptCount val="1"/>
                <c:pt idx="0">
                  <c:v>GVE 21 - PRESIDENTE PRUDENTE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ConsolidEstadoSP!$B$30:$BA$30</c:f>
              <c:numCache>
                <c:ptCount val="52"/>
                <c:pt idx="0">
                  <c:v>224</c:v>
                </c:pt>
                <c:pt idx="1">
                  <c:v>145</c:v>
                </c:pt>
                <c:pt idx="2">
                  <c:v>324</c:v>
                </c:pt>
                <c:pt idx="3">
                  <c:v>319</c:v>
                </c:pt>
                <c:pt idx="4">
                  <c:v>343</c:v>
                </c:pt>
                <c:pt idx="5">
                  <c:v>322</c:v>
                </c:pt>
                <c:pt idx="6">
                  <c:v>237</c:v>
                </c:pt>
                <c:pt idx="7">
                  <c:v>322</c:v>
                </c:pt>
                <c:pt idx="8">
                  <c:v>254</c:v>
                </c:pt>
                <c:pt idx="9">
                  <c:v>283</c:v>
                </c:pt>
                <c:pt idx="10">
                  <c:v>236</c:v>
                </c:pt>
                <c:pt idx="11">
                  <c:v>277</c:v>
                </c:pt>
                <c:pt idx="12">
                  <c:v>168</c:v>
                </c:pt>
                <c:pt idx="13">
                  <c:v>141</c:v>
                </c:pt>
                <c:pt idx="14">
                  <c:v>152</c:v>
                </c:pt>
                <c:pt idx="15">
                  <c:v>121</c:v>
                </c:pt>
                <c:pt idx="16">
                  <c:v>118</c:v>
                </c:pt>
                <c:pt idx="17">
                  <c:v>156</c:v>
                </c:pt>
                <c:pt idx="18">
                  <c:v>103</c:v>
                </c:pt>
                <c:pt idx="19">
                  <c:v>131</c:v>
                </c:pt>
                <c:pt idx="20">
                  <c:v>121</c:v>
                </c:pt>
                <c:pt idx="21">
                  <c:v>105</c:v>
                </c:pt>
                <c:pt idx="22">
                  <c:v>127</c:v>
                </c:pt>
                <c:pt idx="23">
                  <c:v>130</c:v>
                </c:pt>
                <c:pt idx="24">
                  <c:v>160</c:v>
                </c:pt>
                <c:pt idx="25">
                  <c:v>149</c:v>
                </c:pt>
                <c:pt idx="26">
                  <c:v>141</c:v>
                </c:pt>
                <c:pt idx="27">
                  <c:v>145</c:v>
                </c:pt>
                <c:pt idx="28">
                  <c:v>161</c:v>
                </c:pt>
                <c:pt idx="29">
                  <c:v>176</c:v>
                </c:pt>
                <c:pt idx="30">
                  <c:v>143</c:v>
                </c:pt>
                <c:pt idx="31">
                  <c:v>192</c:v>
                </c:pt>
                <c:pt idx="32">
                  <c:v>227</c:v>
                </c:pt>
                <c:pt idx="33">
                  <c:v>319</c:v>
                </c:pt>
                <c:pt idx="34">
                  <c:v>402</c:v>
                </c:pt>
                <c:pt idx="35">
                  <c:v>417</c:v>
                </c:pt>
                <c:pt idx="36">
                  <c:v>402</c:v>
                </c:pt>
                <c:pt idx="37">
                  <c:v>326</c:v>
                </c:pt>
                <c:pt idx="38">
                  <c:v>290</c:v>
                </c:pt>
                <c:pt idx="39">
                  <c:v>298</c:v>
                </c:pt>
                <c:pt idx="40">
                  <c:v>235</c:v>
                </c:pt>
                <c:pt idx="41">
                  <c:v>318</c:v>
                </c:pt>
                <c:pt idx="42">
                  <c:v>250</c:v>
                </c:pt>
                <c:pt idx="43">
                  <c:v>235</c:v>
                </c:pt>
                <c:pt idx="44">
                  <c:v>214</c:v>
                </c:pt>
                <c:pt idx="45">
                  <c:v>241</c:v>
                </c:pt>
                <c:pt idx="46">
                  <c:v>287</c:v>
                </c:pt>
                <c:pt idx="47">
                  <c:v>276</c:v>
                </c:pt>
                <c:pt idx="48">
                  <c:v>289</c:v>
                </c:pt>
                <c:pt idx="49">
                  <c:v>242</c:v>
                </c:pt>
                <c:pt idx="50">
                  <c:v>194</c:v>
                </c:pt>
                <c:pt idx="51">
                  <c:v>177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ConsolidEstadoSP!$A$31</c:f>
              <c:strCache>
                <c:ptCount val="1"/>
                <c:pt idx="0">
                  <c:v>GVE 22 - PRESIDENTE VENCESLAU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ConsolidEstadoSP!$B$31:$BA$31</c:f>
              <c:numCache>
                <c:ptCount val="52"/>
                <c:pt idx="0">
                  <c:v>183</c:v>
                </c:pt>
                <c:pt idx="1">
                  <c:v>170</c:v>
                </c:pt>
                <c:pt idx="2">
                  <c:v>171</c:v>
                </c:pt>
                <c:pt idx="3">
                  <c:v>161</c:v>
                </c:pt>
                <c:pt idx="4">
                  <c:v>166</c:v>
                </c:pt>
                <c:pt idx="5">
                  <c:v>150</c:v>
                </c:pt>
                <c:pt idx="6">
                  <c:v>100</c:v>
                </c:pt>
                <c:pt idx="7">
                  <c:v>129</c:v>
                </c:pt>
                <c:pt idx="8">
                  <c:v>108</c:v>
                </c:pt>
                <c:pt idx="9">
                  <c:v>120</c:v>
                </c:pt>
                <c:pt idx="10">
                  <c:v>99</c:v>
                </c:pt>
                <c:pt idx="11">
                  <c:v>70</c:v>
                </c:pt>
                <c:pt idx="12">
                  <c:v>69</c:v>
                </c:pt>
                <c:pt idx="13">
                  <c:v>61</c:v>
                </c:pt>
                <c:pt idx="14">
                  <c:v>56</c:v>
                </c:pt>
                <c:pt idx="15">
                  <c:v>70</c:v>
                </c:pt>
                <c:pt idx="16">
                  <c:v>77</c:v>
                </c:pt>
                <c:pt idx="17">
                  <c:v>74</c:v>
                </c:pt>
                <c:pt idx="18">
                  <c:v>79</c:v>
                </c:pt>
                <c:pt idx="19">
                  <c:v>64</c:v>
                </c:pt>
                <c:pt idx="20">
                  <c:v>77</c:v>
                </c:pt>
                <c:pt idx="21">
                  <c:v>47</c:v>
                </c:pt>
                <c:pt idx="22">
                  <c:v>56</c:v>
                </c:pt>
                <c:pt idx="23">
                  <c:v>70</c:v>
                </c:pt>
                <c:pt idx="24">
                  <c:v>64</c:v>
                </c:pt>
                <c:pt idx="25">
                  <c:v>60</c:v>
                </c:pt>
                <c:pt idx="26">
                  <c:v>159</c:v>
                </c:pt>
                <c:pt idx="27">
                  <c:v>51</c:v>
                </c:pt>
                <c:pt idx="28">
                  <c:v>55</c:v>
                </c:pt>
                <c:pt idx="29">
                  <c:v>65</c:v>
                </c:pt>
                <c:pt idx="30">
                  <c:v>59</c:v>
                </c:pt>
                <c:pt idx="31">
                  <c:v>81</c:v>
                </c:pt>
                <c:pt idx="32">
                  <c:v>95</c:v>
                </c:pt>
                <c:pt idx="33">
                  <c:v>162</c:v>
                </c:pt>
                <c:pt idx="34">
                  <c:v>180</c:v>
                </c:pt>
                <c:pt idx="35">
                  <c:v>223</c:v>
                </c:pt>
                <c:pt idx="36">
                  <c:v>196</c:v>
                </c:pt>
                <c:pt idx="37">
                  <c:v>193</c:v>
                </c:pt>
                <c:pt idx="38">
                  <c:v>105</c:v>
                </c:pt>
                <c:pt idx="39">
                  <c:v>98</c:v>
                </c:pt>
                <c:pt idx="40">
                  <c:v>68</c:v>
                </c:pt>
                <c:pt idx="41">
                  <c:v>106</c:v>
                </c:pt>
                <c:pt idx="42">
                  <c:v>84</c:v>
                </c:pt>
                <c:pt idx="43">
                  <c:v>90</c:v>
                </c:pt>
                <c:pt idx="44">
                  <c:v>75</c:v>
                </c:pt>
                <c:pt idx="45">
                  <c:v>76</c:v>
                </c:pt>
                <c:pt idx="46">
                  <c:v>100</c:v>
                </c:pt>
                <c:pt idx="47">
                  <c:v>130</c:v>
                </c:pt>
                <c:pt idx="48">
                  <c:v>83</c:v>
                </c:pt>
                <c:pt idx="49">
                  <c:v>80</c:v>
                </c:pt>
                <c:pt idx="50">
                  <c:v>53</c:v>
                </c:pt>
                <c:pt idx="51">
                  <c:v>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ConsolidEstadoSP!$A$32</c:f>
              <c:strCache>
                <c:ptCount val="1"/>
                <c:pt idx="0">
                  <c:v>GVE 23 - REGISTRO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ConsolidEstadoSP!$B$32:$BA$32</c:f>
              <c:numCache>
                <c:ptCount val="52"/>
                <c:pt idx="0">
                  <c:v>266</c:v>
                </c:pt>
                <c:pt idx="1">
                  <c:v>397</c:v>
                </c:pt>
                <c:pt idx="2">
                  <c:v>298</c:v>
                </c:pt>
                <c:pt idx="3">
                  <c:v>258</c:v>
                </c:pt>
                <c:pt idx="4">
                  <c:v>301</c:v>
                </c:pt>
                <c:pt idx="5">
                  <c:v>203</c:v>
                </c:pt>
                <c:pt idx="6">
                  <c:v>267</c:v>
                </c:pt>
                <c:pt idx="7">
                  <c:v>311</c:v>
                </c:pt>
                <c:pt idx="8">
                  <c:v>167</c:v>
                </c:pt>
                <c:pt idx="9">
                  <c:v>201</c:v>
                </c:pt>
                <c:pt idx="10">
                  <c:v>202</c:v>
                </c:pt>
                <c:pt idx="11">
                  <c:v>147</c:v>
                </c:pt>
                <c:pt idx="12">
                  <c:v>144</c:v>
                </c:pt>
                <c:pt idx="13">
                  <c:v>200</c:v>
                </c:pt>
                <c:pt idx="14">
                  <c:v>137</c:v>
                </c:pt>
                <c:pt idx="15">
                  <c:v>105</c:v>
                </c:pt>
                <c:pt idx="16">
                  <c:v>130</c:v>
                </c:pt>
                <c:pt idx="17">
                  <c:v>109</c:v>
                </c:pt>
                <c:pt idx="18">
                  <c:v>77</c:v>
                </c:pt>
                <c:pt idx="19">
                  <c:v>76</c:v>
                </c:pt>
                <c:pt idx="20">
                  <c:v>38</c:v>
                </c:pt>
                <c:pt idx="21">
                  <c:v>93</c:v>
                </c:pt>
                <c:pt idx="22">
                  <c:v>67</c:v>
                </c:pt>
                <c:pt idx="23">
                  <c:v>74</c:v>
                </c:pt>
                <c:pt idx="24">
                  <c:v>60</c:v>
                </c:pt>
                <c:pt idx="25">
                  <c:v>79</c:v>
                </c:pt>
                <c:pt idx="26">
                  <c:v>111</c:v>
                </c:pt>
                <c:pt idx="27">
                  <c:v>110</c:v>
                </c:pt>
                <c:pt idx="28">
                  <c:v>66</c:v>
                </c:pt>
                <c:pt idx="29">
                  <c:v>68</c:v>
                </c:pt>
                <c:pt idx="30">
                  <c:v>80</c:v>
                </c:pt>
                <c:pt idx="31">
                  <c:v>111</c:v>
                </c:pt>
                <c:pt idx="32">
                  <c:v>93</c:v>
                </c:pt>
                <c:pt idx="33">
                  <c:v>105</c:v>
                </c:pt>
                <c:pt idx="34">
                  <c:v>82</c:v>
                </c:pt>
                <c:pt idx="35">
                  <c:v>97</c:v>
                </c:pt>
                <c:pt idx="36">
                  <c:v>117</c:v>
                </c:pt>
                <c:pt idx="37">
                  <c:v>98</c:v>
                </c:pt>
                <c:pt idx="38">
                  <c:v>77</c:v>
                </c:pt>
                <c:pt idx="39">
                  <c:v>101</c:v>
                </c:pt>
                <c:pt idx="40">
                  <c:v>140</c:v>
                </c:pt>
                <c:pt idx="41">
                  <c:v>72</c:v>
                </c:pt>
                <c:pt idx="42">
                  <c:v>107</c:v>
                </c:pt>
                <c:pt idx="43">
                  <c:v>117</c:v>
                </c:pt>
                <c:pt idx="44">
                  <c:v>74</c:v>
                </c:pt>
                <c:pt idx="45">
                  <c:v>135</c:v>
                </c:pt>
                <c:pt idx="46">
                  <c:v>133</c:v>
                </c:pt>
                <c:pt idx="47">
                  <c:v>105</c:v>
                </c:pt>
                <c:pt idx="48">
                  <c:v>107</c:v>
                </c:pt>
                <c:pt idx="49">
                  <c:v>71</c:v>
                </c:pt>
                <c:pt idx="50">
                  <c:v>109</c:v>
                </c:pt>
                <c:pt idx="51">
                  <c:v>184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ConsolidEstadoSP!$A$33</c:f>
              <c:strCache>
                <c:ptCount val="1"/>
                <c:pt idx="0">
                  <c:v>GVE 24 - RIBEIRÃO PRETO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ConsolidEstadoSP!$B$33:$BA$33</c:f>
              <c:numCache>
                <c:ptCount val="52"/>
                <c:pt idx="0">
                  <c:v>409</c:v>
                </c:pt>
                <c:pt idx="1">
                  <c:v>435</c:v>
                </c:pt>
                <c:pt idx="2">
                  <c:v>537</c:v>
                </c:pt>
                <c:pt idx="3">
                  <c:v>610</c:v>
                </c:pt>
                <c:pt idx="4">
                  <c:v>593</c:v>
                </c:pt>
                <c:pt idx="5">
                  <c:v>474</c:v>
                </c:pt>
                <c:pt idx="6">
                  <c:v>566</c:v>
                </c:pt>
                <c:pt idx="7">
                  <c:v>533</c:v>
                </c:pt>
                <c:pt idx="8">
                  <c:v>545</c:v>
                </c:pt>
                <c:pt idx="9">
                  <c:v>491</c:v>
                </c:pt>
                <c:pt idx="10">
                  <c:v>369</c:v>
                </c:pt>
                <c:pt idx="11">
                  <c:v>407</c:v>
                </c:pt>
                <c:pt idx="12">
                  <c:v>371</c:v>
                </c:pt>
                <c:pt idx="13">
                  <c:v>338</c:v>
                </c:pt>
                <c:pt idx="14">
                  <c:v>269</c:v>
                </c:pt>
                <c:pt idx="15">
                  <c:v>303</c:v>
                </c:pt>
                <c:pt idx="16">
                  <c:v>377</c:v>
                </c:pt>
                <c:pt idx="17">
                  <c:v>384</c:v>
                </c:pt>
                <c:pt idx="18">
                  <c:v>382</c:v>
                </c:pt>
                <c:pt idx="19">
                  <c:v>333</c:v>
                </c:pt>
                <c:pt idx="20">
                  <c:v>362</c:v>
                </c:pt>
                <c:pt idx="21">
                  <c:v>279</c:v>
                </c:pt>
                <c:pt idx="22">
                  <c:v>292</c:v>
                </c:pt>
                <c:pt idx="23">
                  <c:v>270</c:v>
                </c:pt>
                <c:pt idx="24">
                  <c:v>334</c:v>
                </c:pt>
                <c:pt idx="25">
                  <c:v>418</c:v>
                </c:pt>
                <c:pt idx="26">
                  <c:v>391</c:v>
                </c:pt>
                <c:pt idx="27">
                  <c:v>428</c:v>
                </c:pt>
                <c:pt idx="28">
                  <c:v>444</c:v>
                </c:pt>
                <c:pt idx="29">
                  <c:v>527</c:v>
                </c:pt>
                <c:pt idx="30">
                  <c:v>691</c:v>
                </c:pt>
                <c:pt idx="31">
                  <c:v>864</c:v>
                </c:pt>
                <c:pt idx="32">
                  <c:v>882</c:v>
                </c:pt>
                <c:pt idx="33">
                  <c:v>1148</c:v>
                </c:pt>
                <c:pt idx="34">
                  <c:v>1188</c:v>
                </c:pt>
                <c:pt idx="35">
                  <c:v>771</c:v>
                </c:pt>
                <c:pt idx="36">
                  <c:v>680</c:v>
                </c:pt>
                <c:pt idx="37">
                  <c:v>540</c:v>
                </c:pt>
                <c:pt idx="38">
                  <c:v>528</c:v>
                </c:pt>
                <c:pt idx="39">
                  <c:v>345</c:v>
                </c:pt>
                <c:pt idx="40">
                  <c:v>356</c:v>
                </c:pt>
                <c:pt idx="41">
                  <c:v>391</c:v>
                </c:pt>
                <c:pt idx="42">
                  <c:v>358</c:v>
                </c:pt>
                <c:pt idx="43">
                  <c:v>424</c:v>
                </c:pt>
                <c:pt idx="44">
                  <c:v>376</c:v>
                </c:pt>
                <c:pt idx="45">
                  <c:v>457</c:v>
                </c:pt>
                <c:pt idx="46">
                  <c:v>468</c:v>
                </c:pt>
                <c:pt idx="47">
                  <c:v>474</c:v>
                </c:pt>
                <c:pt idx="48">
                  <c:v>524</c:v>
                </c:pt>
                <c:pt idx="49">
                  <c:v>524</c:v>
                </c:pt>
                <c:pt idx="50">
                  <c:v>516</c:v>
                </c:pt>
                <c:pt idx="51">
                  <c:v>505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ConsolidEstadoSP!$A$34</c:f>
              <c:strCache>
                <c:ptCount val="1"/>
                <c:pt idx="0">
                  <c:v>GVE 25 - SANTOS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ConsolidEstadoSP!$B$34:$BA$34</c:f>
              <c:numCache>
                <c:ptCount val="52"/>
                <c:pt idx="0">
                  <c:v>6129</c:v>
                </c:pt>
                <c:pt idx="1">
                  <c:v>2812</c:v>
                </c:pt>
                <c:pt idx="2">
                  <c:v>5304</c:v>
                </c:pt>
                <c:pt idx="3">
                  <c:v>3540</c:v>
                </c:pt>
                <c:pt idx="4">
                  <c:v>2978</c:v>
                </c:pt>
                <c:pt idx="5">
                  <c:v>1843</c:v>
                </c:pt>
                <c:pt idx="6">
                  <c:v>1544</c:v>
                </c:pt>
                <c:pt idx="7">
                  <c:v>1093</c:v>
                </c:pt>
                <c:pt idx="8">
                  <c:v>901</c:v>
                </c:pt>
                <c:pt idx="9">
                  <c:v>1040</c:v>
                </c:pt>
                <c:pt idx="10">
                  <c:v>629</c:v>
                </c:pt>
                <c:pt idx="11">
                  <c:v>659</c:v>
                </c:pt>
                <c:pt idx="12">
                  <c:v>655</c:v>
                </c:pt>
                <c:pt idx="13">
                  <c:v>558</c:v>
                </c:pt>
                <c:pt idx="14">
                  <c:v>593</c:v>
                </c:pt>
                <c:pt idx="15">
                  <c:v>580</c:v>
                </c:pt>
                <c:pt idx="16">
                  <c:v>683</c:v>
                </c:pt>
                <c:pt idx="17">
                  <c:v>709</c:v>
                </c:pt>
                <c:pt idx="18">
                  <c:v>575</c:v>
                </c:pt>
                <c:pt idx="19">
                  <c:v>465</c:v>
                </c:pt>
                <c:pt idx="20">
                  <c:v>574</c:v>
                </c:pt>
                <c:pt idx="21">
                  <c:v>314</c:v>
                </c:pt>
                <c:pt idx="22">
                  <c:v>549</c:v>
                </c:pt>
                <c:pt idx="23">
                  <c:v>449</c:v>
                </c:pt>
                <c:pt idx="24">
                  <c:v>528</c:v>
                </c:pt>
                <c:pt idx="25">
                  <c:v>501</c:v>
                </c:pt>
                <c:pt idx="26">
                  <c:v>476</c:v>
                </c:pt>
                <c:pt idx="27">
                  <c:v>484</c:v>
                </c:pt>
                <c:pt idx="28">
                  <c:v>477</c:v>
                </c:pt>
                <c:pt idx="29">
                  <c:v>493</c:v>
                </c:pt>
                <c:pt idx="30">
                  <c:v>471</c:v>
                </c:pt>
                <c:pt idx="31">
                  <c:v>669</c:v>
                </c:pt>
                <c:pt idx="32">
                  <c:v>496</c:v>
                </c:pt>
                <c:pt idx="33">
                  <c:v>596</c:v>
                </c:pt>
                <c:pt idx="34">
                  <c:v>588</c:v>
                </c:pt>
                <c:pt idx="35">
                  <c:v>584</c:v>
                </c:pt>
                <c:pt idx="36">
                  <c:v>586</c:v>
                </c:pt>
                <c:pt idx="37">
                  <c:v>752</c:v>
                </c:pt>
                <c:pt idx="38">
                  <c:v>557</c:v>
                </c:pt>
                <c:pt idx="39">
                  <c:v>509</c:v>
                </c:pt>
                <c:pt idx="40">
                  <c:v>533</c:v>
                </c:pt>
                <c:pt idx="41">
                  <c:v>404</c:v>
                </c:pt>
                <c:pt idx="42">
                  <c:v>452</c:v>
                </c:pt>
                <c:pt idx="43">
                  <c:v>591</c:v>
                </c:pt>
                <c:pt idx="44">
                  <c:v>398</c:v>
                </c:pt>
                <c:pt idx="45">
                  <c:v>401</c:v>
                </c:pt>
                <c:pt idx="46">
                  <c:v>382</c:v>
                </c:pt>
                <c:pt idx="47">
                  <c:v>528</c:v>
                </c:pt>
                <c:pt idx="48">
                  <c:v>527</c:v>
                </c:pt>
                <c:pt idx="49">
                  <c:v>327</c:v>
                </c:pt>
                <c:pt idx="50">
                  <c:v>503</c:v>
                </c:pt>
                <c:pt idx="51">
                  <c:v>553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ConsolidEstadoSP!$A$35</c:f>
              <c:strCache>
                <c:ptCount val="1"/>
                <c:pt idx="0">
                  <c:v>GVE 26 - SÃO JOÃO DO BOA VISTA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ConsolidEstadoSP!$B$35:$BA$35</c:f>
              <c:numCache>
                <c:ptCount val="52"/>
                <c:pt idx="0">
                  <c:v>769</c:v>
                </c:pt>
                <c:pt idx="1">
                  <c:v>637</c:v>
                </c:pt>
                <c:pt idx="2">
                  <c:v>560</c:v>
                </c:pt>
                <c:pt idx="3">
                  <c:v>562</c:v>
                </c:pt>
                <c:pt idx="4">
                  <c:v>622</c:v>
                </c:pt>
                <c:pt idx="5">
                  <c:v>493</c:v>
                </c:pt>
                <c:pt idx="6">
                  <c:v>486</c:v>
                </c:pt>
                <c:pt idx="7">
                  <c:v>432</c:v>
                </c:pt>
                <c:pt idx="8">
                  <c:v>485</c:v>
                </c:pt>
                <c:pt idx="9">
                  <c:v>918</c:v>
                </c:pt>
                <c:pt idx="10">
                  <c:v>488</c:v>
                </c:pt>
                <c:pt idx="11">
                  <c:v>1008</c:v>
                </c:pt>
                <c:pt idx="12">
                  <c:v>704</c:v>
                </c:pt>
                <c:pt idx="13">
                  <c:v>621</c:v>
                </c:pt>
                <c:pt idx="14">
                  <c:v>657</c:v>
                </c:pt>
                <c:pt idx="15">
                  <c:v>512</c:v>
                </c:pt>
                <c:pt idx="16">
                  <c:v>279</c:v>
                </c:pt>
                <c:pt idx="17">
                  <c:v>410</c:v>
                </c:pt>
                <c:pt idx="18">
                  <c:v>362</c:v>
                </c:pt>
                <c:pt idx="19">
                  <c:v>448</c:v>
                </c:pt>
                <c:pt idx="20">
                  <c:v>605</c:v>
                </c:pt>
                <c:pt idx="21">
                  <c:v>472</c:v>
                </c:pt>
                <c:pt idx="22">
                  <c:v>350</c:v>
                </c:pt>
                <c:pt idx="23">
                  <c:v>372</c:v>
                </c:pt>
                <c:pt idx="24">
                  <c:v>508</c:v>
                </c:pt>
                <c:pt idx="25">
                  <c:v>663</c:v>
                </c:pt>
                <c:pt idx="26">
                  <c:v>497</c:v>
                </c:pt>
                <c:pt idx="27">
                  <c:v>473</c:v>
                </c:pt>
                <c:pt idx="28">
                  <c:v>296</c:v>
                </c:pt>
                <c:pt idx="29">
                  <c:v>472</c:v>
                </c:pt>
                <c:pt idx="30">
                  <c:v>682</c:v>
                </c:pt>
                <c:pt idx="31">
                  <c:v>666</c:v>
                </c:pt>
                <c:pt idx="32">
                  <c:v>724</c:v>
                </c:pt>
                <c:pt idx="33">
                  <c:v>1206</c:v>
                </c:pt>
                <c:pt idx="34">
                  <c:v>775</c:v>
                </c:pt>
                <c:pt idx="35">
                  <c:v>901</c:v>
                </c:pt>
                <c:pt idx="36">
                  <c:v>741</c:v>
                </c:pt>
                <c:pt idx="37">
                  <c:v>781</c:v>
                </c:pt>
                <c:pt idx="38">
                  <c:v>786</c:v>
                </c:pt>
                <c:pt idx="39">
                  <c:v>421</c:v>
                </c:pt>
                <c:pt idx="40">
                  <c:v>551</c:v>
                </c:pt>
                <c:pt idx="41">
                  <c:v>469</c:v>
                </c:pt>
                <c:pt idx="42">
                  <c:v>392</c:v>
                </c:pt>
                <c:pt idx="43">
                  <c:v>408</c:v>
                </c:pt>
                <c:pt idx="44">
                  <c:v>822</c:v>
                </c:pt>
                <c:pt idx="45">
                  <c:v>679</c:v>
                </c:pt>
                <c:pt idx="46">
                  <c:v>473</c:v>
                </c:pt>
                <c:pt idx="47">
                  <c:v>442</c:v>
                </c:pt>
                <c:pt idx="48">
                  <c:v>639</c:v>
                </c:pt>
                <c:pt idx="49">
                  <c:v>627</c:v>
                </c:pt>
                <c:pt idx="50">
                  <c:v>482</c:v>
                </c:pt>
                <c:pt idx="51">
                  <c:v>534</c:v>
                </c:pt>
              </c:numCache>
            </c:numRef>
          </c:val>
          <c:smooth val="0"/>
        </c:ser>
        <c:marker val="1"/>
        <c:axId val="39891753"/>
        <c:axId val="23481458"/>
      </c:lineChart>
      <c:catAx>
        <c:axId val="3989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1458"/>
        <c:crosses val="autoZero"/>
        <c:auto val="1"/>
        <c:lblOffset val="100"/>
        <c:tickLblSkip val="1"/>
        <c:noMultiLvlLbl val="0"/>
      </c:catAx>
      <c:valAx>
        <c:axId val="23481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91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75"/>
          <c:y val="0.91325"/>
          <c:w val="0.870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27, 28, 29, 30, 31, 32 e 33, Estado de São Paulo,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ConsolidEstadoSP!$A$36</c:f>
              <c:strCache>
                <c:ptCount val="1"/>
                <c:pt idx="0">
                  <c:v>GVE 27 - SÃO JOSÉ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ConsolidEstadoSP!$B$36:$BA$36</c:f>
              <c:numCache>
                <c:ptCount val="52"/>
                <c:pt idx="0">
                  <c:v>1008</c:v>
                </c:pt>
                <c:pt idx="1">
                  <c:v>1195</c:v>
                </c:pt>
                <c:pt idx="2">
                  <c:v>1222</c:v>
                </c:pt>
                <c:pt idx="3">
                  <c:v>1073</c:v>
                </c:pt>
                <c:pt idx="4">
                  <c:v>1187</c:v>
                </c:pt>
                <c:pt idx="5">
                  <c:v>1202</c:v>
                </c:pt>
                <c:pt idx="6">
                  <c:v>1154</c:v>
                </c:pt>
                <c:pt idx="7">
                  <c:v>1090</c:v>
                </c:pt>
                <c:pt idx="8">
                  <c:v>848</c:v>
                </c:pt>
                <c:pt idx="9">
                  <c:v>1165</c:v>
                </c:pt>
                <c:pt idx="10">
                  <c:v>967</c:v>
                </c:pt>
                <c:pt idx="11">
                  <c:v>939</c:v>
                </c:pt>
                <c:pt idx="12">
                  <c:v>770</c:v>
                </c:pt>
                <c:pt idx="13">
                  <c:v>732</c:v>
                </c:pt>
                <c:pt idx="14">
                  <c:v>700</c:v>
                </c:pt>
                <c:pt idx="15">
                  <c:v>733</c:v>
                </c:pt>
                <c:pt idx="16">
                  <c:v>772</c:v>
                </c:pt>
                <c:pt idx="17">
                  <c:v>784</c:v>
                </c:pt>
                <c:pt idx="18">
                  <c:v>719</c:v>
                </c:pt>
                <c:pt idx="19">
                  <c:v>727</c:v>
                </c:pt>
                <c:pt idx="20">
                  <c:v>711</c:v>
                </c:pt>
                <c:pt idx="21">
                  <c:v>668</c:v>
                </c:pt>
                <c:pt idx="22">
                  <c:v>702</c:v>
                </c:pt>
                <c:pt idx="23">
                  <c:v>798</c:v>
                </c:pt>
                <c:pt idx="24">
                  <c:v>810</c:v>
                </c:pt>
                <c:pt idx="25">
                  <c:v>838</c:v>
                </c:pt>
                <c:pt idx="26">
                  <c:v>780</c:v>
                </c:pt>
                <c:pt idx="27">
                  <c:v>633</c:v>
                </c:pt>
                <c:pt idx="28">
                  <c:v>710</c:v>
                </c:pt>
                <c:pt idx="29">
                  <c:v>78</c:v>
                </c:pt>
                <c:pt idx="30">
                  <c:v>834</c:v>
                </c:pt>
                <c:pt idx="31">
                  <c:v>850</c:v>
                </c:pt>
                <c:pt idx="32">
                  <c:v>898</c:v>
                </c:pt>
                <c:pt idx="33">
                  <c:v>1068</c:v>
                </c:pt>
                <c:pt idx="34">
                  <c:v>1166</c:v>
                </c:pt>
                <c:pt idx="35">
                  <c:v>1229</c:v>
                </c:pt>
                <c:pt idx="36">
                  <c:v>1175</c:v>
                </c:pt>
                <c:pt idx="37">
                  <c:v>1103</c:v>
                </c:pt>
                <c:pt idx="38">
                  <c:v>914</c:v>
                </c:pt>
                <c:pt idx="39">
                  <c:v>827</c:v>
                </c:pt>
                <c:pt idx="40">
                  <c:v>840</c:v>
                </c:pt>
                <c:pt idx="41">
                  <c:v>749</c:v>
                </c:pt>
                <c:pt idx="42">
                  <c:v>700</c:v>
                </c:pt>
                <c:pt idx="43">
                  <c:v>657</c:v>
                </c:pt>
                <c:pt idx="44">
                  <c:v>659</c:v>
                </c:pt>
                <c:pt idx="45">
                  <c:v>603</c:v>
                </c:pt>
                <c:pt idx="46">
                  <c:v>701</c:v>
                </c:pt>
                <c:pt idx="47">
                  <c:v>688</c:v>
                </c:pt>
                <c:pt idx="48">
                  <c:v>690</c:v>
                </c:pt>
                <c:pt idx="49">
                  <c:v>680</c:v>
                </c:pt>
                <c:pt idx="50">
                  <c:v>591</c:v>
                </c:pt>
                <c:pt idx="51">
                  <c:v>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ConsolidEstadoSP!$A$37</c:f>
              <c:strCache>
                <c:ptCount val="1"/>
                <c:pt idx="0">
                  <c:v>GVE 28 - CARAGUATATUBA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ConsolidEstadoSP!$B$37:$BA$37</c:f>
              <c:numCache>
                <c:ptCount val="52"/>
                <c:pt idx="0">
                  <c:v>716</c:v>
                </c:pt>
                <c:pt idx="1">
                  <c:v>1043</c:v>
                </c:pt>
                <c:pt idx="2">
                  <c:v>1137</c:v>
                </c:pt>
                <c:pt idx="3">
                  <c:v>862</c:v>
                </c:pt>
                <c:pt idx="4">
                  <c:v>684</c:v>
                </c:pt>
                <c:pt idx="5">
                  <c:v>503</c:v>
                </c:pt>
                <c:pt idx="6">
                  <c:v>570</c:v>
                </c:pt>
                <c:pt idx="7">
                  <c:v>383</c:v>
                </c:pt>
                <c:pt idx="8">
                  <c:v>247</c:v>
                </c:pt>
                <c:pt idx="9">
                  <c:v>366</c:v>
                </c:pt>
                <c:pt idx="10">
                  <c:v>301</c:v>
                </c:pt>
                <c:pt idx="11">
                  <c:v>179</c:v>
                </c:pt>
                <c:pt idx="12">
                  <c:v>164</c:v>
                </c:pt>
                <c:pt idx="13">
                  <c:v>149</c:v>
                </c:pt>
                <c:pt idx="14">
                  <c:v>100</c:v>
                </c:pt>
                <c:pt idx="15">
                  <c:v>111</c:v>
                </c:pt>
                <c:pt idx="16">
                  <c:v>73</c:v>
                </c:pt>
                <c:pt idx="17">
                  <c:v>106</c:v>
                </c:pt>
                <c:pt idx="18">
                  <c:v>61</c:v>
                </c:pt>
                <c:pt idx="19">
                  <c:v>49</c:v>
                </c:pt>
                <c:pt idx="20">
                  <c:v>52</c:v>
                </c:pt>
                <c:pt idx="21">
                  <c:v>51</c:v>
                </c:pt>
                <c:pt idx="22">
                  <c:v>56</c:v>
                </c:pt>
                <c:pt idx="23">
                  <c:v>48</c:v>
                </c:pt>
                <c:pt idx="24">
                  <c:v>46</c:v>
                </c:pt>
                <c:pt idx="25">
                  <c:v>67</c:v>
                </c:pt>
                <c:pt idx="26">
                  <c:v>81</c:v>
                </c:pt>
                <c:pt idx="27">
                  <c:v>75</c:v>
                </c:pt>
                <c:pt idx="28">
                  <c:v>73</c:v>
                </c:pt>
                <c:pt idx="29">
                  <c:v>74</c:v>
                </c:pt>
                <c:pt idx="30">
                  <c:v>55</c:v>
                </c:pt>
                <c:pt idx="31">
                  <c:v>71</c:v>
                </c:pt>
                <c:pt idx="32">
                  <c:v>118</c:v>
                </c:pt>
                <c:pt idx="33">
                  <c:v>131</c:v>
                </c:pt>
                <c:pt idx="34">
                  <c:v>227</c:v>
                </c:pt>
                <c:pt idx="35">
                  <c:v>171</c:v>
                </c:pt>
                <c:pt idx="36">
                  <c:v>238</c:v>
                </c:pt>
                <c:pt idx="37">
                  <c:v>288</c:v>
                </c:pt>
                <c:pt idx="38">
                  <c:v>237</c:v>
                </c:pt>
                <c:pt idx="39">
                  <c:v>232</c:v>
                </c:pt>
                <c:pt idx="40">
                  <c:v>222</c:v>
                </c:pt>
                <c:pt idx="41">
                  <c:v>218</c:v>
                </c:pt>
                <c:pt idx="42">
                  <c:v>219</c:v>
                </c:pt>
                <c:pt idx="43">
                  <c:v>165</c:v>
                </c:pt>
                <c:pt idx="44">
                  <c:v>169</c:v>
                </c:pt>
                <c:pt idx="45">
                  <c:v>155</c:v>
                </c:pt>
                <c:pt idx="46">
                  <c:v>139</c:v>
                </c:pt>
                <c:pt idx="47">
                  <c:v>86</c:v>
                </c:pt>
                <c:pt idx="48">
                  <c:v>164</c:v>
                </c:pt>
                <c:pt idx="49">
                  <c:v>85</c:v>
                </c:pt>
                <c:pt idx="50">
                  <c:v>136</c:v>
                </c:pt>
                <c:pt idx="51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ConsolidEstadoSP!$A$38</c:f>
              <c:strCache>
                <c:ptCount val="1"/>
                <c:pt idx="0">
                  <c:v>GVE 29 - SÃO JOSÉ DO RIO PRETO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ConsolidEstadoSP!$B$38:$BA$38</c:f>
              <c:numCache>
                <c:ptCount val="52"/>
                <c:pt idx="0">
                  <c:v>1202</c:v>
                </c:pt>
                <c:pt idx="1">
                  <c:v>1319</c:v>
                </c:pt>
                <c:pt idx="2">
                  <c:v>1359</c:v>
                </c:pt>
                <c:pt idx="3">
                  <c:v>1276</c:v>
                </c:pt>
                <c:pt idx="4">
                  <c:v>1237</c:v>
                </c:pt>
                <c:pt idx="5">
                  <c:v>1068</c:v>
                </c:pt>
                <c:pt idx="6">
                  <c:v>1238</c:v>
                </c:pt>
                <c:pt idx="7">
                  <c:v>898</c:v>
                </c:pt>
                <c:pt idx="8">
                  <c:v>870</c:v>
                </c:pt>
                <c:pt idx="9">
                  <c:v>942</c:v>
                </c:pt>
                <c:pt idx="10">
                  <c:v>841</c:v>
                </c:pt>
                <c:pt idx="11">
                  <c:v>747</c:v>
                </c:pt>
                <c:pt idx="12">
                  <c:v>725</c:v>
                </c:pt>
                <c:pt idx="13">
                  <c:v>794</c:v>
                </c:pt>
                <c:pt idx="14">
                  <c:v>757</c:v>
                </c:pt>
                <c:pt idx="15">
                  <c:v>825</c:v>
                </c:pt>
                <c:pt idx="16">
                  <c:v>756</c:v>
                </c:pt>
                <c:pt idx="17">
                  <c:v>719</c:v>
                </c:pt>
                <c:pt idx="18">
                  <c:v>652</c:v>
                </c:pt>
                <c:pt idx="19">
                  <c:v>665</c:v>
                </c:pt>
                <c:pt idx="20">
                  <c:v>733</c:v>
                </c:pt>
                <c:pt idx="21">
                  <c:v>664</c:v>
                </c:pt>
                <c:pt idx="22">
                  <c:v>824</c:v>
                </c:pt>
                <c:pt idx="23">
                  <c:v>912</c:v>
                </c:pt>
                <c:pt idx="24">
                  <c:v>1001</c:v>
                </c:pt>
                <c:pt idx="25">
                  <c:v>843</c:v>
                </c:pt>
                <c:pt idx="26">
                  <c:v>925</c:v>
                </c:pt>
                <c:pt idx="27">
                  <c:v>865</c:v>
                </c:pt>
                <c:pt idx="28">
                  <c:v>917</c:v>
                </c:pt>
                <c:pt idx="29">
                  <c:v>1082</c:v>
                </c:pt>
                <c:pt idx="30">
                  <c:v>953</c:v>
                </c:pt>
                <c:pt idx="31">
                  <c:v>1242</c:v>
                </c:pt>
                <c:pt idx="32">
                  <c:v>1221</c:v>
                </c:pt>
                <c:pt idx="33">
                  <c:v>1444</c:v>
                </c:pt>
                <c:pt idx="34">
                  <c:v>1324</c:v>
                </c:pt>
                <c:pt idx="35">
                  <c:v>1211</c:v>
                </c:pt>
                <c:pt idx="36">
                  <c:v>1050</c:v>
                </c:pt>
                <c:pt idx="37">
                  <c:v>1003</c:v>
                </c:pt>
                <c:pt idx="38">
                  <c:v>612</c:v>
                </c:pt>
                <c:pt idx="39">
                  <c:v>606</c:v>
                </c:pt>
                <c:pt idx="40">
                  <c:v>549</c:v>
                </c:pt>
                <c:pt idx="41">
                  <c:v>664</c:v>
                </c:pt>
                <c:pt idx="42">
                  <c:v>536</c:v>
                </c:pt>
                <c:pt idx="43">
                  <c:v>610</c:v>
                </c:pt>
                <c:pt idx="44">
                  <c:v>691</c:v>
                </c:pt>
                <c:pt idx="45">
                  <c:v>608</c:v>
                </c:pt>
                <c:pt idx="46">
                  <c:v>714</c:v>
                </c:pt>
                <c:pt idx="47">
                  <c:v>745</c:v>
                </c:pt>
                <c:pt idx="48">
                  <c:v>680</c:v>
                </c:pt>
                <c:pt idx="49">
                  <c:v>753</c:v>
                </c:pt>
                <c:pt idx="50">
                  <c:v>752</c:v>
                </c:pt>
                <c:pt idx="51">
                  <c:v>729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ConsolidEstadoSP!$A$39</c:f>
              <c:strCache>
                <c:ptCount val="1"/>
                <c:pt idx="0">
                  <c:v>GVE 30 - JALES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ConsolidEstadoSP!$B$39:$BA$39</c:f>
              <c:numCache>
                <c:ptCount val="52"/>
                <c:pt idx="0">
                  <c:v>118</c:v>
                </c:pt>
                <c:pt idx="1">
                  <c:v>118</c:v>
                </c:pt>
                <c:pt idx="2">
                  <c:v>117</c:v>
                </c:pt>
                <c:pt idx="3">
                  <c:v>129</c:v>
                </c:pt>
                <c:pt idx="4">
                  <c:v>172</c:v>
                </c:pt>
                <c:pt idx="5">
                  <c:v>142</c:v>
                </c:pt>
                <c:pt idx="6">
                  <c:v>228</c:v>
                </c:pt>
                <c:pt idx="7">
                  <c:v>232</c:v>
                </c:pt>
                <c:pt idx="8">
                  <c:v>236</c:v>
                </c:pt>
                <c:pt idx="9">
                  <c:v>152</c:v>
                </c:pt>
                <c:pt idx="10">
                  <c:v>340</c:v>
                </c:pt>
                <c:pt idx="11">
                  <c:v>214</c:v>
                </c:pt>
                <c:pt idx="12">
                  <c:v>145</c:v>
                </c:pt>
                <c:pt idx="13">
                  <c:v>169</c:v>
                </c:pt>
                <c:pt idx="14">
                  <c:v>209</c:v>
                </c:pt>
                <c:pt idx="15">
                  <c:v>145</c:v>
                </c:pt>
                <c:pt idx="16">
                  <c:v>202</c:v>
                </c:pt>
                <c:pt idx="17">
                  <c:v>147</c:v>
                </c:pt>
                <c:pt idx="18">
                  <c:v>128</c:v>
                </c:pt>
                <c:pt idx="19">
                  <c:v>132</c:v>
                </c:pt>
                <c:pt idx="20">
                  <c:v>68</c:v>
                </c:pt>
                <c:pt idx="21">
                  <c:v>79</c:v>
                </c:pt>
                <c:pt idx="22">
                  <c:v>98</c:v>
                </c:pt>
                <c:pt idx="23">
                  <c:v>86</c:v>
                </c:pt>
                <c:pt idx="24">
                  <c:v>101</c:v>
                </c:pt>
                <c:pt idx="25">
                  <c:v>117</c:v>
                </c:pt>
                <c:pt idx="26">
                  <c:v>101</c:v>
                </c:pt>
                <c:pt idx="27">
                  <c:v>87</c:v>
                </c:pt>
                <c:pt idx="28">
                  <c:v>102</c:v>
                </c:pt>
                <c:pt idx="29">
                  <c:v>109</c:v>
                </c:pt>
                <c:pt idx="30">
                  <c:v>112</c:v>
                </c:pt>
                <c:pt idx="31">
                  <c:v>146</c:v>
                </c:pt>
                <c:pt idx="32">
                  <c:v>135</c:v>
                </c:pt>
                <c:pt idx="33">
                  <c:v>271</c:v>
                </c:pt>
                <c:pt idx="34">
                  <c:v>184</c:v>
                </c:pt>
                <c:pt idx="35">
                  <c:v>218</c:v>
                </c:pt>
                <c:pt idx="36">
                  <c:v>250</c:v>
                </c:pt>
                <c:pt idx="37">
                  <c:v>205</c:v>
                </c:pt>
                <c:pt idx="38">
                  <c:v>160</c:v>
                </c:pt>
                <c:pt idx="39">
                  <c:v>154</c:v>
                </c:pt>
                <c:pt idx="40">
                  <c:v>141</c:v>
                </c:pt>
                <c:pt idx="41">
                  <c:v>135</c:v>
                </c:pt>
                <c:pt idx="42">
                  <c:v>141</c:v>
                </c:pt>
                <c:pt idx="43">
                  <c:v>124</c:v>
                </c:pt>
                <c:pt idx="44">
                  <c:v>146</c:v>
                </c:pt>
                <c:pt idx="45">
                  <c:v>187</c:v>
                </c:pt>
                <c:pt idx="46">
                  <c:v>128</c:v>
                </c:pt>
                <c:pt idx="47">
                  <c:v>171</c:v>
                </c:pt>
                <c:pt idx="48">
                  <c:v>150</c:v>
                </c:pt>
                <c:pt idx="49">
                  <c:v>128</c:v>
                </c:pt>
                <c:pt idx="50">
                  <c:v>109</c:v>
                </c:pt>
                <c:pt idx="51">
                  <c:v>139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ConsolidEstadoSP!$A$40</c:f>
              <c:strCache>
                <c:ptCount val="1"/>
                <c:pt idx="0">
                  <c:v>GVE 31 - SOROCABA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ConsolidEstadoSP!$B$40:$BA$40</c:f>
              <c:numCache>
                <c:ptCount val="52"/>
                <c:pt idx="0">
                  <c:v>1197</c:v>
                </c:pt>
                <c:pt idx="1">
                  <c:v>1025</c:v>
                </c:pt>
                <c:pt idx="2">
                  <c:v>1206</c:v>
                </c:pt>
                <c:pt idx="3">
                  <c:v>1218</c:v>
                </c:pt>
                <c:pt idx="4">
                  <c:v>1315</c:v>
                </c:pt>
                <c:pt idx="5">
                  <c:v>1343</c:v>
                </c:pt>
                <c:pt idx="6">
                  <c:v>1528</c:v>
                </c:pt>
                <c:pt idx="7">
                  <c:v>1293</c:v>
                </c:pt>
                <c:pt idx="8">
                  <c:v>851</c:v>
                </c:pt>
                <c:pt idx="9">
                  <c:v>1021</c:v>
                </c:pt>
                <c:pt idx="10">
                  <c:v>1146</c:v>
                </c:pt>
                <c:pt idx="11">
                  <c:v>1040</c:v>
                </c:pt>
                <c:pt idx="12">
                  <c:v>901</c:v>
                </c:pt>
                <c:pt idx="13">
                  <c:v>735</c:v>
                </c:pt>
                <c:pt idx="14">
                  <c:v>852</c:v>
                </c:pt>
                <c:pt idx="15">
                  <c:v>764</c:v>
                </c:pt>
                <c:pt idx="16">
                  <c:v>753</c:v>
                </c:pt>
                <c:pt idx="17">
                  <c:v>754</c:v>
                </c:pt>
                <c:pt idx="18">
                  <c:v>688</c:v>
                </c:pt>
                <c:pt idx="19">
                  <c:v>748</c:v>
                </c:pt>
                <c:pt idx="20">
                  <c:v>871</c:v>
                </c:pt>
                <c:pt idx="21">
                  <c:v>664</c:v>
                </c:pt>
                <c:pt idx="22">
                  <c:v>654</c:v>
                </c:pt>
                <c:pt idx="23">
                  <c:v>774</c:v>
                </c:pt>
                <c:pt idx="24">
                  <c:v>882</c:v>
                </c:pt>
                <c:pt idx="25">
                  <c:v>850</c:v>
                </c:pt>
                <c:pt idx="26">
                  <c:v>902</c:v>
                </c:pt>
                <c:pt idx="27">
                  <c:v>1005</c:v>
                </c:pt>
                <c:pt idx="28">
                  <c:v>904</c:v>
                </c:pt>
                <c:pt idx="29">
                  <c:v>1018</c:v>
                </c:pt>
                <c:pt idx="30">
                  <c:v>809</c:v>
                </c:pt>
                <c:pt idx="31">
                  <c:v>1033</c:v>
                </c:pt>
                <c:pt idx="32">
                  <c:v>1129</c:v>
                </c:pt>
                <c:pt idx="33">
                  <c:v>1508</c:v>
                </c:pt>
                <c:pt idx="34">
                  <c:v>1584</c:v>
                </c:pt>
                <c:pt idx="35">
                  <c:v>1328</c:v>
                </c:pt>
                <c:pt idx="36">
                  <c:v>1675</c:v>
                </c:pt>
                <c:pt idx="37">
                  <c:v>1437</c:v>
                </c:pt>
                <c:pt idx="38">
                  <c:v>1102</c:v>
                </c:pt>
                <c:pt idx="39">
                  <c:v>1144</c:v>
                </c:pt>
                <c:pt idx="40">
                  <c:v>1134</c:v>
                </c:pt>
                <c:pt idx="41">
                  <c:v>1136</c:v>
                </c:pt>
                <c:pt idx="42">
                  <c:v>1141</c:v>
                </c:pt>
                <c:pt idx="43">
                  <c:v>873</c:v>
                </c:pt>
                <c:pt idx="44">
                  <c:v>1002</c:v>
                </c:pt>
                <c:pt idx="45">
                  <c:v>886</c:v>
                </c:pt>
                <c:pt idx="46">
                  <c:v>1007</c:v>
                </c:pt>
                <c:pt idx="47">
                  <c:v>961</c:v>
                </c:pt>
                <c:pt idx="48">
                  <c:v>1057</c:v>
                </c:pt>
                <c:pt idx="49">
                  <c:v>964</c:v>
                </c:pt>
                <c:pt idx="50">
                  <c:v>911</c:v>
                </c:pt>
                <c:pt idx="51">
                  <c:v>975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ConsolidEstadoSP!$A$41</c:f>
              <c:strCache>
                <c:ptCount val="1"/>
                <c:pt idx="0">
                  <c:v>GVE 32 - ITAPEVA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ConsolidEstadoSP!$B$41:$BA$41</c:f>
              <c:numCache>
                <c:ptCount val="52"/>
                <c:pt idx="0">
                  <c:v>180</c:v>
                </c:pt>
                <c:pt idx="1">
                  <c:v>152</c:v>
                </c:pt>
                <c:pt idx="2">
                  <c:v>199</c:v>
                </c:pt>
                <c:pt idx="3">
                  <c:v>222</c:v>
                </c:pt>
                <c:pt idx="4">
                  <c:v>368</c:v>
                </c:pt>
                <c:pt idx="5">
                  <c:v>292</c:v>
                </c:pt>
                <c:pt idx="6">
                  <c:v>139</c:v>
                </c:pt>
                <c:pt idx="7">
                  <c:v>339</c:v>
                </c:pt>
                <c:pt idx="8">
                  <c:v>210</c:v>
                </c:pt>
                <c:pt idx="9">
                  <c:v>230</c:v>
                </c:pt>
                <c:pt idx="10">
                  <c:v>298</c:v>
                </c:pt>
                <c:pt idx="11">
                  <c:v>230</c:v>
                </c:pt>
                <c:pt idx="12">
                  <c:v>170</c:v>
                </c:pt>
                <c:pt idx="13">
                  <c:v>167</c:v>
                </c:pt>
                <c:pt idx="14">
                  <c:v>143</c:v>
                </c:pt>
                <c:pt idx="15">
                  <c:v>163</c:v>
                </c:pt>
                <c:pt idx="16">
                  <c:v>121</c:v>
                </c:pt>
                <c:pt idx="17">
                  <c:v>99</c:v>
                </c:pt>
                <c:pt idx="18">
                  <c:v>174</c:v>
                </c:pt>
                <c:pt idx="19">
                  <c:v>181</c:v>
                </c:pt>
                <c:pt idx="20">
                  <c:v>190</c:v>
                </c:pt>
                <c:pt idx="21">
                  <c:v>55</c:v>
                </c:pt>
                <c:pt idx="22">
                  <c:v>249</c:v>
                </c:pt>
                <c:pt idx="23">
                  <c:v>167</c:v>
                </c:pt>
                <c:pt idx="24">
                  <c:v>163</c:v>
                </c:pt>
                <c:pt idx="25">
                  <c:v>228</c:v>
                </c:pt>
                <c:pt idx="26">
                  <c:v>152</c:v>
                </c:pt>
                <c:pt idx="27">
                  <c:v>125</c:v>
                </c:pt>
                <c:pt idx="28">
                  <c:v>128</c:v>
                </c:pt>
                <c:pt idx="29">
                  <c:v>138</c:v>
                </c:pt>
                <c:pt idx="30">
                  <c:v>85</c:v>
                </c:pt>
                <c:pt idx="31">
                  <c:v>151</c:v>
                </c:pt>
                <c:pt idx="32">
                  <c:v>135</c:v>
                </c:pt>
                <c:pt idx="33">
                  <c:v>153</c:v>
                </c:pt>
                <c:pt idx="34">
                  <c:v>198</c:v>
                </c:pt>
                <c:pt idx="35">
                  <c:v>206</c:v>
                </c:pt>
                <c:pt idx="36">
                  <c:v>204</c:v>
                </c:pt>
                <c:pt idx="37">
                  <c:v>118</c:v>
                </c:pt>
                <c:pt idx="38">
                  <c:v>166</c:v>
                </c:pt>
                <c:pt idx="39">
                  <c:v>139</c:v>
                </c:pt>
                <c:pt idx="40">
                  <c:v>117</c:v>
                </c:pt>
                <c:pt idx="41">
                  <c:v>170</c:v>
                </c:pt>
                <c:pt idx="42">
                  <c:v>130</c:v>
                </c:pt>
                <c:pt idx="43">
                  <c:v>133</c:v>
                </c:pt>
                <c:pt idx="44">
                  <c:v>159</c:v>
                </c:pt>
                <c:pt idx="45">
                  <c:v>121</c:v>
                </c:pt>
                <c:pt idx="46">
                  <c:v>158</c:v>
                </c:pt>
                <c:pt idx="47">
                  <c:v>161</c:v>
                </c:pt>
                <c:pt idx="48">
                  <c:v>140</c:v>
                </c:pt>
                <c:pt idx="49">
                  <c:v>158</c:v>
                </c:pt>
                <c:pt idx="50">
                  <c:v>162</c:v>
                </c:pt>
                <c:pt idx="51">
                  <c:v>180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ConsolidEstadoSP!$A$42</c:f>
              <c:strCache>
                <c:ptCount val="1"/>
                <c:pt idx="0">
                  <c:v>GVE 33 - TAUBATÉ 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ConsolidEstadoSP!$B$42:$BA$42</c:f>
              <c:numCache>
                <c:ptCount val="52"/>
                <c:pt idx="0">
                  <c:v>553</c:v>
                </c:pt>
                <c:pt idx="1">
                  <c:v>598</c:v>
                </c:pt>
                <c:pt idx="2">
                  <c:v>665</c:v>
                </c:pt>
                <c:pt idx="3">
                  <c:v>514</c:v>
                </c:pt>
                <c:pt idx="4">
                  <c:v>555</c:v>
                </c:pt>
                <c:pt idx="5">
                  <c:v>587</c:v>
                </c:pt>
                <c:pt idx="6">
                  <c:v>505</c:v>
                </c:pt>
                <c:pt idx="7">
                  <c:v>400</c:v>
                </c:pt>
                <c:pt idx="8">
                  <c:v>362</c:v>
                </c:pt>
                <c:pt idx="9">
                  <c:v>494</c:v>
                </c:pt>
                <c:pt idx="10">
                  <c:v>452</c:v>
                </c:pt>
                <c:pt idx="11">
                  <c:v>327</c:v>
                </c:pt>
                <c:pt idx="12">
                  <c:v>261</c:v>
                </c:pt>
                <c:pt idx="13">
                  <c:v>194</c:v>
                </c:pt>
                <c:pt idx="14">
                  <c:v>313</c:v>
                </c:pt>
                <c:pt idx="15">
                  <c:v>328</c:v>
                </c:pt>
                <c:pt idx="16">
                  <c:v>284</c:v>
                </c:pt>
                <c:pt idx="17">
                  <c:v>292</c:v>
                </c:pt>
                <c:pt idx="18">
                  <c:v>313</c:v>
                </c:pt>
                <c:pt idx="19">
                  <c:v>268</c:v>
                </c:pt>
                <c:pt idx="20">
                  <c:v>252</c:v>
                </c:pt>
                <c:pt idx="21">
                  <c:v>174</c:v>
                </c:pt>
                <c:pt idx="22">
                  <c:v>208</c:v>
                </c:pt>
                <c:pt idx="23">
                  <c:v>286</c:v>
                </c:pt>
                <c:pt idx="24">
                  <c:v>179</c:v>
                </c:pt>
                <c:pt idx="25">
                  <c:v>146</c:v>
                </c:pt>
                <c:pt idx="26">
                  <c:v>208</c:v>
                </c:pt>
                <c:pt idx="27">
                  <c:v>259</c:v>
                </c:pt>
                <c:pt idx="28">
                  <c:v>245</c:v>
                </c:pt>
                <c:pt idx="29">
                  <c:v>203</c:v>
                </c:pt>
                <c:pt idx="30">
                  <c:v>263</c:v>
                </c:pt>
                <c:pt idx="31">
                  <c:v>377</c:v>
                </c:pt>
                <c:pt idx="32">
                  <c:v>319</c:v>
                </c:pt>
                <c:pt idx="33">
                  <c:v>456</c:v>
                </c:pt>
                <c:pt idx="34">
                  <c:v>446</c:v>
                </c:pt>
                <c:pt idx="35">
                  <c:v>324</c:v>
                </c:pt>
                <c:pt idx="36">
                  <c:v>573</c:v>
                </c:pt>
                <c:pt idx="37">
                  <c:v>446</c:v>
                </c:pt>
                <c:pt idx="38">
                  <c:v>365</c:v>
                </c:pt>
                <c:pt idx="39">
                  <c:v>333</c:v>
                </c:pt>
                <c:pt idx="40">
                  <c:v>260</c:v>
                </c:pt>
                <c:pt idx="41">
                  <c:v>242</c:v>
                </c:pt>
                <c:pt idx="42">
                  <c:v>176</c:v>
                </c:pt>
                <c:pt idx="43">
                  <c:v>167</c:v>
                </c:pt>
                <c:pt idx="44">
                  <c:v>241</c:v>
                </c:pt>
                <c:pt idx="45">
                  <c:v>163</c:v>
                </c:pt>
                <c:pt idx="46">
                  <c:v>162</c:v>
                </c:pt>
                <c:pt idx="47">
                  <c:v>383</c:v>
                </c:pt>
                <c:pt idx="48">
                  <c:v>338</c:v>
                </c:pt>
                <c:pt idx="49">
                  <c:v>284</c:v>
                </c:pt>
                <c:pt idx="50">
                  <c:v>144</c:v>
                </c:pt>
                <c:pt idx="51">
                  <c:v>133</c:v>
                </c:pt>
              </c:numCache>
            </c:numRef>
          </c:val>
          <c:smooth val="0"/>
        </c:ser>
        <c:marker val="1"/>
        <c:axId val="10006531"/>
        <c:axId val="22949916"/>
      </c:lineChart>
      <c:catAx>
        <c:axId val="10006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9916"/>
        <c:crosses val="autoZero"/>
        <c:auto val="1"/>
        <c:lblOffset val="100"/>
        <c:tickLblSkip val="1"/>
        <c:noMultiLvlLbl val="0"/>
      </c:catAx>
      <c:valAx>
        <c:axId val="22949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06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75"/>
          <c:y val="0.91325"/>
          <c:w val="0.843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 - Número de casos de diarréia por faixa etária, por trimestre, Estado de São Paulo,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57"/>
        </c:manualLayout>
      </c:layout>
      <c:barChart>
        <c:barDir val="col"/>
        <c:grouping val="clustered"/>
        <c:varyColors val="0"/>
        <c:ser>
          <c:idx val="1"/>
          <c:order val="0"/>
          <c:tx>
            <c:v>&lt; 1 ano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ConsolidEstadoSP!$B$196:$B$199</c:f>
              <c:numCache>
                <c:ptCount val="4"/>
                <c:pt idx="0">
                  <c:v>16735</c:v>
                </c:pt>
                <c:pt idx="1">
                  <c:v>8787</c:v>
                </c:pt>
                <c:pt idx="2">
                  <c:v>11015</c:v>
                </c:pt>
                <c:pt idx="3">
                  <c:v>8530</c:v>
                </c:pt>
              </c:numCache>
            </c:numRef>
          </c:val>
        </c:ser>
        <c:ser>
          <c:idx val="2"/>
          <c:order val="1"/>
          <c:tx>
            <c:v>1-4a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ConsolidEstadoSP!$C$196:$C$199</c:f>
              <c:numCache>
                <c:ptCount val="4"/>
                <c:pt idx="0">
                  <c:v>57132</c:v>
                </c:pt>
                <c:pt idx="1">
                  <c:v>41028</c:v>
                </c:pt>
                <c:pt idx="2">
                  <c:v>53721</c:v>
                </c:pt>
                <c:pt idx="3">
                  <c:v>29788</c:v>
                </c:pt>
              </c:numCache>
            </c:numRef>
          </c:val>
        </c:ser>
        <c:ser>
          <c:idx val="3"/>
          <c:order val="2"/>
          <c:tx>
            <c:v>5-9a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ConsolidEstadoSP!$D$196:$D$199</c:f>
              <c:numCache>
                <c:ptCount val="4"/>
                <c:pt idx="0">
                  <c:v>29370</c:v>
                </c:pt>
                <c:pt idx="1">
                  <c:v>24137</c:v>
                </c:pt>
                <c:pt idx="2">
                  <c:v>36330</c:v>
                </c:pt>
                <c:pt idx="3">
                  <c:v>21962</c:v>
                </c:pt>
              </c:numCache>
            </c:numRef>
          </c:val>
        </c:ser>
        <c:ser>
          <c:idx val="0"/>
          <c:order val="3"/>
          <c:tx>
            <c:v>10a e +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ConsolidEstadoSP!$E$196:$E$199</c:f>
              <c:numCache>
                <c:ptCount val="4"/>
                <c:pt idx="0">
                  <c:v>215024</c:v>
                </c:pt>
                <c:pt idx="1">
                  <c:v>117552</c:v>
                </c:pt>
                <c:pt idx="2">
                  <c:v>161666</c:v>
                </c:pt>
                <c:pt idx="3">
                  <c:v>129929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ConsolidEstadoSP!$F$196:$F$199</c:f>
              <c:numCache>
                <c:ptCount val="4"/>
                <c:pt idx="0">
                  <c:v>5989</c:v>
                </c:pt>
                <c:pt idx="1">
                  <c:v>1958</c:v>
                </c:pt>
                <c:pt idx="2">
                  <c:v>2954</c:v>
                </c:pt>
                <c:pt idx="3">
                  <c:v>1403</c:v>
                </c:pt>
              </c:numCache>
            </c:numRef>
          </c:val>
        </c:ser>
        <c:axId val="5222653"/>
        <c:axId val="47003878"/>
      </c:barChart>
      <c:catAx>
        <c:axId val="522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3878"/>
        <c:crosses val="autoZero"/>
        <c:auto val="1"/>
        <c:lblOffset val="100"/>
        <c:tickLblSkip val="1"/>
        <c:noMultiLvlLbl val="0"/>
      </c:catAx>
      <c:valAx>
        <c:axId val="4700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2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125"/>
          <c:y val="0.94925"/>
          <c:w val="0.2607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0</xdr:col>
      <xdr:colOff>800100</xdr:colOff>
      <xdr:row>4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64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40.421875" style="8" customWidth="1"/>
    <col min="2" max="2" width="9.8515625" style="2" customWidth="1"/>
    <col min="3" max="3" width="9.28125" style="2" customWidth="1"/>
    <col min="4" max="4" width="8.421875" style="2" customWidth="1"/>
    <col min="5" max="5" width="11.00390625" style="2" customWidth="1"/>
    <col min="6" max="6" width="9.57421875" style="2" customWidth="1"/>
    <col min="7" max="7" width="10.57421875" style="2" customWidth="1"/>
    <col min="8" max="8" width="11.140625" style="2" customWidth="1"/>
    <col min="9" max="9" width="9.8515625" style="2" customWidth="1"/>
    <col min="10" max="10" width="7.7109375" style="2" customWidth="1"/>
    <col min="11" max="11" width="8.28125" style="2" customWidth="1"/>
    <col min="12" max="12" width="12.140625" style="2" customWidth="1"/>
    <col min="13" max="13" width="11.7109375" style="2" customWidth="1"/>
    <col min="14" max="14" width="10.00390625" style="2" customWidth="1"/>
    <col min="15" max="15" width="7.421875" style="2" customWidth="1"/>
    <col min="16" max="16" width="9.57421875" style="2" customWidth="1"/>
    <col min="17" max="17" width="9.421875" style="2" customWidth="1"/>
    <col min="18" max="18" width="7.28125" style="2" customWidth="1"/>
    <col min="19" max="19" width="9.57421875" style="2" customWidth="1"/>
    <col min="20" max="20" width="6.57421875" style="2" customWidth="1"/>
    <col min="21" max="21" width="10.57421875" style="2" customWidth="1"/>
    <col min="22" max="22" width="12.00390625" style="2" customWidth="1"/>
    <col min="23" max="23" width="7.7109375" style="2" customWidth="1"/>
    <col min="24" max="24" width="6.7109375" style="2" customWidth="1"/>
    <col min="25" max="25" width="9.00390625" style="2" customWidth="1"/>
    <col min="26" max="53" width="9.140625" style="2" customWidth="1"/>
    <col min="54" max="54" width="0.13671875" style="2" customWidth="1"/>
    <col min="55" max="55" width="9.8515625" style="2" customWidth="1"/>
    <col min="56" max="16384" width="9.140625" style="2" customWidth="1"/>
  </cols>
  <sheetData>
    <row r="1" spans="1:7" ht="11.25">
      <c r="A1" s="99"/>
      <c r="B1" s="1" t="s">
        <v>0</v>
      </c>
      <c r="G1" s="3" t="s">
        <v>82</v>
      </c>
    </row>
    <row r="2" spans="1:10" ht="18">
      <c r="A2" s="99"/>
      <c r="B2" s="1" t="s">
        <v>1</v>
      </c>
      <c r="J2" s="179" t="s">
        <v>94</v>
      </c>
    </row>
    <row r="3" spans="1:2" ht="11.25">
      <c r="A3" s="99"/>
      <c r="B3" s="1" t="s">
        <v>2</v>
      </c>
    </row>
    <row r="4" spans="1:2" ht="11.25">
      <c r="A4" s="99"/>
      <c r="B4" s="1" t="s">
        <v>3</v>
      </c>
    </row>
    <row r="5" spans="1:2" ht="11.25">
      <c r="A5" s="99"/>
      <c r="B5" s="4" t="s">
        <v>4</v>
      </c>
    </row>
    <row r="6" spans="1:2" ht="11.25">
      <c r="A6" s="99"/>
      <c r="B6" s="4" t="s">
        <v>5</v>
      </c>
    </row>
    <row r="7" spans="1:2" ht="11.25">
      <c r="A7" s="99"/>
      <c r="B7" s="5" t="s">
        <v>6</v>
      </c>
    </row>
    <row r="8" spans="1:54" s="71" customFormat="1" ht="11.25">
      <c r="A8" s="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10" ht="11.25">
      <c r="A9" s="6" t="s">
        <v>93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39"/>
      <c r="B10" s="139"/>
      <c r="C10" s="7"/>
      <c r="D10" s="7"/>
      <c r="E10" s="7"/>
      <c r="F10" s="7"/>
      <c r="G10" s="7"/>
      <c r="H10" s="7"/>
      <c r="I10" s="7"/>
      <c r="J10" s="7"/>
    </row>
    <row r="11" spans="1:10" s="8" customFormat="1" ht="11.25">
      <c r="A11" s="3" t="s">
        <v>81</v>
      </c>
      <c r="B11" s="3"/>
      <c r="C11" s="3"/>
      <c r="D11" s="3"/>
      <c r="E11" s="3"/>
      <c r="F11" s="3"/>
      <c r="G11" s="3"/>
      <c r="H11" s="3"/>
      <c r="I11" s="3"/>
      <c r="J11" s="3"/>
    </row>
    <row r="12" ht="12" thickBot="1"/>
    <row r="13" spans="1:56" ht="12" customHeight="1" thickBot="1">
      <c r="A13" s="140" t="s">
        <v>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 t="s">
        <v>8</v>
      </c>
      <c r="BC13" s="12"/>
      <c r="BD13" s="13"/>
    </row>
    <row r="14" spans="1:56" ht="15" customHeight="1" thickBot="1">
      <c r="A14" s="141"/>
      <c r="B14" s="14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5">
        <v>24</v>
      </c>
      <c r="Z14" s="15">
        <v>25</v>
      </c>
      <c r="AA14" s="15">
        <v>26</v>
      </c>
      <c r="AB14" s="15">
        <v>27</v>
      </c>
      <c r="AC14" s="15">
        <v>28</v>
      </c>
      <c r="AD14" s="15">
        <v>29</v>
      </c>
      <c r="AE14" s="15">
        <v>30</v>
      </c>
      <c r="AF14" s="15">
        <v>31</v>
      </c>
      <c r="AG14" s="15">
        <v>32</v>
      </c>
      <c r="AH14" s="15">
        <v>33</v>
      </c>
      <c r="AI14" s="15">
        <v>34</v>
      </c>
      <c r="AJ14" s="15">
        <v>35</v>
      </c>
      <c r="AK14" s="15">
        <v>36</v>
      </c>
      <c r="AL14" s="15">
        <v>37</v>
      </c>
      <c r="AM14" s="15">
        <v>38</v>
      </c>
      <c r="AN14" s="15">
        <v>39</v>
      </c>
      <c r="AO14" s="15">
        <v>40</v>
      </c>
      <c r="AP14" s="15">
        <v>41</v>
      </c>
      <c r="AQ14" s="15">
        <v>42</v>
      </c>
      <c r="AR14" s="15">
        <v>43</v>
      </c>
      <c r="AS14" s="15">
        <v>44</v>
      </c>
      <c r="AT14" s="15">
        <v>45</v>
      </c>
      <c r="AU14" s="15">
        <v>46</v>
      </c>
      <c r="AV14" s="15">
        <v>47</v>
      </c>
      <c r="AW14" s="15">
        <v>48</v>
      </c>
      <c r="AX14" s="15">
        <v>49</v>
      </c>
      <c r="AY14" s="15">
        <v>50</v>
      </c>
      <c r="AZ14" s="15">
        <v>51</v>
      </c>
      <c r="BA14" s="16">
        <v>52</v>
      </c>
      <c r="BB14" s="17"/>
      <c r="BC14" s="18" t="s">
        <v>8</v>
      </c>
      <c r="BD14" s="13"/>
    </row>
    <row r="15" spans="1:55" ht="15.75" customHeight="1">
      <c r="A15" s="95" t="s">
        <v>9</v>
      </c>
      <c r="B15" s="19">
        <v>4602</v>
      </c>
      <c r="C15" s="19">
        <v>5256</v>
      </c>
      <c r="D15" s="19">
        <v>5525</v>
      </c>
      <c r="E15" s="19">
        <v>5632</v>
      </c>
      <c r="F15" s="19">
        <v>5272</v>
      </c>
      <c r="G15" s="19">
        <v>5928</v>
      </c>
      <c r="H15" s="19">
        <v>5692</v>
      </c>
      <c r="I15" s="19">
        <v>5497</v>
      </c>
      <c r="J15" s="19">
        <v>4550</v>
      </c>
      <c r="K15" s="19">
        <v>4586</v>
      </c>
      <c r="L15" s="19">
        <v>4005</v>
      </c>
      <c r="M15" s="19">
        <v>4063</v>
      </c>
      <c r="N15" s="19">
        <v>3587</v>
      </c>
      <c r="O15" s="19">
        <v>3525</v>
      </c>
      <c r="P15" s="19">
        <v>3327</v>
      </c>
      <c r="Q15" s="19">
        <v>3307</v>
      </c>
      <c r="R15" s="19">
        <v>3403</v>
      </c>
      <c r="S15" s="19">
        <v>3401</v>
      </c>
      <c r="T15" s="19">
        <v>3402</v>
      </c>
      <c r="U15" s="19">
        <v>3475</v>
      </c>
      <c r="V15" s="19">
        <v>3828</v>
      </c>
      <c r="W15" s="19">
        <v>3161</v>
      </c>
      <c r="X15" s="19">
        <v>3177</v>
      </c>
      <c r="Y15" s="19">
        <v>3667</v>
      </c>
      <c r="Z15" s="19">
        <v>4013</v>
      </c>
      <c r="AA15" s="19">
        <v>4045</v>
      </c>
      <c r="AB15" s="19">
        <v>4078</v>
      </c>
      <c r="AC15" s="19">
        <v>3557</v>
      </c>
      <c r="AD15" s="19">
        <v>3151</v>
      </c>
      <c r="AE15" s="19">
        <v>3502</v>
      </c>
      <c r="AF15" s="19">
        <v>3198</v>
      </c>
      <c r="AG15" s="19">
        <v>3604</v>
      </c>
      <c r="AH15" s="19">
        <v>3264</v>
      </c>
      <c r="AI15" s="19">
        <v>3595</v>
      </c>
      <c r="AJ15" s="19">
        <v>4150</v>
      </c>
      <c r="AK15" s="19">
        <v>3303</v>
      </c>
      <c r="AL15" s="19">
        <v>3857</v>
      </c>
      <c r="AM15" s="19">
        <v>3682</v>
      </c>
      <c r="AN15" s="19">
        <v>3393</v>
      </c>
      <c r="AO15" s="19">
        <v>3085</v>
      </c>
      <c r="AP15" s="19">
        <v>2410</v>
      </c>
      <c r="AQ15" s="19">
        <v>2908</v>
      </c>
      <c r="AR15" s="19">
        <v>2775</v>
      </c>
      <c r="AS15" s="19">
        <v>2650</v>
      </c>
      <c r="AT15" s="19">
        <v>2675</v>
      </c>
      <c r="AU15" s="19">
        <v>2252</v>
      </c>
      <c r="AV15" s="19">
        <v>2693</v>
      </c>
      <c r="AW15" s="19">
        <v>2462</v>
      </c>
      <c r="AX15" s="19">
        <v>2379</v>
      </c>
      <c r="AY15" s="88">
        <v>2411</v>
      </c>
      <c r="AZ15" s="88">
        <v>2192</v>
      </c>
      <c r="BA15" s="88">
        <v>2077</v>
      </c>
      <c r="BB15" s="20"/>
      <c r="BC15" s="57">
        <f>SUM(B15:BB15)</f>
        <v>189229</v>
      </c>
    </row>
    <row r="16" spans="1:55" ht="15.75" customHeight="1">
      <c r="A16" s="96" t="s">
        <v>10</v>
      </c>
      <c r="B16" s="19">
        <v>569</v>
      </c>
      <c r="C16" s="19">
        <v>1231</v>
      </c>
      <c r="D16" s="19">
        <v>1239</v>
      </c>
      <c r="E16" s="19">
        <v>1238</v>
      </c>
      <c r="F16" s="19">
        <v>1401</v>
      </c>
      <c r="G16" s="19">
        <v>1419</v>
      </c>
      <c r="H16" s="19">
        <v>1453</v>
      </c>
      <c r="I16" s="19">
        <v>1346</v>
      </c>
      <c r="J16" s="19">
        <v>1036</v>
      </c>
      <c r="K16" s="19">
        <v>1065</v>
      </c>
      <c r="L16" s="19">
        <v>837</v>
      </c>
      <c r="M16" s="19">
        <v>733</v>
      </c>
      <c r="N16" s="19">
        <v>628</v>
      </c>
      <c r="O16" s="19">
        <v>582</v>
      </c>
      <c r="P16" s="19">
        <v>524</v>
      </c>
      <c r="Q16" s="19">
        <v>577</v>
      </c>
      <c r="R16" s="19">
        <v>479</v>
      </c>
      <c r="S16" s="19">
        <v>407</v>
      </c>
      <c r="T16" s="19">
        <v>534</v>
      </c>
      <c r="U16" s="19">
        <v>448</v>
      </c>
      <c r="V16" s="19">
        <v>465</v>
      </c>
      <c r="W16" s="19">
        <v>472</v>
      </c>
      <c r="X16" s="19">
        <v>449</v>
      </c>
      <c r="Y16" s="19">
        <v>511</v>
      </c>
      <c r="Z16" s="19">
        <v>561</v>
      </c>
      <c r="AA16" s="19">
        <v>510</v>
      </c>
      <c r="AB16" s="19">
        <v>549</v>
      </c>
      <c r="AC16" s="19">
        <v>560</v>
      </c>
      <c r="AD16" s="19">
        <v>524</v>
      </c>
      <c r="AE16" s="19">
        <v>530</v>
      </c>
      <c r="AF16" s="19">
        <v>545</v>
      </c>
      <c r="AG16" s="19">
        <v>591</v>
      </c>
      <c r="AH16" s="19">
        <v>624</v>
      </c>
      <c r="AI16" s="19">
        <v>750</v>
      </c>
      <c r="AJ16" s="19">
        <v>483</v>
      </c>
      <c r="AK16" s="19">
        <v>717</v>
      </c>
      <c r="AL16" s="19">
        <v>782</v>
      </c>
      <c r="AM16" s="19">
        <v>707</v>
      </c>
      <c r="AN16" s="19">
        <v>742</v>
      </c>
      <c r="AO16" s="19">
        <v>522</v>
      </c>
      <c r="AP16" s="19">
        <v>555</v>
      </c>
      <c r="AQ16" s="19">
        <v>625</v>
      </c>
      <c r="AR16" s="19">
        <v>488</v>
      </c>
      <c r="AS16" s="19">
        <v>507</v>
      </c>
      <c r="AT16" s="19">
        <v>603</v>
      </c>
      <c r="AU16" s="19">
        <v>535</v>
      </c>
      <c r="AV16" s="19">
        <v>449</v>
      </c>
      <c r="AW16" s="19">
        <v>465</v>
      </c>
      <c r="AX16" s="19">
        <v>497</v>
      </c>
      <c r="AY16" s="19">
        <v>629</v>
      </c>
      <c r="AZ16" s="19">
        <v>265</v>
      </c>
      <c r="BA16" s="19">
        <v>647</v>
      </c>
      <c r="BB16" s="20"/>
      <c r="BC16" s="57">
        <f>SUM(B16:BA16)</f>
        <v>35605</v>
      </c>
    </row>
    <row r="17" spans="1:55" ht="15.75" customHeight="1">
      <c r="A17" s="96" t="s">
        <v>11</v>
      </c>
      <c r="B17" s="19">
        <v>972</v>
      </c>
      <c r="C17" s="19">
        <v>1103</v>
      </c>
      <c r="D17" s="19">
        <v>1208</v>
      </c>
      <c r="E17" s="19">
        <v>1111</v>
      </c>
      <c r="F17" s="19">
        <v>1029</v>
      </c>
      <c r="G17" s="19">
        <v>1208</v>
      </c>
      <c r="H17" s="19">
        <v>1393</v>
      </c>
      <c r="I17" s="19">
        <v>1389</v>
      </c>
      <c r="J17" s="19">
        <v>910</v>
      </c>
      <c r="K17" s="19">
        <v>949</v>
      </c>
      <c r="L17" s="19">
        <v>1022</v>
      </c>
      <c r="M17" s="19">
        <v>1101</v>
      </c>
      <c r="N17" s="19">
        <v>812</v>
      </c>
      <c r="O17" s="19">
        <v>718</v>
      </c>
      <c r="P17" s="19">
        <v>724</v>
      </c>
      <c r="Q17" s="19">
        <v>672</v>
      </c>
      <c r="R17" s="19">
        <v>742</v>
      </c>
      <c r="S17" s="19">
        <v>674</v>
      </c>
      <c r="T17" s="19">
        <v>749</v>
      </c>
      <c r="U17" s="19">
        <v>722</v>
      </c>
      <c r="V17" s="19">
        <v>699</v>
      </c>
      <c r="W17" s="19">
        <v>569</v>
      </c>
      <c r="X17" s="19">
        <v>645</v>
      </c>
      <c r="Y17" s="19">
        <v>850</v>
      </c>
      <c r="Z17" s="19">
        <v>780</v>
      </c>
      <c r="AA17" s="19">
        <v>775</v>
      </c>
      <c r="AB17" s="19">
        <v>736</v>
      </c>
      <c r="AC17" s="19">
        <v>814</v>
      </c>
      <c r="AD17" s="19">
        <v>685</v>
      </c>
      <c r="AE17" s="19">
        <v>824</v>
      </c>
      <c r="AF17" s="19">
        <v>718</v>
      </c>
      <c r="AG17" s="19">
        <v>869</v>
      </c>
      <c r="AH17" s="19">
        <v>758</v>
      </c>
      <c r="AI17" s="19">
        <v>1065</v>
      </c>
      <c r="AJ17" s="19">
        <v>1051</v>
      </c>
      <c r="AK17" s="19">
        <v>1165</v>
      </c>
      <c r="AL17" s="19">
        <v>1240</v>
      </c>
      <c r="AM17" s="19">
        <v>1117</v>
      </c>
      <c r="AN17" s="19">
        <v>911</v>
      </c>
      <c r="AO17" s="19">
        <v>893</v>
      </c>
      <c r="AP17" s="19">
        <v>663</v>
      </c>
      <c r="AQ17" s="19">
        <v>711</v>
      </c>
      <c r="AR17" s="19">
        <v>669</v>
      </c>
      <c r="AS17" s="19">
        <v>782</v>
      </c>
      <c r="AT17" s="19">
        <v>833</v>
      </c>
      <c r="AU17" s="19">
        <v>720</v>
      </c>
      <c r="AV17" s="19">
        <v>1007</v>
      </c>
      <c r="AW17" s="19">
        <v>816</v>
      </c>
      <c r="AX17" s="19">
        <v>869</v>
      </c>
      <c r="AY17" s="19">
        <v>865</v>
      </c>
      <c r="AZ17" s="19">
        <v>910</v>
      </c>
      <c r="BA17" s="19">
        <v>841</v>
      </c>
      <c r="BB17" s="20">
        <v>37039</v>
      </c>
      <c r="BC17" s="57">
        <f aca="true" t="shared" si="0" ref="BC17:BC43">SUM(B17:BA17)</f>
        <v>46058</v>
      </c>
    </row>
    <row r="18" spans="1:55" ht="15.75" customHeight="1">
      <c r="A18" s="96" t="s">
        <v>12</v>
      </c>
      <c r="B18" s="19">
        <v>451</v>
      </c>
      <c r="C18" s="19">
        <v>606</v>
      </c>
      <c r="D18" s="19">
        <v>589</v>
      </c>
      <c r="E18" s="19">
        <v>639</v>
      </c>
      <c r="F18" s="19">
        <v>728</v>
      </c>
      <c r="G18" s="19">
        <v>750</v>
      </c>
      <c r="H18" s="19">
        <v>673</v>
      </c>
      <c r="I18" s="19">
        <v>580</v>
      </c>
      <c r="J18" s="19">
        <v>412</v>
      </c>
      <c r="K18" s="19">
        <v>548</v>
      </c>
      <c r="L18" s="19">
        <v>499</v>
      </c>
      <c r="M18" s="19">
        <v>476</v>
      </c>
      <c r="N18" s="19">
        <v>356</v>
      </c>
      <c r="O18" s="19">
        <v>350</v>
      </c>
      <c r="P18" s="19">
        <v>368</v>
      </c>
      <c r="Q18" s="19">
        <v>387</v>
      </c>
      <c r="R18" s="19">
        <v>365</v>
      </c>
      <c r="S18" s="19">
        <v>382</v>
      </c>
      <c r="T18" s="19">
        <v>338</v>
      </c>
      <c r="U18" s="19">
        <v>356</v>
      </c>
      <c r="V18" s="19">
        <v>339</v>
      </c>
      <c r="W18" s="19">
        <v>336</v>
      </c>
      <c r="X18" s="19">
        <v>382</v>
      </c>
      <c r="Y18" s="19">
        <v>416</v>
      </c>
      <c r="Z18" s="19">
        <v>445</v>
      </c>
      <c r="AA18" s="19">
        <v>445</v>
      </c>
      <c r="AB18" s="19">
        <v>468</v>
      </c>
      <c r="AC18" s="19">
        <v>476</v>
      </c>
      <c r="AD18" s="19">
        <v>430</v>
      </c>
      <c r="AE18" s="19">
        <v>418</v>
      </c>
      <c r="AF18" s="19">
        <v>386</v>
      </c>
      <c r="AG18" s="19">
        <v>327</v>
      </c>
      <c r="AH18" s="19">
        <v>432</v>
      </c>
      <c r="AI18" s="19">
        <v>352</v>
      </c>
      <c r="AJ18" s="19">
        <v>546</v>
      </c>
      <c r="AK18" s="19">
        <v>459</v>
      </c>
      <c r="AL18" s="19">
        <v>504</v>
      </c>
      <c r="AM18" s="19">
        <v>480</v>
      </c>
      <c r="AN18" s="19">
        <v>390</v>
      </c>
      <c r="AO18" s="19">
        <v>376</v>
      </c>
      <c r="AP18" s="19">
        <v>401</v>
      </c>
      <c r="AQ18" s="19">
        <v>373</v>
      </c>
      <c r="AR18" s="19">
        <v>330</v>
      </c>
      <c r="AS18" s="19">
        <v>311</v>
      </c>
      <c r="AT18" s="19">
        <v>377</v>
      </c>
      <c r="AU18" s="19">
        <v>313</v>
      </c>
      <c r="AV18" s="19">
        <v>344</v>
      </c>
      <c r="AW18" s="19">
        <v>249</v>
      </c>
      <c r="AX18" s="19">
        <v>304</v>
      </c>
      <c r="AY18" s="19">
        <v>288</v>
      </c>
      <c r="AZ18" s="19">
        <v>291</v>
      </c>
      <c r="BA18" s="19">
        <v>317</v>
      </c>
      <c r="BB18" s="20">
        <v>70962</v>
      </c>
      <c r="BC18" s="57">
        <f t="shared" si="0"/>
        <v>22158</v>
      </c>
    </row>
    <row r="19" spans="1:55" ht="15.75" customHeight="1">
      <c r="A19" s="96" t="s">
        <v>13</v>
      </c>
      <c r="B19" s="19">
        <v>2164</v>
      </c>
      <c r="C19" s="19">
        <v>2483</v>
      </c>
      <c r="D19" s="19">
        <v>2688</v>
      </c>
      <c r="E19" s="19">
        <v>2760</v>
      </c>
      <c r="F19" s="19">
        <v>2854</v>
      </c>
      <c r="G19" s="19">
        <v>3020</v>
      </c>
      <c r="H19" s="19">
        <v>2750</v>
      </c>
      <c r="I19" s="19">
        <v>2602</v>
      </c>
      <c r="J19" s="19">
        <v>2023</v>
      </c>
      <c r="K19" s="19">
        <v>2123</v>
      </c>
      <c r="L19" s="19">
        <v>2175</v>
      </c>
      <c r="M19" s="19">
        <v>1947</v>
      </c>
      <c r="N19" s="19">
        <v>1736</v>
      </c>
      <c r="O19" s="19">
        <v>1534</v>
      </c>
      <c r="P19" s="19">
        <v>1731</v>
      </c>
      <c r="Q19" s="19">
        <v>1505</v>
      </c>
      <c r="R19" s="19">
        <v>1572</v>
      </c>
      <c r="S19" s="19">
        <v>1689</v>
      </c>
      <c r="T19" s="19">
        <v>1637</v>
      </c>
      <c r="U19" s="19">
        <v>1578</v>
      </c>
      <c r="V19" s="19">
        <v>1586</v>
      </c>
      <c r="W19" s="19">
        <v>1524</v>
      </c>
      <c r="X19" s="19">
        <v>1642</v>
      </c>
      <c r="Y19" s="19">
        <v>1722</v>
      </c>
      <c r="Z19" s="19">
        <v>1931</v>
      </c>
      <c r="AA19" s="19">
        <v>1847</v>
      </c>
      <c r="AB19" s="19">
        <v>1780</v>
      </c>
      <c r="AC19" s="19">
        <v>1621</v>
      </c>
      <c r="AD19" s="19">
        <v>1543</v>
      </c>
      <c r="AE19" s="19">
        <v>1403</v>
      </c>
      <c r="AF19" s="19">
        <v>1446</v>
      </c>
      <c r="AG19" s="19">
        <v>1657</v>
      </c>
      <c r="AH19" s="19">
        <v>1615</v>
      </c>
      <c r="AI19" s="19">
        <v>1626</v>
      </c>
      <c r="AJ19" s="19">
        <v>1794</v>
      </c>
      <c r="AK19" s="19">
        <v>1490</v>
      </c>
      <c r="AL19" s="19">
        <v>1751</v>
      </c>
      <c r="AM19" s="19">
        <v>1770</v>
      </c>
      <c r="AN19" s="19">
        <v>1585</v>
      </c>
      <c r="AO19" s="19">
        <v>1571</v>
      </c>
      <c r="AP19" s="19">
        <v>1455</v>
      </c>
      <c r="AQ19" s="19">
        <v>1421</v>
      </c>
      <c r="AR19" s="19">
        <v>1407</v>
      </c>
      <c r="AS19" s="19">
        <v>1401</v>
      </c>
      <c r="AT19" s="19">
        <v>1400</v>
      </c>
      <c r="AU19" s="19">
        <v>1244</v>
      </c>
      <c r="AV19" s="19">
        <v>1453</v>
      </c>
      <c r="AW19" s="19">
        <v>1473</v>
      </c>
      <c r="AX19" s="19">
        <v>1448</v>
      </c>
      <c r="AY19" s="19">
        <v>1202</v>
      </c>
      <c r="AZ19" s="19">
        <v>1246</v>
      </c>
      <c r="BA19" s="19">
        <v>1468</v>
      </c>
      <c r="BB19" s="20">
        <v>31534</v>
      </c>
      <c r="BC19" s="57">
        <f t="shared" si="0"/>
        <v>92093</v>
      </c>
    </row>
    <row r="20" spans="1:55" ht="15.75" customHeight="1">
      <c r="A20" s="96" t="s">
        <v>14</v>
      </c>
      <c r="B20" s="19">
        <v>1328</v>
      </c>
      <c r="C20" s="19">
        <v>1288</v>
      </c>
      <c r="D20" s="19">
        <v>1568</v>
      </c>
      <c r="E20" s="19">
        <v>1500</v>
      </c>
      <c r="F20" s="19">
        <v>1657</v>
      </c>
      <c r="G20" s="19">
        <v>1146</v>
      </c>
      <c r="H20" s="19">
        <v>1094</v>
      </c>
      <c r="I20" s="19">
        <v>1061</v>
      </c>
      <c r="J20" s="19">
        <v>966</v>
      </c>
      <c r="K20" s="19">
        <v>1051</v>
      </c>
      <c r="L20" s="19">
        <v>743</v>
      </c>
      <c r="M20" s="19">
        <v>791</v>
      </c>
      <c r="N20" s="19">
        <v>634</v>
      </c>
      <c r="O20" s="19">
        <v>601</v>
      </c>
      <c r="P20" s="19">
        <v>617</v>
      </c>
      <c r="Q20" s="19">
        <v>605</v>
      </c>
      <c r="R20" s="19">
        <v>539</v>
      </c>
      <c r="S20" s="19">
        <v>518</v>
      </c>
      <c r="T20" s="19">
        <v>431</v>
      </c>
      <c r="U20" s="19">
        <v>411</v>
      </c>
      <c r="V20" s="19">
        <v>411</v>
      </c>
      <c r="W20" s="19">
        <v>340</v>
      </c>
      <c r="X20" s="19">
        <v>382</v>
      </c>
      <c r="Y20" s="19">
        <v>506</v>
      </c>
      <c r="Z20" s="19">
        <v>552</v>
      </c>
      <c r="AA20" s="19">
        <v>562</v>
      </c>
      <c r="AB20" s="19">
        <v>688</v>
      </c>
      <c r="AC20" s="19">
        <v>732</v>
      </c>
      <c r="AD20" s="19">
        <v>735</v>
      </c>
      <c r="AE20" s="19">
        <v>728</v>
      </c>
      <c r="AF20" s="19">
        <v>835</v>
      </c>
      <c r="AG20" s="19">
        <v>1061</v>
      </c>
      <c r="AH20" s="19">
        <v>1175</v>
      </c>
      <c r="AI20" s="19">
        <v>1669</v>
      </c>
      <c r="AJ20" s="19">
        <v>1633</v>
      </c>
      <c r="AK20" s="19">
        <v>1366</v>
      </c>
      <c r="AL20" s="19">
        <v>1358</v>
      </c>
      <c r="AM20" s="19">
        <v>1106</v>
      </c>
      <c r="AN20" s="19">
        <v>698</v>
      </c>
      <c r="AO20" s="19">
        <v>676</v>
      </c>
      <c r="AP20" s="19">
        <v>649</v>
      </c>
      <c r="AQ20" s="19">
        <v>773</v>
      </c>
      <c r="AR20" s="19">
        <v>633</v>
      </c>
      <c r="AS20" s="19">
        <v>558</v>
      </c>
      <c r="AT20" s="19">
        <v>580</v>
      </c>
      <c r="AU20" s="19">
        <v>545</v>
      </c>
      <c r="AV20" s="19">
        <v>674</v>
      </c>
      <c r="AW20" s="19">
        <v>674</v>
      </c>
      <c r="AX20" s="19">
        <v>647</v>
      </c>
      <c r="AY20" s="19">
        <v>678</v>
      </c>
      <c r="AZ20" s="19">
        <v>475</v>
      </c>
      <c r="BA20" s="19">
        <v>734</v>
      </c>
      <c r="BB20" s="20">
        <v>8254</v>
      </c>
      <c r="BC20" s="57">
        <f t="shared" si="0"/>
        <v>43382</v>
      </c>
    </row>
    <row r="21" spans="1:55" ht="15.75" customHeight="1">
      <c r="A21" s="96" t="s">
        <v>15</v>
      </c>
      <c r="B21" s="19">
        <v>231</v>
      </c>
      <c r="C21" s="19">
        <v>63</v>
      </c>
      <c r="D21" s="19">
        <v>251</v>
      </c>
      <c r="E21" s="19">
        <v>206</v>
      </c>
      <c r="F21" s="19">
        <v>228</v>
      </c>
      <c r="G21" s="19">
        <v>244</v>
      </c>
      <c r="H21" s="19">
        <v>231</v>
      </c>
      <c r="I21" s="19">
        <v>232</v>
      </c>
      <c r="J21" s="19">
        <v>187</v>
      </c>
      <c r="K21" s="19">
        <v>215</v>
      </c>
      <c r="L21" s="19">
        <v>205</v>
      </c>
      <c r="M21" s="19">
        <v>210</v>
      </c>
      <c r="N21" s="19">
        <v>164</v>
      </c>
      <c r="O21" s="19">
        <v>173</v>
      </c>
      <c r="P21" s="19">
        <v>184</v>
      </c>
      <c r="Q21" s="19">
        <v>165</v>
      </c>
      <c r="R21" s="19">
        <v>183</v>
      </c>
      <c r="S21" s="19">
        <v>72</v>
      </c>
      <c r="T21" s="19">
        <v>159</v>
      </c>
      <c r="U21" s="19">
        <v>120</v>
      </c>
      <c r="V21" s="19">
        <v>25</v>
      </c>
      <c r="W21" s="19">
        <v>91</v>
      </c>
      <c r="X21" s="19">
        <v>149</v>
      </c>
      <c r="Y21" s="19">
        <v>169</v>
      </c>
      <c r="Z21" s="19">
        <v>150</v>
      </c>
      <c r="AA21" s="19">
        <v>174</v>
      </c>
      <c r="AB21" s="19">
        <v>148</v>
      </c>
      <c r="AC21" s="19">
        <v>143</v>
      </c>
      <c r="AD21" s="19">
        <v>62</v>
      </c>
      <c r="AE21" s="19">
        <v>133</v>
      </c>
      <c r="AF21" s="19">
        <v>329</v>
      </c>
      <c r="AG21" s="19">
        <v>505</v>
      </c>
      <c r="AH21" s="19">
        <v>523</v>
      </c>
      <c r="AI21" s="19">
        <v>763</v>
      </c>
      <c r="AJ21" s="19">
        <v>1138</v>
      </c>
      <c r="AK21" s="19">
        <v>706</v>
      </c>
      <c r="AL21" s="19">
        <v>677</v>
      </c>
      <c r="AM21" s="19">
        <v>497</v>
      </c>
      <c r="AN21" s="19">
        <v>243</v>
      </c>
      <c r="AO21" s="19">
        <v>185</v>
      </c>
      <c r="AP21" s="19">
        <v>194</v>
      </c>
      <c r="AQ21" s="19">
        <v>189</v>
      </c>
      <c r="AR21" s="19">
        <v>190</v>
      </c>
      <c r="AS21" s="19">
        <v>167</v>
      </c>
      <c r="AT21" s="19">
        <v>209</v>
      </c>
      <c r="AU21" s="19">
        <v>199</v>
      </c>
      <c r="AV21" s="19">
        <v>214</v>
      </c>
      <c r="AW21" s="19">
        <v>215</v>
      </c>
      <c r="AX21" s="19">
        <v>184</v>
      </c>
      <c r="AY21" s="19">
        <v>194</v>
      </c>
      <c r="AZ21" s="19">
        <v>225</v>
      </c>
      <c r="BA21" s="19">
        <v>214</v>
      </c>
      <c r="BB21" s="20">
        <v>12927</v>
      </c>
      <c r="BC21" s="57">
        <f t="shared" si="0"/>
        <v>12927</v>
      </c>
    </row>
    <row r="22" spans="1:55" ht="15.75" customHeight="1">
      <c r="A22" s="96" t="s">
        <v>16</v>
      </c>
      <c r="B22" s="19">
        <v>408</v>
      </c>
      <c r="C22" s="19">
        <v>610</v>
      </c>
      <c r="D22" s="19">
        <v>565</v>
      </c>
      <c r="E22" s="19">
        <v>603</v>
      </c>
      <c r="F22" s="19">
        <v>704</v>
      </c>
      <c r="G22" s="19">
        <v>589</v>
      </c>
      <c r="H22" s="19">
        <v>377</v>
      </c>
      <c r="I22" s="19">
        <v>409</v>
      </c>
      <c r="J22" s="19">
        <v>621</v>
      </c>
      <c r="K22" s="19">
        <v>439</v>
      </c>
      <c r="L22" s="19">
        <v>267</v>
      </c>
      <c r="M22" s="19">
        <v>288</v>
      </c>
      <c r="N22" s="19">
        <v>207</v>
      </c>
      <c r="O22" s="19">
        <v>265</v>
      </c>
      <c r="P22" s="19">
        <v>215</v>
      </c>
      <c r="Q22" s="19">
        <v>320</v>
      </c>
      <c r="R22" s="19">
        <v>294</v>
      </c>
      <c r="S22" s="19">
        <v>253</v>
      </c>
      <c r="T22" s="19">
        <v>267</v>
      </c>
      <c r="U22" s="19">
        <v>274</v>
      </c>
      <c r="V22" s="19">
        <v>190</v>
      </c>
      <c r="W22" s="19">
        <v>179</v>
      </c>
      <c r="X22" s="19">
        <v>152</v>
      </c>
      <c r="Y22" s="19">
        <v>188</v>
      </c>
      <c r="Z22" s="19">
        <v>435</v>
      </c>
      <c r="AA22" s="19">
        <v>492</v>
      </c>
      <c r="AB22" s="19">
        <v>301</v>
      </c>
      <c r="AC22" s="19">
        <v>408</v>
      </c>
      <c r="AD22" s="19">
        <v>408</v>
      </c>
      <c r="AE22" s="19">
        <v>358</v>
      </c>
      <c r="AF22" s="19">
        <v>251</v>
      </c>
      <c r="AG22" s="19">
        <v>332</v>
      </c>
      <c r="AH22" s="19">
        <v>489</v>
      </c>
      <c r="AI22" s="19">
        <v>490</v>
      </c>
      <c r="AJ22" s="19">
        <v>344</v>
      </c>
      <c r="AK22" s="19">
        <v>388</v>
      </c>
      <c r="AL22" s="19">
        <v>515</v>
      </c>
      <c r="AM22" s="19">
        <v>431</v>
      </c>
      <c r="AN22" s="19">
        <v>355</v>
      </c>
      <c r="AO22" s="19">
        <v>364</v>
      </c>
      <c r="AP22" s="19">
        <v>253</v>
      </c>
      <c r="AQ22" s="19">
        <v>291</v>
      </c>
      <c r="AR22" s="19">
        <v>235</v>
      </c>
      <c r="AS22" s="19">
        <v>358</v>
      </c>
      <c r="AT22" s="19">
        <v>312</v>
      </c>
      <c r="AU22" s="19">
        <v>314</v>
      </c>
      <c r="AV22" s="19">
        <v>360</v>
      </c>
      <c r="AW22" s="19">
        <v>220</v>
      </c>
      <c r="AX22" s="19">
        <v>283</v>
      </c>
      <c r="AY22" s="19">
        <v>274</v>
      </c>
      <c r="AZ22" s="19">
        <v>256</v>
      </c>
      <c r="BA22" s="19">
        <v>291</v>
      </c>
      <c r="BB22" s="20">
        <v>14907</v>
      </c>
      <c r="BC22" s="57">
        <f t="shared" si="0"/>
        <v>18492</v>
      </c>
    </row>
    <row r="23" spans="1:55" ht="15.75" customHeight="1">
      <c r="A23" s="96" t="s">
        <v>17</v>
      </c>
      <c r="B23" s="19">
        <v>604</v>
      </c>
      <c r="C23" s="19">
        <v>594</v>
      </c>
      <c r="D23" s="19">
        <v>640</v>
      </c>
      <c r="E23" s="19">
        <v>482</v>
      </c>
      <c r="F23" s="19">
        <v>593</v>
      </c>
      <c r="G23" s="19">
        <v>577</v>
      </c>
      <c r="H23" s="19">
        <v>436</v>
      </c>
      <c r="I23" s="19">
        <v>457</v>
      </c>
      <c r="J23" s="19">
        <v>397</v>
      </c>
      <c r="K23" s="19">
        <v>354</v>
      </c>
      <c r="L23" s="19">
        <v>177</v>
      </c>
      <c r="M23" s="19">
        <v>200</v>
      </c>
      <c r="N23" s="19">
        <v>264</v>
      </c>
      <c r="O23" s="19">
        <v>320</v>
      </c>
      <c r="P23" s="19">
        <v>257</v>
      </c>
      <c r="Q23" s="19">
        <v>292</v>
      </c>
      <c r="R23" s="19">
        <v>292</v>
      </c>
      <c r="S23" s="19">
        <v>261</v>
      </c>
      <c r="T23" s="19">
        <v>234</v>
      </c>
      <c r="U23" s="19">
        <v>118</v>
      </c>
      <c r="V23" s="19">
        <v>234</v>
      </c>
      <c r="W23" s="19">
        <v>172</v>
      </c>
      <c r="X23" s="19">
        <v>204</v>
      </c>
      <c r="Y23" s="19">
        <v>158</v>
      </c>
      <c r="Z23" s="19">
        <v>258</v>
      </c>
      <c r="AA23" s="19">
        <v>234</v>
      </c>
      <c r="AB23" s="19">
        <v>354</v>
      </c>
      <c r="AC23" s="19">
        <v>429</v>
      </c>
      <c r="AD23" s="19">
        <v>380</v>
      </c>
      <c r="AE23" s="19">
        <v>290</v>
      </c>
      <c r="AF23" s="19">
        <v>292</v>
      </c>
      <c r="AG23" s="19">
        <v>525</v>
      </c>
      <c r="AH23" s="19">
        <v>532</v>
      </c>
      <c r="AI23" s="19">
        <v>703</v>
      </c>
      <c r="AJ23" s="19">
        <v>728</v>
      </c>
      <c r="AK23" s="19">
        <v>456</v>
      </c>
      <c r="AL23" s="19">
        <v>639</v>
      </c>
      <c r="AM23" s="19">
        <v>570</v>
      </c>
      <c r="AN23" s="19">
        <v>289</v>
      </c>
      <c r="AO23" s="19">
        <v>248</v>
      </c>
      <c r="AP23" s="19">
        <v>250</v>
      </c>
      <c r="AQ23" s="19">
        <v>276</v>
      </c>
      <c r="AR23" s="19">
        <v>274</v>
      </c>
      <c r="AS23" s="19">
        <v>323</v>
      </c>
      <c r="AT23" s="19">
        <v>5</v>
      </c>
      <c r="AU23" s="19">
        <v>0</v>
      </c>
      <c r="AV23" s="19">
        <v>240</v>
      </c>
      <c r="AW23" s="19">
        <v>79</v>
      </c>
      <c r="AX23" s="19">
        <v>371</v>
      </c>
      <c r="AY23" s="19">
        <v>198</v>
      </c>
      <c r="AZ23" s="19">
        <v>339</v>
      </c>
      <c r="BA23" s="19">
        <v>405</v>
      </c>
      <c r="BB23" s="20">
        <v>12116</v>
      </c>
      <c r="BC23" s="57">
        <f t="shared" si="0"/>
        <v>18004</v>
      </c>
    </row>
    <row r="24" spans="1:55" ht="15.75" customHeight="1">
      <c r="A24" s="96" t="s">
        <v>95</v>
      </c>
      <c r="B24" s="19">
        <v>341</v>
      </c>
      <c r="C24" s="19">
        <v>340</v>
      </c>
      <c r="D24" s="19">
        <v>466</v>
      </c>
      <c r="E24" s="19">
        <v>399</v>
      </c>
      <c r="F24" s="19">
        <v>450</v>
      </c>
      <c r="G24" s="19">
        <v>397</v>
      </c>
      <c r="H24" s="19">
        <v>400</v>
      </c>
      <c r="I24" s="19">
        <v>374</v>
      </c>
      <c r="J24" s="19">
        <v>289</v>
      </c>
      <c r="K24" s="19">
        <v>322</v>
      </c>
      <c r="L24" s="19">
        <v>257</v>
      </c>
      <c r="M24" s="19">
        <v>221</v>
      </c>
      <c r="N24" s="19">
        <v>185</v>
      </c>
      <c r="O24" s="19">
        <v>156</v>
      </c>
      <c r="P24" s="19">
        <v>184</v>
      </c>
      <c r="Q24" s="19">
        <v>153</v>
      </c>
      <c r="R24" s="19">
        <v>159</v>
      </c>
      <c r="S24" s="19">
        <v>189</v>
      </c>
      <c r="T24" s="19">
        <v>183</v>
      </c>
      <c r="U24" s="19">
        <v>167</v>
      </c>
      <c r="V24" s="19">
        <v>229</v>
      </c>
      <c r="W24" s="19">
        <v>144</v>
      </c>
      <c r="X24" s="19">
        <v>134</v>
      </c>
      <c r="Y24" s="19">
        <v>151</v>
      </c>
      <c r="Z24" s="19">
        <v>183</v>
      </c>
      <c r="AA24" s="19">
        <v>162</v>
      </c>
      <c r="AB24" s="19">
        <v>165</v>
      </c>
      <c r="AC24" s="19">
        <v>186</v>
      </c>
      <c r="AD24" s="19">
        <v>187</v>
      </c>
      <c r="AE24" s="19">
        <v>198</v>
      </c>
      <c r="AF24" s="19">
        <v>250</v>
      </c>
      <c r="AG24" s="19">
        <v>338</v>
      </c>
      <c r="AH24" s="19">
        <v>342</v>
      </c>
      <c r="AI24" s="19">
        <v>486</v>
      </c>
      <c r="AJ24" s="19">
        <v>523</v>
      </c>
      <c r="AK24" s="19">
        <v>430</v>
      </c>
      <c r="AL24" s="19">
        <v>582</v>
      </c>
      <c r="AM24" s="19">
        <v>584</v>
      </c>
      <c r="AN24" s="19">
        <v>408</v>
      </c>
      <c r="AO24" s="19">
        <v>298</v>
      </c>
      <c r="AP24" s="19">
        <v>278</v>
      </c>
      <c r="AQ24" s="19">
        <v>298</v>
      </c>
      <c r="AR24" s="19">
        <v>285</v>
      </c>
      <c r="AS24" s="19">
        <v>217</v>
      </c>
      <c r="AT24" s="19">
        <v>284</v>
      </c>
      <c r="AU24" s="19">
        <v>240</v>
      </c>
      <c r="AV24" s="19">
        <v>283</v>
      </c>
      <c r="AW24" s="19">
        <v>312</v>
      </c>
      <c r="AX24" s="19">
        <v>362</v>
      </c>
      <c r="AY24" s="19">
        <v>295</v>
      </c>
      <c r="AZ24" s="19">
        <v>256</v>
      </c>
      <c r="BA24" s="19">
        <v>367</v>
      </c>
      <c r="BB24" s="20">
        <v>11951</v>
      </c>
      <c r="BC24" s="57">
        <f t="shared" si="0"/>
        <v>15089</v>
      </c>
    </row>
    <row r="25" spans="1:55" ht="15.75" customHeight="1">
      <c r="A25" s="96" t="s">
        <v>19</v>
      </c>
      <c r="B25" s="19">
        <v>410</v>
      </c>
      <c r="C25" s="19">
        <v>379</v>
      </c>
      <c r="D25" s="19">
        <v>382</v>
      </c>
      <c r="E25" s="19">
        <v>355</v>
      </c>
      <c r="F25" s="19">
        <v>539</v>
      </c>
      <c r="G25" s="19">
        <v>427</v>
      </c>
      <c r="H25" s="19">
        <v>405</v>
      </c>
      <c r="I25" s="19">
        <v>418</v>
      </c>
      <c r="J25" s="19">
        <v>322</v>
      </c>
      <c r="K25" s="19">
        <v>404</v>
      </c>
      <c r="L25" s="19">
        <v>374</v>
      </c>
      <c r="M25" s="19">
        <v>364</v>
      </c>
      <c r="N25" s="19">
        <v>246</v>
      </c>
      <c r="O25" s="19">
        <v>255</v>
      </c>
      <c r="P25" s="19">
        <v>251</v>
      </c>
      <c r="Q25" s="19">
        <v>277</v>
      </c>
      <c r="R25" s="19">
        <v>202</v>
      </c>
      <c r="S25" s="19">
        <v>194</v>
      </c>
      <c r="T25" s="19">
        <v>196</v>
      </c>
      <c r="U25" s="19">
        <v>209</v>
      </c>
      <c r="V25" s="19">
        <v>237</v>
      </c>
      <c r="W25" s="19">
        <v>217</v>
      </c>
      <c r="X25" s="19">
        <v>188</v>
      </c>
      <c r="Y25" s="19">
        <v>181</v>
      </c>
      <c r="Z25" s="19">
        <v>213</v>
      </c>
      <c r="AA25" s="19">
        <v>158</v>
      </c>
      <c r="AB25" s="19">
        <v>274</v>
      </c>
      <c r="AC25" s="19">
        <v>192</v>
      </c>
      <c r="AD25" s="19">
        <v>192</v>
      </c>
      <c r="AE25" s="19">
        <v>198</v>
      </c>
      <c r="AF25" s="19">
        <v>225</v>
      </c>
      <c r="AG25" s="19">
        <v>252</v>
      </c>
      <c r="AH25" s="19">
        <v>286</v>
      </c>
      <c r="AI25" s="19">
        <v>435</v>
      </c>
      <c r="AJ25" s="19">
        <v>532</v>
      </c>
      <c r="AK25" s="19">
        <v>328</v>
      </c>
      <c r="AL25" s="19">
        <v>389</v>
      </c>
      <c r="AM25" s="19">
        <v>352</v>
      </c>
      <c r="AN25" s="19">
        <v>261</v>
      </c>
      <c r="AO25" s="19">
        <v>256</v>
      </c>
      <c r="AP25" s="19">
        <v>276</v>
      </c>
      <c r="AQ25" s="19">
        <v>247</v>
      </c>
      <c r="AR25" s="19">
        <v>324</v>
      </c>
      <c r="AS25" s="19">
        <v>305</v>
      </c>
      <c r="AT25" s="19">
        <v>345</v>
      </c>
      <c r="AU25" s="19">
        <v>396</v>
      </c>
      <c r="AV25" s="19">
        <v>268</v>
      </c>
      <c r="AW25" s="19">
        <v>432</v>
      </c>
      <c r="AX25" s="19">
        <v>356</v>
      </c>
      <c r="AY25" s="19">
        <v>278</v>
      </c>
      <c r="AZ25" s="19">
        <v>326</v>
      </c>
      <c r="BA25" s="19">
        <v>378</v>
      </c>
      <c r="BB25" s="20">
        <v>21526</v>
      </c>
      <c r="BC25" s="57">
        <f t="shared" si="0"/>
        <v>15906</v>
      </c>
    </row>
    <row r="26" spans="1:55" ht="15.75" customHeight="1">
      <c r="A26" s="96" t="s">
        <v>20</v>
      </c>
      <c r="B26" s="19">
        <v>452</v>
      </c>
      <c r="C26" s="19">
        <v>572</v>
      </c>
      <c r="D26" s="19">
        <v>460</v>
      </c>
      <c r="E26" s="19">
        <v>579</v>
      </c>
      <c r="F26" s="19">
        <v>600</v>
      </c>
      <c r="G26" s="19">
        <v>766</v>
      </c>
      <c r="H26" s="19">
        <v>592</v>
      </c>
      <c r="I26" s="19">
        <v>925</v>
      </c>
      <c r="J26" s="19">
        <v>602</v>
      </c>
      <c r="K26" s="19">
        <v>854</v>
      </c>
      <c r="L26" s="19">
        <v>787</v>
      </c>
      <c r="M26" s="19">
        <v>555</v>
      </c>
      <c r="N26" s="19">
        <v>423</v>
      </c>
      <c r="O26" s="19">
        <v>535</v>
      </c>
      <c r="P26" s="19">
        <v>561</v>
      </c>
      <c r="Q26" s="19">
        <v>477</v>
      </c>
      <c r="R26" s="19">
        <v>439</v>
      </c>
      <c r="S26" s="19">
        <v>366</v>
      </c>
      <c r="T26" s="19">
        <v>283</v>
      </c>
      <c r="U26" s="19">
        <v>341</v>
      </c>
      <c r="V26" s="19">
        <v>399</v>
      </c>
      <c r="W26" s="19">
        <v>327</v>
      </c>
      <c r="X26" s="19">
        <v>333</v>
      </c>
      <c r="Y26" s="19">
        <v>389</v>
      </c>
      <c r="Z26" s="19">
        <v>439</v>
      </c>
      <c r="AA26" s="19">
        <v>636</v>
      </c>
      <c r="AB26" s="19">
        <v>489</v>
      </c>
      <c r="AC26" s="19">
        <v>661</v>
      </c>
      <c r="AD26" s="19">
        <v>481</v>
      </c>
      <c r="AE26" s="19">
        <v>507</v>
      </c>
      <c r="AF26" s="19">
        <v>556</v>
      </c>
      <c r="AG26" s="19">
        <v>667</v>
      </c>
      <c r="AH26" s="19">
        <v>783</v>
      </c>
      <c r="AI26" s="19">
        <v>1221</v>
      </c>
      <c r="AJ26" s="19">
        <v>1171</v>
      </c>
      <c r="AK26" s="19">
        <v>746</v>
      </c>
      <c r="AL26" s="19">
        <v>911</v>
      </c>
      <c r="AM26" s="19">
        <v>753</v>
      </c>
      <c r="AN26" s="19">
        <v>825</v>
      </c>
      <c r="AO26" s="19">
        <v>692</v>
      </c>
      <c r="AP26" s="19">
        <v>406</v>
      </c>
      <c r="AQ26" s="19">
        <v>642</v>
      </c>
      <c r="AR26" s="19">
        <v>566</v>
      </c>
      <c r="AS26" s="19">
        <v>556</v>
      </c>
      <c r="AT26" s="19">
        <v>556</v>
      </c>
      <c r="AU26" s="19">
        <v>583</v>
      </c>
      <c r="AV26" s="19">
        <v>638</v>
      </c>
      <c r="AW26" s="19">
        <v>610</v>
      </c>
      <c r="AX26" s="19">
        <v>529</v>
      </c>
      <c r="AY26" s="19">
        <v>551</v>
      </c>
      <c r="AZ26" s="19">
        <v>488</v>
      </c>
      <c r="BA26" s="19">
        <v>573</v>
      </c>
      <c r="BB26" s="20">
        <v>22725</v>
      </c>
      <c r="BC26" s="57">
        <f t="shared" si="0"/>
        <v>30853</v>
      </c>
    </row>
    <row r="27" spans="1:55" ht="15.75" customHeight="1">
      <c r="A27" s="96" t="s">
        <v>21</v>
      </c>
      <c r="B27" s="19">
        <v>646</v>
      </c>
      <c r="C27" s="19">
        <v>292</v>
      </c>
      <c r="D27" s="19">
        <v>447</v>
      </c>
      <c r="E27" s="19">
        <v>553</v>
      </c>
      <c r="F27" s="19">
        <v>504</v>
      </c>
      <c r="G27" s="19">
        <v>460</v>
      </c>
      <c r="H27" s="19">
        <v>488</v>
      </c>
      <c r="I27" s="19">
        <v>518</v>
      </c>
      <c r="J27" s="19">
        <v>489</v>
      </c>
      <c r="K27" s="19">
        <v>56</v>
      </c>
      <c r="L27" s="19">
        <v>461</v>
      </c>
      <c r="M27" s="19">
        <v>370</v>
      </c>
      <c r="N27" s="19">
        <v>617</v>
      </c>
      <c r="O27" s="19">
        <v>429</v>
      </c>
      <c r="P27" s="19">
        <v>482</v>
      </c>
      <c r="Q27" s="19">
        <v>356</v>
      </c>
      <c r="R27" s="19">
        <v>510</v>
      </c>
      <c r="S27" s="19">
        <v>429</v>
      </c>
      <c r="T27" s="19">
        <v>579</v>
      </c>
      <c r="U27" s="19">
        <v>463</v>
      </c>
      <c r="V27" s="19">
        <v>471</v>
      </c>
      <c r="W27" s="19">
        <v>363</v>
      </c>
      <c r="X27" s="19">
        <v>58</v>
      </c>
      <c r="Y27" s="19">
        <v>485</v>
      </c>
      <c r="Z27" s="19">
        <v>63</v>
      </c>
      <c r="AA27" s="19">
        <v>320</v>
      </c>
      <c r="AB27" s="19">
        <v>522</v>
      </c>
      <c r="AC27" s="19">
        <v>453</v>
      </c>
      <c r="AD27" s="19">
        <v>491</v>
      </c>
      <c r="AE27" s="19">
        <v>534</v>
      </c>
      <c r="AF27" s="19">
        <v>35</v>
      </c>
      <c r="AG27" s="19">
        <v>931</v>
      </c>
      <c r="AH27" s="19">
        <v>1335</v>
      </c>
      <c r="AI27" s="19">
        <v>1707</v>
      </c>
      <c r="AJ27" s="19">
        <v>1544</v>
      </c>
      <c r="AK27" s="19">
        <v>2169</v>
      </c>
      <c r="AL27" s="19">
        <v>1912</v>
      </c>
      <c r="AM27" s="19">
        <v>910</v>
      </c>
      <c r="AN27" s="19">
        <v>144</v>
      </c>
      <c r="AO27" s="19">
        <v>1192</v>
      </c>
      <c r="AP27" s="19">
        <v>612</v>
      </c>
      <c r="AQ27" s="19">
        <v>402</v>
      </c>
      <c r="AR27" s="19">
        <v>516</v>
      </c>
      <c r="AS27" s="19">
        <v>128</v>
      </c>
      <c r="AT27" s="19">
        <v>464</v>
      </c>
      <c r="AU27" s="19">
        <v>772</v>
      </c>
      <c r="AV27" s="19">
        <v>680</v>
      </c>
      <c r="AW27" s="19">
        <v>460</v>
      </c>
      <c r="AX27" s="19">
        <v>608</v>
      </c>
      <c r="AY27" s="19">
        <v>501</v>
      </c>
      <c r="AZ27" s="19">
        <v>122</v>
      </c>
      <c r="BA27" s="19">
        <v>72</v>
      </c>
      <c r="BB27" s="20">
        <v>10506</v>
      </c>
      <c r="BC27" s="57">
        <f t="shared" si="0"/>
        <v>30125</v>
      </c>
    </row>
    <row r="28" spans="1:55" ht="15.75" customHeight="1">
      <c r="A28" s="96" t="s">
        <v>22</v>
      </c>
      <c r="B28" s="19">
        <v>550</v>
      </c>
      <c r="C28" s="19">
        <v>606</v>
      </c>
      <c r="D28" s="19">
        <v>336</v>
      </c>
      <c r="E28" s="19">
        <v>707</v>
      </c>
      <c r="F28" s="19">
        <v>577</v>
      </c>
      <c r="G28" s="19">
        <v>414</v>
      </c>
      <c r="H28" s="19">
        <v>310</v>
      </c>
      <c r="I28" s="19">
        <v>276</v>
      </c>
      <c r="J28" s="19">
        <v>247</v>
      </c>
      <c r="K28" s="19">
        <v>249</v>
      </c>
      <c r="L28" s="19">
        <v>251</v>
      </c>
      <c r="M28" s="19">
        <v>195</v>
      </c>
      <c r="N28" s="19">
        <v>186</v>
      </c>
      <c r="O28" s="19">
        <v>184</v>
      </c>
      <c r="P28" s="19">
        <v>192</v>
      </c>
      <c r="Q28" s="19">
        <v>149</v>
      </c>
      <c r="R28" s="19">
        <v>182</v>
      </c>
      <c r="S28" s="19">
        <v>181</v>
      </c>
      <c r="T28" s="19">
        <v>176</v>
      </c>
      <c r="U28" s="19">
        <v>194</v>
      </c>
      <c r="V28" s="19">
        <v>188</v>
      </c>
      <c r="W28" s="19">
        <v>165</v>
      </c>
      <c r="X28" s="19">
        <v>189</v>
      </c>
      <c r="Y28" s="19">
        <v>208</v>
      </c>
      <c r="Z28" s="19">
        <v>206</v>
      </c>
      <c r="AA28" s="19">
        <v>193</v>
      </c>
      <c r="AB28" s="19">
        <v>230</v>
      </c>
      <c r="AC28" s="19">
        <v>248</v>
      </c>
      <c r="AD28" s="19">
        <v>203</v>
      </c>
      <c r="AE28" s="19">
        <v>261</v>
      </c>
      <c r="AF28" s="19">
        <v>247</v>
      </c>
      <c r="AG28" s="19">
        <v>362</v>
      </c>
      <c r="AH28" s="19">
        <v>466</v>
      </c>
      <c r="AI28" s="19">
        <v>669</v>
      </c>
      <c r="AJ28" s="19">
        <v>753</v>
      </c>
      <c r="AK28" s="19">
        <v>466</v>
      </c>
      <c r="AL28" s="19">
        <v>588</v>
      </c>
      <c r="AM28" s="19">
        <v>464</v>
      </c>
      <c r="AN28" s="19">
        <v>272</v>
      </c>
      <c r="AO28" s="19">
        <v>252</v>
      </c>
      <c r="AP28" s="19">
        <v>226</v>
      </c>
      <c r="AQ28" s="19">
        <v>237</v>
      </c>
      <c r="AR28" s="19">
        <v>253</v>
      </c>
      <c r="AS28" s="19">
        <v>292</v>
      </c>
      <c r="AT28" s="19">
        <v>299</v>
      </c>
      <c r="AU28" s="19">
        <v>226</v>
      </c>
      <c r="AV28" s="19">
        <v>254</v>
      </c>
      <c r="AW28" s="19">
        <v>170</v>
      </c>
      <c r="AX28" s="19">
        <v>248</v>
      </c>
      <c r="AY28" s="19">
        <v>178</v>
      </c>
      <c r="AZ28" s="19">
        <v>178</v>
      </c>
      <c r="BA28" s="19">
        <v>209</v>
      </c>
      <c r="BB28" s="20">
        <v>40887</v>
      </c>
      <c r="BC28" s="57">
        <f t="shared" si="0"/>
        <v>15562</v>
      </c>
    </row>
    <row r="29" spans="1:55" ht="15.75" customHeight="1">
      <c r="A29" s="96" t="s">
        <v>23</v>
      </c>
      <c r="B29" s="19">
        <v>1262</v>
      </c>
      <c r="C29" s="19">
        <v>1591</v>
      </c>
      <c r="D29" s="19">
        <v>1347</v>
      </c>
      <c r="E29" s="19">
        <v>1739</v>
      </c>
      <c r="F29" s="19">
        <v>1416</v>
      </c>
      <c r="G29" s="19">
        <v>1562</v>
      </c>
      <c r="H29" s="19">
        <v>2285</v>
      </c>
      <c r="I29" s="19">
        <v>1699</v>
      </c>
      <c r="J29" s="19">
        <v>1406</v>
      </c>
      <c r="K29" s="19">
        <v>1910</v>
      </c>
      <c r="L29" s="19">
        <v>1913</v>
      </c>
      <c r="M29" s="19">
        <v>1313</v>
      </c>
      <c r="N29" s="19">
        <v>973</v>
      </c>
      <c r="O29" s="19">
        <v>1028</v>
      </c>
      <c r="P29" s="19">
        <v>954</v>
      </c>
      <c r="Q29" s="19">
        <v>476</v>
      </c>
      <c r="R29" s="19">
        <v>954</v>
      </c>
      <c r="S29" s="19">
        <v>909</v>
      </c>
      <c r="T29" s="19">
        <v>886</v>
      </c>
      <c r="U29" s="19">
        <v>1092</v>
      </c>
      <c r="V29" s="19">
        <v>1045</v>
      </c>
      <c r="W29" s="19">
        <v>835</v>
      </c>
      <c r="X29" s="19">
        <v>1120</v>
      </c>
      <c r="Y29" s="19">
        <v>1186</v>
      </c>
      <c r="Z29" s="19">
        <v>1326</v>
      </c>
      <c r="AA29" s="19">
        <v>1501</v>
      </c>
      <c r="AB29" s="19">
        <v>1719</v>
      </c>
      <c r="AC29" s="19">
        <v>1786</v>
      </c>
      <c r="AD29" s="19">
        <v>1497</v>
      </c>
      <c r="AE29" s="19">
        <v>1421</v>
      </c>
      <c r="AF29" s="19">
        <v>1474</v>
      </c>
      <c r="AG29" s="19">
        <v>2008</v>
      </c>
      <c r="AH29" s="19">
        <v>1909</v>
      </c>
      <c r="AI29" s="19">
        <v>2274</v>
      </c>
      <c r="AJ29" s="19">
        <v>1825</v>
      </c>
      <c r="AK29" s="19">
        <v>1897</v>
      </c>
      <c r="AL29" s="19">
        <v>2169</v>
      </c>
      <c r="AM29" s="19">
        <v>1493</v>
      </c>
      <c r="AN29" s="19">
        <v>1304</v>
      </c>
      <c r="AO29" s="19">
        <v>938</v>
      </c>
      <c r="AP29" s="19">
        <v>989</v>
      </c>
      <c r="AQ29" s="19">
        <v>830</v>
      </c>
      <c r="AR29" s="19">
        <v>899</v>
      </c>
      <c r="AS29" s="19">
        <v>1002</v>
      </c>
      <c r="AT29" s="19">
        <v>1106</v>
      </c>
      <c r="AU29" s="19">
        <v>1020</v>
      </c>
      <c r="AV29" s="19">
        <v>1122</v>
      </c>
      <c r="AW29" s="19">
        <v>866</v>
      </c>
      <c r="AX29" s="19">
        <v>1363</v>
      </c>
      <c r="AY29" s="19">
        <v>1181</v>
      </c>
      <c r="AZ29" s="19">
        <v>1042</v>
      </c>
      <c r="BA29" s="19">
        <v>1049</v>
      </c>
      <c r="BB29" s="20">
        <v>8870</v>
      </c>
      <c r="BC29" s="57">
        <f t="shared" si="0"/>
        <v>69911</v>
      </c>
    </row>
    <row r="30" spans="1:55" ht="15.75" customHeight="1">
      <c r="A30" s="96" t="s">
        <v>24</v>
      </c>
      <c r="B30" s="19">
        <v>224</v>
      </c>
      <c r="C30" s="19">
        <v>145</v>
      </c>
      <c r="D30" s="19">
        <v>324</v>
      </c>
      <c r="E30" s="19">
        <v>319</v>
      </c>
      <c r="F30" s="19">
        <v>343</v>
      </c>
      <c r="G30" s="19">
        <v>322</v>
      </c>
      <c r="H30" s="19">
        <v>237</v>
      </c>
      <c r="I30" s="19">
        <v>322</v>
      </c>
      <c r="J30" s="19">
        <v>254</v>
      </c>
      <c r="K30" s="19">
        <v>283</v>
      </c>
      <c r="L30" s="19">
        <v>236</v>
      </c>
      <c r="M30" s="19">
        <v>277</v>
      </c>
      <c r="N30" s="19">
        <v>168</v>
      </c>
      <c r="O30" s="19">
        <v>141</v>
      </c>
      <c r="P30" s="19">
        <v>152</v>
      </c>
      <c r="Q30" s="19">
        <v>121</v>
      </c>
      <c r="R30" s="19">
        <v>118</v>
      </c>
      <c r="S30" s="19">
        <v>156</v>
      </c>
      <c r="T30" s="19">
        <v>103</v>
      </c>
      <c r="U30" s="19">
        <v>131</v>
      </c>
      <c r="V30" s="19">
        <v>121</v>
      </c>
      <c r="W30" s="19">
        <v>105</v>
      </c>
      <c r="X30" s="19">
        <v>127</v>
      </c>
      <c r="Y30" s="19">
        <v>130</v>
      </c>
      <c r="Z30" s="19">
        <v>160</v>
      </c>
      <c r="AA30" s="19">
        <v>149</v>
      </c>
      <c r="AB30" s="19">
        <v>141</v>
      </c>
      <c r="AC30" s="19">
        <v>145</v>
      </c>
      <c r="AD30" s="19">
        <v>161</v>
      </c>
      <c r="AE30" s="19">
        <v>176</v>
      </c>
      <c r="AF30" s="19">
        <v>143</v>
      </c>
      <c r="AG30" s="19">
        <v>192</v>
      </c>
      <c r="AH30" s="19">
        <v>227</v>
      </c>
      <c r="AI30" s="19">
        <v>319</v>
      </c>
      <c r="AJ30" s="19">
        <v>402</v>
      </c>
      <c r="AK30" s="19">
        <v>417</v>
      </c>
      <c r="AL30" s="19">
        <v>402</v>
      </c>
      <c r="AM30" s="19">
        <v>326</v>
      </c>
      <c r="AN30" s="19">
        <v>290</v>
      </c>
      <c r="AO30" s="19">
        <v>298</v>
      </c>
      <c r="AP30" s="19">
        <v>235</v>
      </c>
      <c r="AQ30" s="19">
        <v>318</v>
      </c>
      <c r="AR30" s="19">
        <v>250</v>
      </c>
      <c r="AS30" s="19">
        <v>235</v>
      </c>
      <c r="AT30" s="19">
        <v>214</v>
      </c>
      <c r="AU30" s="19">
        <v>241</v>
      </c>
      <c r="AV30" s="19">
        <v>287</v>
      </c>
      <c r="AW30" s="19">
        <v>276</v>
      </c>
      <c r="AX30" s="19">
        <v>289</v>
      </c>
      <c r="AY30" s="19">
        <v>242</v>
      </c>
      <c r="AZ30" s="19">
        <v>194</v>
      </c>
      <c r="BA30" s="19">
        <v>177</v>
      </c>
      <c r="BB30" s="20">
        <v>1660</v>
      </c>
      <c r="BC30" s="57">
        <f t="shared" si="0"/>
        <v>11765</v>
      </c>
    </row>
    <row r="31" spans="1:55" ht="15.75" customHeight="1">
      <c r="A31" s="96" t="s">
        <v>25</v>
      </c>
      <c r="B31" s="19">
        <v>183</v>
      </c>
      <c r="C31" s="19">
        <v>170</v>
      </c>
      <c r="D31" s="19">
        <v>171</v>
      </c>
      <c r="E31" s="19">
        <v>161</v>
      </c>
      <c r="F31" s="19">
        <v>166</v>
      </c>
      <c r="G31" s="19">
        <v>150</v>
      </c>
      <c r="H31" s="19">
        <v>100</v>
      </c>
      <c r="I31" s="19">
        <v>129</v>
      </c>
      <c r="J31" s="19">
        <v>108</v>
      </c>
      <c r="K31" s="19">
        <v>120</v>
      </c>
      <c r="L31" s="19">
        <v>99</v>
      </c>
      <c r="M31" s="19">
        <v>70</v>
      </c>
      <c r="N31" s="19">
        <v>69</v>
      </c>
      <c r="O31" s="19">
        <v>61</v>
      </c>
      <c r="P31" s="19">
        <v>56</v>
      </c>
      <c r="Q31" s="19">
        <v>70</v>
      </c>
      <c r="R31" s="19">
        <v>77</v>
      </c>
      <c r="S31" s="19">
        <v>74</v>
      </c>
      <c r="T31" s="19">
        <v>79</v>
      </c>
      <c r="U31" s="19">
        <v>64</v>
      </c>
      <c r="V31" s="19">
        <v>77</v>
      </c>
      <c r="W31" s="19">
        <v>47</v>
      </c>
      <c r="X31" s="19">
        <v>56</v>
      </c>
      <c r="Y31" s="19">
        <v>70</v>
      </c>
      <c r="Z31" s="19">
        <v>64</v>
      </c>
      <c r="AA31" s="19">
        <v>60</v>
      </c>
      <c r="AB31" s="19">
        <v>159</v>
      </c>
      <c r="AC31" s="19">
        <v>51</v>
      </c>
      <c r="AD31" s="19">
        <v>55</v>
      </c>
      <c r="AE31" s="19">
        <v>65</v>
      </c>
      <c r="AF31" s="19">
        <v>59</v>
      </c>
      <c r="AG31" s="19">
        <v>81</v>
      </c>
      <c r="AH31" s="19">
        <v>95</v>
      </c>
      <c r="AI31" s="19">
        <v>162</v>
      </c>
      <c r="AJ31" s="19">
        <v>180</v>
      </c>
      <c r="AK31" s="19">
        <v>223</v>
      </c>
      <c r="AL31" s="19">
        <v>196</v>
      </c>
      <c r="AM31" s="19">
        <v>193</v>
      </c>
      <c r="AN31" s="19">
        <v>105</v>
      </c>
      <c r="AO31" s="19">
        <v>98</v>
      </c>
      <c r="AP31" s="19">
        <v>68</v>
      </c>
      <c r="AQ31" s="19">
        <v>106</v>
      </c>
      <c r="AR31" s="19">
        <v>84</v>
      </c>
      <c r="AS31" s="19">
        <v>90</v>
      </c>
      <c r="AT31" s="19">
        <v>75</v>
      </c>
      <c r="AU31" s="19">
        <v>76</v>
      </c>
      <c r="AV31" s="19">
        <v>100</v>
      </c>
      <c r="AW31" s="19">
        <v>130</v>
      </c>
      <c r="AX31" s="19">
        <v>83</v>
      </c>
      <c r="AY31" s="19">
        <v>80</v>
      </c>
      <c r="AZ31" s="19">
        <v>53</v>
      </c>
      <c r="BA31" s="19">
        <v>65</v>
      </c>
      <c r="BB31" s="20">
        <v>6265</v>
      </c>
      <c r="BC31" s="57">
        <f t="shared" si="0"/>
        <v>5283</v>
      </c>
    </row>
    <row r="32" spans="1:55" ht="15.75" customHeight="1">
      <c r="A32" s="96" t="s">
        <v>26</v>
      </c>
      <c r="B32" s="19">
        <v>266</v>
      </c>
      <c r="C32" s="19">
        <v>397</v>
      </c>
      <c r="D32" s="19">
        <v>298</v>
      </c>
      <c r="E32" s="19">
        <v>258</v>
      </c>
      <c r="F32" s="19">
        <v>301</v>
      </c>
      <c r="G32" s="19">
        <v>203</v>
      </c>
      <c r="H32" s="19">
        <v>267</v>
      </c>
      <c r="I32" s="19">
        <v>311</v>
      </c>
      <c r="J32" s="19">
        <v>167</v>
      </c>
      <c r="K32" s="19">
        <v>201</v>
      </c>
      <c r="L32" s="19">
        <v>202</v>
      </c>
      <c r="M32" s="19">
        <v>147</v>
      </c>
      <c r="N32" s="19">
        <v>144</v>
      </c>
      <c r="O32" s="19">
        <v>200</v>
      </c>
      <c r="P32" s="19">
        <v>137</v>
      </c>
      <c r="Q32" s="19">
        <v>105</v>
      </c>
      <c r="R32" s="19">
        <v>130</v>
      </c>
      <c r="S32" s="19">
        <v>109</v>
      </c>
      <c r="T32" s="19">
        <v>77</v>
      </c>
      <c r="U32" s="19">
        <v>76</v>
      </c>
      <c r="V32" s="19">
        <v>38</v>
      </c>
      <c r="W32" s="19">
        <v>93</v>
      </c>
      <c r="X32" s="19">
        <v>67</v>
      </c>
      <c r="Y32" s="19">
        <v>74</v>
      </c>
      <c r="Z32" s="19">
        <v>60</v>
      </c>
      <c r="AA32" s="19">
        <v>79</v>
      </c>
      <c r="AB32" s="19">
        <v>111</v>
      </c>
      <c r="AC32" s="19">
        <v>110</v>
      </c>
      <c r="AD32" s="19">
        <v>66</v>
      </c>
      <c r="AE32" s="19">
        <v>68</v>
      </c>
      <c r="AF32" s="19">
        <v>80</v>
      </c>
      <c r="AG32" s="19">
        <v>111</v>
      </c>
      <c r="AH32" s="19">
        <v>93</v>
      </c>
      <c r="AI32" s="19">
        <v>105</v>
      </c>
      <c r="AJ32" s="19">
        <v>82</v>
      </c>
      <c r="AK32" s="19">
        <v>97</v>
      </c>
      <c r="AL32" s="19">
        <v>117</v>
      </c>
      <c r="AM32" s="19">
        <v>98</v>
      </c>
      <c r="AN32" s="19">
        <v>77</v>
      </c>
      <c r="AO32" s="19">
        <v>101</v>
      </c>
      <c r="AP32" s="19">
        <v>140</v>
      </c>
      <c r="AQ32" s="19">
        <v>72</v>
      </c>
      <c r="AR32" s="19">
        <v>107</v>
      </c>
      <c r="AS32" s="19">
        <v>117</v>
      </c>
      <c r="AT32" s="19">
        <v>74</v>
      </c>
      <c r="AU32" s="19">
        <v>135</v>
      </c>
      <c r="AV32" s="19">
        <v>133</v>
      </c>
      <c r="AW32" s="19">
        <v>105</v>
      </c>
      <c r="AX32" s="19">
        <v>107</v>
      </c>
      <c r="AY32" s="19">
        <v>71</v>
      </c>
      <c r="AZ32" s="19">
        <v>109</v>
      </c>
      <c r="BA32" s="19">
        <v>184</v>
      </c>
      <c r="BB32" s="20">
        <v>18789</v>
      </c>
      <c r="BC32" s="57">
        <f t="shared" si="0"/>
        <v>7077</v>
      </c>
    </row>
    <row r="33" spans="1:55" ht="15.75" customHeight="1">
      <c r="A33" s="96" t="s">
        <v>27</v>
      </c>
      <c r="B33" s="19">
        <v>409</v>
      </c>
      <c r="C33" s="19">
        <v>435</v>
      </c>
      <c r="D33" s="19">
        <v>537</v>
      </c>
      <c r="E33" s="19">
        <v>610</v>
      </c>
      <c r="F33" s="19">
        <v>593</v>
      </c>
      <c r="G33" s="19">
        <v>474</v>
      </c>
      <c r="H33" s="19">
        <v>566</v>
      </c>
      <c r="I33" s="19">
        <v>533</v>
      </c>
      <c r="J33" s="19">
        <v>545</v>
      </c>
      <c r="K33" s="19">
        <v>491</v>
      </c>
      <c r="L33" s="19">
        <v>369</v>
      </c>
      <c r="M33" s="19">
        <v>407</v>
      </c>
      <c r="N33" s="19">
        <v>371</v>
      </c>
      <c r="O33" s="19">
        <v>338</v>
      </c>
      <c r="P33" s="19">
        <v>269</v>
      </c>
      <c r="Q33" s="19">
        <v>303</v>
      </c>
      <c r="R33" s="19">
        <v>377</v>
      </c>
      <c r="S33" s="19">
        <v>384</v>
      </c>
      <c r="T33" s="19">
        <v>382</v>
      </c>
      <c r="U33" s="19">
        <v>333</v>
      </c>
      <c r="V33" s="19">
        <v>362</v>
      </c>
      <c r="W33" s="19">
        <v>279</v>
      </c>
      <c r="X33" s="19">
        <v>292</v>
      </c>
      <c r="Y33" s="19">
        <v>270</v>
      </c>
      <c r="Z33" s="19">
        <v>334</v>
      </c>
      <c r="AA33" s="19">
        <v>418</v>
      </c>
      <c r="AB33" s="19">
        <v>391</v>
      </c>
      <c r="AC33" s="19">
        <v>428</v>
      </c>
      <c r="AD33" s="19">
        <v>444</v>
      </c>
      <c r="AE33" s="19">
        <v>527</v>
      </c>
      <c r="AF33" s="19">
        <v>691</v>
      </c>
      <c r="AG33" s="19">
        <v>864</v>
      </c>
      <c r="AH33" s="19">
        <v>882</v>
      </c>
      <c r="AI33" s="19">
        <v>1148</v>
      </c>
      <c r="AJ33" s="19">
        <v>1188</v>
      </c>
      <c r="AK33" s="19">
        <v>771</v>
      </c>
      <c r="AL33" s="19">
        <v>680</v>
      </c>
      <c r="AM33" s="19">
        <v>540</v>
      </c>
      <c r="AN33" s="19">
        <v>528</v>
      </c>
      <c r="AO33" s="19">
        <v>345</v>
      </c>
      <c r="AP33" s="19">
        <v>356</v>
      </c>
      <c r="AQ33" s="19">
        <v>391</v>
      </c>
      <c r="AR33" s="19">
        <v>358</v>
      </c>
      <c r="AS33" s="19">
        <v>424</v>
      </c>
      <c r="AT33" s="19">
        <v>376</v>
      </c>
      <c r="AU33" s="19">
        <v>457</v>
      </c>
      <c r="AV33" s="19">
        <v>468</v>
      </c>
      <c r="AW33" s="19">
        <v>474</v>
      </c>
      <c r="AX33" s="19">
        <v>524</v>
      </c>
      <c r="AY33" s="19">
        <v>524</v>
      </c>
      <c r="AZ33" s="19">
        <v>516</v>
      </c>
      <c r="BA33" s="19">
        <v>505</v>
      </c>
      <c r="BB33" s="20">
        <v>25563</v>
      </c>
      <c r="BC33" s="57">
        <f t="shared" si="0"/>
        <v>25481</v>
      </c>
    </row>
    <row r="34" spans="1:55" ht="15.75" customHeight="1">
      <c r="A34" s="96" t="s">
        <v>28</v>
      </c>
      <c r="B34" s="19">
        <v>6129</v>
      </c>
      <c r="C34" s="19">
        <v>2812</v>
      </c>
      <c r="D34" s="19">
        <v>5304</v>
      </c>
      <c r="E34" s="19">
        <v>3540</v>
      </c>
      <c r="F34" s="19">
        <v>2978</v>
      </c>
      <c r="G34" s="19">
        <v>1843</v>
      </c>
      <c r="H34" s="19">
        <v>1544</v>
      </c>
      <c r="I34" s="19">
        <v>1093</v>
      </c>
      <c r="J34" s="19">
        <v>901</v>
      </c>
      <c r="K34" s="19">
        <v>1040</v>
      </c>
      <c r="L34" s="19">
        <v>629</v>
      </c>
      <c r="M34" s="19">
        <v>659</v>
      </c>
      <c r="N34" s="19">
        <v>655</v>
      </c>
      <c r="O34" s="19">
        <v>558</v>
      </c>
      <c r="P34" s="19">
        <v>593</v>
      </c>
      <c r="Q34" s="19">
        <v>580</v>
      </c>
      <c r="R34" s="19">
        <v>683</v>
      </c>
      <c r="S34" s="19">
        <v>709</v>
      </c>
      <c r="T34" s="19">
        <v>575</v>
      </c>
      <c r="U34" s="19">
        <v>465</v>
      </c>
      <c r="V34" s="19">
        <v>574</v>
      </c>
      <c r="W34" s="19">
        <v>314</v>
      </c>
      <c r="X34" s="19">
        <v>549</v>
      </c>
      <c r="Y34" s="19">
        <v>449</v>
      </c>
      <c r="Z34" s="19">
        <v>528</v>
      </c>
      <c r="AA34" s="19">
        <v>501</v>
      </c>
      <c r="AB34" s="19">
        <v>476</v>
      </c>
      <c r="AC34" s="19">
        <v>484</v>
      </c>
      <c r="AD34" s="19">
        <v>477</v>
      </c>
      <c r="AE34" s="19">
        <v>493</v>
      </c>
      <c r="AF34" s="19">
        <v>471</v>
      </c>
      <c r="AG34" s="19">
        <v>669</v>
      </c>
      <c r="AH34" s="19">
        <v>496</v>
      </c>
      <c r="AI34" s="19">
        <v>596</v>
      </c>
      <c r="AJ34" s="19">
        <v>588</v>
      </c>
      <c r="AK34" s="19">
        <v>584</v>
      </c>
      <c r="AL34" s="19">
        <v>586</v>
      </c>
      <c r="AM34" s="19">
        <v>752</v>
      </c>
      <c r="AN34" s="19">
        <v>557</v>
      </c>
      <c r="AO34" s="19">
        <v>509</v>
      </c>
      <c r="AP34" s="19">
        <v>533</v>
      </c>
      <c r="AQ34" s="19">
        <v>404</v>
      </c>
      <c r="AR34" s="19">
        <v>452</v>
      </c>
      <c r="AS34" s="19">
        <v>591</v>
      </c>
      <c r="AT34" s="19">
        <v>398</v>
      </c>
      <c r="AU34" s="19">
        <v>401</v>
      </c>
      <c r="AV34" s="19">
        <v>382</v>
      </c>
      <c r="AW34" s="19">
        <v>528</v>
      </c>
      <c r="AX34" s="19">
        <v>527</v>
      </c>
      <c r="AY34" s="19">
        <v>327</v>
      </c>
      <c r="AZ34" s="19">
        <v>503</v>
      </c>
      <c r="BA34" s="19">
        <v>553</v>
      </c>
      <c r="BB34" s="20">
        <v>24223</v>
      </c>
      <c r="BC34" s="57">
        <f t="shared" si="0"/>
        <v>49542</v>
      </c>
    </row>
    <row r="35" spans="1:55" s="105" customFormat="1" ht="15.75" customHeight="1">
      <c r="A35" s="111" t="s">
        <v>29</v>
      </c>
      <c r="B35" s="109">
        <v>769</v>
      </c>
      <c r="C35" s="109">
        <v>637</v>
      </c>
      <c r="D35" s="109">
        <v>560</v>
      </c>
      <c r="E35" s="109">
        <v>562</v>
      </c>
      <c r="F35" s="109">
        <v>622</v>
      </c>
      <c r="G35" s="109">
        <v>493</v>
      </c>
      <c r="H35" s="109">
        <v>486</v>
      </c>
      <c r="I35" s="109">
        <v>432</v>
      </c>
      <c r="J35" s="109">
        <v>485</v>
      </c>
      <c r="K35" s="109">
        <v>918</v>
      </c>
      <c r="L35" s="109">
        <v>488</v>
      </c>
      <c r="M35" s="109">
        <v>1008</v>
      </c>
      <c r="N35" s="109">
        <v>704</v>
      </c>
      <c r="O35" s="109">
        <v>621</v>
      </c>
      <c r="P35" s="109">
        <v>657</v>
      </c>
      <c r="Q35" s="109">
        <v>512</v>
      </c>
      <c r="R35" s="109">
        <v>279</v>
      </c>
      <c r="S35" s="109">
        <v>410</v>
      </c>
      <c r="T35" s="109">
        <v>362</v>
      </c>
      <c r="U35" s="109">
        <v>448</v>
      </c>
      <c r="V35" s="109">
        <v>605</v>
      </c>
      <c r="W35" s="109">
        <v>472</v>
      </c>
      <c r="X35" s="109">
        <v>350</v>
      </c>
      <c r="Y35" s="109">
        <v>372</v>
      </c>
      <c r="Z35" s="109">
        <v>508</v>
      </c>
      <c r="AA35" s="109">
        <v>663</v>
      </c>
      <c r="AB35" s="109">
        <v>497</v>
      </c>
      <c r="AC35" s="109">
        <v>473</v>
      </c>
      <c r="AD35" s="109">
        <v>296</v>
      </c>
      <c r="AE35" s="109">
        <v>472</v>
      </c>
      <c r="AF35" s="109">
        <v>682</v>
      </c>
      <c r="AG35" s="109">
        <v>666</v>
      </c>
      <c r="AH35" s="109">
        <v>724</v>
      </c>
      <c r="AI35" s="109">
        <v>1206</v>
      </c>
      <c r="AJ35" s="109">
        <v>775</v>
      </c>
      <c r="AK35" s="109">
        <v>901</v>
      </c>
      <c r="AL35" s="109">
        <v>741</v>
      </c>
      <c r="AM35" s="109">
        <v>781</v>
      </c>
      <c r="AN35" s="109">
        <v>786</v>
      </c>
      <c r="AO35" s="109">
        <v>421</v>
      </c>
      <c r="AP35" s="109">
        <v>551</v>
      </c>
      <c r="AQ35" s="109">
        <v>469</v>
      </c>
      <c r="AR35" s="109">
        <v>392</v>
      </c>
      <c r="AS35" s="109">
        <v>408</v>
      </c>
      <c r="AT35" s="109">
        <v>822</v>
      </c>
      <c r="AU35" s="109">
        <v>679</v>
      </c>
      <c r="AV35" s="109">
        <v>473</v>
      </c>
      <c r="AW35" s="109">
        <v>442</v>
      </c>
      <c r="AX35" s="109">
        <v>639</v>
      </c>
      <c r="AY35" s="109">
        <v>627</v>
      </c>
      <c r="AZ35" s="109">
        <v>482</v>
      </c>
      <c r="BA35" s="109">
        <v>534</v>
      </c>
      <c r="BB35" s="80">
        <v>30362</v>
      </c>
      <c r="BC35" s="110">
        <f t="shared" si="0"/>
        <v>30362</v>
      </c>
    </row>
    <row r="36" spans="1:55" ht="15.75" customHeight="1">
      <c r="A36" s="96" t="s">
        <v>30</v>
      </c>
      <c r="B36" s="19">
        <v>1008</v>
      </c>
      <c r="C36" s="19">
        <v>1195</v>
      </c>
      <c r="D36" s="19">
        <v>1222</v>
      </c>
      <c r="E36" s="19">
        <v>1073</v>
      </c>
      <c r="F36" s="19">
        <v>1187</v>
      </c>
      <c r="G36" s="19">
        <v>1202</v>
      </c>
      <c r="H36" s="19">
        <v>1154</v>
      </c>
      <c r="I36" s="19">
        <v>1090</v>
      </c>
      <c r="J36" s="19">
        <v>848</v>
      </c>
      <c r="K36" s="19">
        <v>1165</v>
      </c>
      <c r="L36" s="19">
        <v>967</v>
      </c>
      <c r="M36" s="19">
        <v>939</v>
      </c>
      <c r="N36" s="19">
        <v>770</v>
      </c>
      <c r="O36" s="19">
        <v>732</v>
      </c>
      <c r="P36" s="19">
        <v>700</v>
      </c>
      <c r="Q36" s="19">
        <v>733</v>
      </c>
      <c r="R36" s="19">
        <v>772</v>
      </c>
      <c r="S36" s="19">
        <v>784</v>
      </c>
      <c r="T36" s="19">
        <v>719</v>
      </c>
      <c r="U36" s="19">
        <v>727</v>
      </c>
      <c r="V36" s="19">
        <v>711</v>
      </c>
      <c r="W36" s="19">
        <v>668</v>
      </c>
      <c r="X36" s="19">
        <v>702</v>
      </c>
      <c r="Y36" s="19">
        <v>798</v>
      </c>
      <c r="Z36" s="19">
        <v>810</v>
      </c>
      <c r="AA36" s="19">
        <v>838</v>
      </c>
      <c r="AB36" s="19">
        <v>780</v>
      </c>
      <c r="AC36" s="19">
        <v>633</v>
      </c>
      <c r="AD36" s="19">
        <v>710</v>
      </c>
      <c r="AE36" s="19">
        <v>78</v>
      </c>
      <c r="AF36" s="19">
        <v>834</v>
      </c>
      <c r="AG36" s="19">
        <v>850</v>
      </c>
      <c r="AH36" s="19">
        <v>898</v>
      </c>
      <c r="AI36" s="19">
        <v>1068</v>
      </c>
      <c r="AJ36" s="19">
        <v>1166</v>
      </c>
      <c r="AK36" s="19">
        <v>1229</v>
      </c>
      <c r="AL36" s="19">
        <v>1175</v>
      </c>
      <c r="AM36" s="19">
        <v>1103</v>
      </c>
      <c r="AN36" s="19">
        <v>914</v>
      </c>
      <c r="AO36" s="19">
        <v>827</v>
      </c>
      <c r="AP36" s="19">
        <v>840</v>
      </c>
      <c r="AQ36" s="19">
        <v>749</v>
      </c>
      <c r="AR36" s="19">
        <v>700</v>
      </c>
      <c r="AS36" s="19">
        <v>657</v>
      </c>
      <c r="AT36" s="19">
        <v>659</v>
      </c>
      <c r="AU36" s="19">
        <v>603</v>
      </c>
      <c r="AV36" s="19">
        <v>701</v>
      </c>
      <c r="AW36" s="19">
        <v>688</v>
      </c>
      <c r="AX36" s="19">
        <v>690</v>
      </c>
      <c r="AY36" s="19">
        <v>680</v>
      </c>
      <c r="AZ36" s="19">
        <v>591</v>
      </c>
      <c r="BA36" s="19">
        <v>654</v>
      </c>
      <c r="BB36" s="20">
        <v>7524</v>
      </c>
      <c r="BC36" s="57">
        <f t="shared" si="0"/>
        <v>43991</v>
      </c>
    </row>
    <row r="37" spans="1:55" ht="15.75" customHeight="1">
      <c r="A37" s="96" t="s">
        <v>31</v>
      </c>
      <c r="B37" s="19">
        <v>716</v>
      </c>
      <c r="C37" s="19">
        <v>1043</v>
      </c>
      <c r="D37" s="19">
        <v>1137</v>
      </c>
      <c r="E37" s="19">
        <v>862</v>
      </c>
      <c r="F37" s="19">
        <v>684</v>
      </c>
      <c r="G37" s="19">
        <v>503</v>
      </c>
      <c r="H37" s="19">
        <v>570</v>
      </c>
      <c r="I37" s="19">
        <v>383</v>
      </c>
      <c r="J37" s="19">
        <v>247</v>
      </c>
      <c r="K37" s="19">
        <v>366</v>
      </c>
      <c r="L37" s="19">
        <v>301</v>
      </c>
      <c r="M37" s="19">
        <v>179</v>
      </c>
      <c r="N37" s="19">
        <v>164</v>
      </c>
      <c r="O37" s="19">
        <v>149</v>
      </c>
      <c r="P37" s="19">
        <v>100</v>
      </c>
      <c r="Q37" s="19">
        <v>111</v>
      </c>
      <c r="R37" s="19">
        <v>73</v>
      </c>
      <c r="S37" s="19">
        <v>106</v>
      </c>
      <c r="T37" s="19">
        <v>61</v>
      </c>
      <c r="U37" s="19">
        <v>49</v>
      </c>
      <c r="V37" s="19">
        <v>52</v>
      </c>
      <c r="W37" s="19">
        <v>51</v>
      </c>
      <c r="X37" s="19">
        <v>56</v>
      </c>
      <c r="Y37" s="19">
        <v>48</v>
      </c>
      <c r="Z37" s="19">
        <v>46</v>
      </c>
      <c r="AA37" s="19">
        <v>67</v>
      </c>
      <c r="AB37" s="19">
        <v>81</v>
      </c>
      <c r="AC37" s="19">
        <v>75</v>
      </c>
      <c r="AD37" s="19">
        <v>73</v>
      </c>
      <c r="AE37" s="19">
        <v>74</v>
      </c>
      <c r="AF37" s="19">
        <v>55</v>
      </c>
      <c r="AG37" s="19">
        <v>71</v>
      </c>
      <c r="AH37" s="19">
        <v>118</v>
      </c>
      <c r="AI37" s="19">
        <v>131</v>
      </c>
      <c r="AJ37" s="19">
        <v>227</v>
      </c>
      <c r="AK37" s="19">
        <v>171</v>
      </c>
      <c r="AL37" s="19">
        <v>238</v>
      </c>
      <c r="AM37" s="19">
        <v>288</v>
      </c>
      <c r="AN37" s="19">
        <v>237</v>
      </c>
      <c r="AO37" s="19">
        <v>232</v>
      </c>
      <c r="AP37" s="19">
        <v>222</v>
      </c>
      <c r="AQ37" s="19">
        <v>218</v>
      </c>
      <c r="AR37" s="19">
        <v>219</v>
      </c>
      <c r="AS37" s="19">
        <v>165</v>
      </c>
      <c r="AT37" s="19">
        <v>169</v>
      </c>
      <c r="AU37" s="19">
        <v>155</v>
      </c>
      <c r="AV37" s="19">
        <v>139</v>
      </c>
      <c r="AW37" s="19">
        <v>86</v>
      </c>
      <c r="AX37" s="19">
        <v>164</v>
      </c>
      <c r="AY37" s="19">
        <v>85</v>
      </c>
      <c r="AZ37" s="19">
        <v>136</v>
      </c>
      <c r="BA37" s="19">
        <v>118</v>
      </c>
      <c r="BB37" s="20">
        <v>36843</v>
      </c>
      <c r="BC37" s="57">
        <f t="shared" si="0"/>
        <v>12071</v>
      </c>
    </row>
    <row r="38" spans="1:55" ht="15.75" customHeight="1">
      <c r="A38" s="96" t="s">
        <v>32</v>
      </c>
      <c r="B38" s="19">
        <v>1202</v>
      </c>
      <c r="C38" s="19">
        <v>1319</v>
      </c>
      <c r="D38" s="19">
        <v>1359</v>
      </c>
      <c r="E38" s="19">
        <v>1276</v>
      </c>
      <c r="F38" s="19">
        <v>1237</v>
      </c>
      <c r="G38" s="19">
        <v>1068</v>
      </c>
      <c r="H38" s="19">
        <v>1238</v>
      </c>
      <c r="I38" s="19">
        <v>898</v>
      </c>
      <c r="J38" s="19">
        <v>870</v>
      </c>
      <c r="K38" s="19">
        <v>942</v>
      </c>
      <c r="L38" s="19">
        <v>841</v>
      </c>
      <c r="M38" s="19">
        <v>747</v>
      </c>
      <c r="N38" s="19">
        <v>725</v>
      </c>
      <c r="O38" s="19">
        <v>794</v>
      </c>
      <c r="P38" s="19">
        <v>757</v>
      </c>
      <c r="Q38" s="19">
        <v>825</v>
      </c>
      <c r="R38" s="19">
        <v>756</v>
      </c>
      <c r="S38" s="19">
        <v>719</v>
      </c>
      <c r="T38" s="19">
        <v>652</v>
      </c>
      <c r="U38" s="19">
        <v>665</v>
      </c>
      <c r="V38" s="19">
        <v>733</v>
      </c>
      <c r="W38" s="19">
        <v>664</v>
      </c>
      <c r="X38" s="19">
        <v>824</v>
      </c>
      <c r="Y38" s="19">
        <v>912</v>
      </c>
      <c r="Z38" s="19">
        <v>1001</v>
      </c>
      <c r="AA38" s="19">
        <v>843</v>
      </c>
      <c r="AB38" s="19">
        <v>925</v>
      </c>
      <c r="AC38" s="19">
        <v>865</v>
      </c>
      <c r="AD38" s="19">
        <v>917</v>
      </c>
      <c r="AE38" s="19">
        <v>1082</v>
      </c>
      <c r="AF38" s="19">
        <v>953</v>
      </c>
      <c r="AG38" s="19">
        <v>1242</v>
      </c>
      <c r="AH38" s="19">
        <v>1221</v>
      </c>
      <c r="AI38" s="19">
        <v>1444</v>
      </c>
      <c r="AJ38" s="19">
        <v>1324</v>
      </c>
      <c r="AK38" s="19">
        <v>1211</v>
      </c>
      <c r="AL38" s="19">
        <v>1050</v>
      </c>
      <c r="AM38" s="19">
        <v>1003</v>
      </c>
      <c r="AN38" s="19">
        <v>612</v>
      </c>
      <c r="AO38" s="19">
        <v>606</v>
      </c>
      <c r="AP38" s="19">
        <v>549</v>
      </c>
      <c r="AQ38" s="19">
        <v>664</v>
      </c>
      <c r="AR38" s="19">
        <v>536</v>
      </c>
      <c r="AS38" s="19">
        <v>610</v>
      </c>
      <c r="AT38" s="19">
        <v>691</v>
      </c>
      <c r="AU38" s="19">
        <v>608</v>
      </c>
      <c r="AV38" s="19">
        <v>714</v>
      </c>
      <c r="AW38" s="19">
        <v>745</v>
      </c>
      <c r="AX38" s="19">
        <v>680</v>
      </c>
      <c r="AY38" s="19">
        <v>753</v>
      </c>
      <c r="AZ38" s="19">
        <v>752</v>
      </c>
      <c r="BA38" s="19">
        <v>729</v>
      </c>
      <c r="BB38" s="20"/>
      <c r="BC38" s="57">
        <f t="shared" si="0"/>
        <v>46353</v>
      </c>
    </row>
    <row r="39" spans="1:55" ht="15.75" customHeight="1">
      <c r="A39" s="96" t="s">
        <v>33</v>
      </c>
      <c r="B39" s="19">
        <v>118</v>
      </c>
      <c r="C39" s="19">
        <v>118</v>
      </c>
      <c r="D39" s="19">
        <v>117</v>
      </c>
      <c r="E39" s="19">
        <v>129</v>
      </c>
      <c r="F39" s="19">
        <v>172</v>
      </c>
      <c r="G39" s="19">
        <v>142</v>
      </c>
      <c r="H39" s="19">
        <v>228</v>
      </c>
      <c r="I39" s="19">
        <v>232</v>
      </c>
      <c r="J39" s="19">
        <v>236</v>
      </c>
      <c r="K39" s="19">
        <v>152</v>
      </c>
      <c r="L39" s="19">
        <v>340</v>
      </c>
      <c r="M39" s="19">
        <v>214</v>
      </c>
      <c r="N39" s="19">
        <v>145</v>
      </c>
      <c r="O39" s="19">
        <v>169</v>
      </c>
      <c r="P39" s="19">
        <v>209</v>
      </c>
      <c r="Q39" s="19">
        <v>145</v>
      </c>
      <c r="R39" s="19">
        <v>202</v>
      </c>
      <c r="S39" s="19">
        <v>147</v>
      </c>
      <c r="T39" s="19">
        <v>128</v>
      </c>
      <c r="U39" s="19">
        <v>132</v>
      </c>
      <c r="V39" s="19">
        <v>68</v>
      </c>
      <c r="W39" s="19">
        <v>79</v>
      </c>
      <c r="X39" s="19">
        <v>98</v>
      </c>
      <c r="Y39" s="19">
        <v>86</v>
      </c>
      <c r="Z39" s="19">
        <v>101</v>
      </c>
      <c r="AA39" s="19">
        <v>117</v>
      </c>
      <c r="AB39" s="19">
        <v>101</v>
      </c>
      <c r="AC39" s="19">
        <v>87</v>
      </c>
      <c r="AD39" s="19">
        <v>102</v>
      </c>
      <c r="AE39" s="19">
        <v>109</v>
      </c>
      <c r="AF39" s="19">
        <v>112</v>
      </c>
      <c r="AG39" s="19">
        <v>146</v>
      </c>
      <c r="AH39" s="19">
        <v>135</v>
      </c>
      <c r="AI39" s="19">
        <v>271</v>
      </c>
      <c r="AJ39" s="19">
        <v>184</v>
      </c>
      <c r="AK39" s="19">
        <v>218</v>
      </c>
      <c r="AL39" s="19">
        <v>250</v>
      </c>
      <c r="AM39" s="19">
        <v>205</v>
      </c>
      <c r="AN39" s="19">
        <v>160</v>
      </c>
      <c r="AO39" s="19">
        <v>154</v>
      </c>
      <c r="AP39" s="19">
        <v>141</v>
      </c>
      <c r="AQ39" s="19">
        <v>135</v>
      </c>
      <c r="AR39" s="19">
        <v>141</v>
      </c>
      <c r="AS39" s="19">
        <v>124</v>
      </c>
      <c r="AT39" s="19">
        <v>146</v>
      </c>
      <c r="AU39" s="19">
        <v>187</v>
      </c>
      <c r="AV39" s="19">
        <v>128</v>
      </c>
      <c r="AW39" s="19">
        <v>171</v>
      </c>
      <c r="AX39" s="19">
        <v>150</v>
      </c>
      <c r="AY39" s="19">
        <v>128</v>
      </c>
      <c r="AZ39" s="19">
        <v>109</v>
      </c>
      <c r="BA39" s="19">
        <v>139</v>
      </c>
      <c r="BB39" s="20"/>
      <c r="BC39" s="57">
        <f t="shared" si="0"/>
        <v>7957</v>
      </c>
    </row>
    <row r="40" spans="1:55" ht="15.75" customHeight="1">
      <c r="A40" s="96" t="s">
        <v>34</v>
      </c>
      <c r="B40" s="19">
        <v>1197</v>
      </c>
      <c r="C40" s="19">
        <v>1025</v>
      </c>
      <c r="D40" s="19">
        <v>1206</v>
      </c>
      <c r="E40" s="19">
        <v>1218</v>
      </c>
      <c r="F40" s="19">
        <v>1315</v>
      </c>
      <c r="G40" s="19">
        <v>1343</v>
      </c>
      <c r="H40" s="19">
        <v>1528</v>
      </c>
      <c r="I40" s="19">
        <v>1293</v>
      </c>
      <c r="J40" s="19">
        <v>851</v>
      </c>
      <c r="K40" s="19">
        <v>1021</v>
      </c>
      <c r="L40" s="19">
        <v>1146</v>
      </c>
      <c r="M40" s="19">
        <v>1040</v>
      </c>
      <c r="N40" s="19">
        <v>901</v>
      </c>
      <c r="O40" s="19">
        <v>735</v>
      </c>
      <c r="P40" s="19">
        <v>852</v>
      </c>
      <c r="Q40" s="19">
        <v>764</v>
      </c>
      <c r="R40" s="19">
        <v>753</v>
      </c>
      <c r="S40" s="19">
        <v>754</v>
      </c>
      <c r="T40" s="19">
        <v>688</v>
      </c>
      <c r="U40" s="19">
        <v>748</v>
      </c>
      <c r="V40" s="19">
        <v>871</v>
      </c>
      <c r="W40" s="19">
        <v>664</v>
      </c>
      <c r="X40" s="19">
        <v>654</v>
      </c>
      <c r="Y40" s="19">
        <v>774</v>
      </c>
      <c r="Z40" s="19">
        <v>882</v>
      </c>
      <c r="AA40" s="19">
        <v>850</v>
      </c>
      <c r="AB40" s="19">
        <v>902</v>
      </c>
      <c r="AC40" s="19">
        <v>1005</v>
      </c>
      <c r="AD40" s="19">
        <v>904</v>
      </c>
      <c r="AE40" s="19">
        <v>1018</v>
      </c>
      <c r="AF40" s="19">
        <v>809</v>
      </c>
      <c r="AG40" s="19">
        <v>1033</v>
      </c>
      <c r="AH40" s="19">
        <v>1129</v>
      </c>
      <c r="AI40" s="19">
        <v>1508</v>
      </c>
      <c r="AJ40" s="19">
        <v>1584</v>
      </c>
      <c r="AK40" s="19">
        <v>1328</v>
      </c>
      <c r="AL40" s="19">
        <v>1675</v>
      </c>
      <c r="AM40" s="19">
        <v>1437</v>
      </c>
      <c r="AN40" s="19">
        <v>1102</v>
      </c>
      <c r="AO40" s="19">
        <v>1144</v>
      </c>
      <c r="AP40" s="19">
        <v>1134</v>
      </c>
      <c r="AQ40" s="19">
        <v>1136</v>
      </c>
      <c r="AR40" s="19">
        <v>1141</v>
      </c>
      <c r="AS40" s="19">
        <v>873</v>
      </c>
      <c r="AT40" s="19">
        <v>1002</v>
      </c>
      <c r="AU40" s="19">
        <v>886</v>
      </c>
      <c r="AV40" s="19">
        <v>1007</v>
      </c>
      <c r="AW40" s="19">
        <v>961</v>
      </c>
      <c r="AX40" s="19">
        <v>1057</v>
      </c>
      <c r="AY40" s="19">
        <v>964</v>
      </c>
      <c r="AZ40" s="19">
        <v>911</v>
      </c>
      <c r="BA40" s="19">
        <v>975</v>
      </c>
      <c r="BB40" s="20"/>
      <c r="BC40" s="57">
        <f t="shared" si="0"/>
        <v>53698</v>
      </c>
    </row>
    <row r="41" spans="1:55" ht="15.75" customHeight="1">
      <c r="A41" s="96" t="s">
        <v>35</v>
      </c>
      <c r="B41" s="19">
        <v>180</v>
      </c>
      <c r="C41" s="19">
        <v>152</v>
      </c>
      <c r="D41" s="19">
        <v>199</v>
      </c>
      <c r="E41" s="19">
        <v>222</v>
      </c>
      <c r="F41" s="19">
        <v>368</v>
      </c>
      <c r="G41" s="19">
        <v>292</v>
      </c>
      <c r="H41" s="19">
        <v>139</v>
      </c>
      <c r="I41" s="19">
        <v>339</v>
      </c>
      <c r="J41" s="19">
        <v>210</v>
      </c>
      <c r="K41" s="19">
        <v>230</v>
      </c>
      <c r="L41" s="19">
        <v>298</v>
      </c>
      <c r="M41" s="19">
        <v>230</v>
      </c>
      <c r="N41" s="19">
        <v>170</v>
      </c>
      <c r="O41" s="19">
        <v>167</v>
      </c>
      <c r="P41" s="19">
        <v>143</v>
      </c>
      <c r="Q41" s="19">
        <v>163</v>
      </c>
      <c r="R41" s="19">
        <v>121</v>
      </c>
      <c r="S41" s="19">
        <v>99</v>
      </c>
      <c r="T41" s="19">
        <v>174</v>
      </c>
      <c r="U41" s="19">
        <v>181</v>
      </c>
      <c r="V41" s="19">
        <v>190</v>
      </c>
      <c r="W41" s="19">
        <v>55</v>
      </c>
      <c r="X41" s="19">
        <v>249</v>
      </c>
      <c r="Y41" s="19">
        <v>167</v>
      </c>
      <c r="Z41" s="19">
        <v>163</v>
      </c>
      <c r="AA41" s="19">
        <v>228</v>
      </c>
      <c r="AB41" s="19">
        <v>152</v>
      </c>
      <c r="AC41" s="19">
        <v>125</v>
      </c>
      <c r="AD41" s="19">
        <v>128</v>
      </c>
      <c r="AE41" s="19">
        <v>138</v>
      </c>
      <c r="AF41" s="19">
        <v>85</v>
      </c>
      <c r="AG41" s="19">
        <v>151</v>
      </c>
      <c r="AH41" s="19">
        <v>135</v>
      </c>
      <c r="AI41" s="19">
        <v>153</v>
      </c>
      <c r="AJ41" s="19">
        <v>198</v>
      </c>
      <c r="AK41" s="19">
        <v>206</v>
      </c>
      <c r="AL41" s="19">
        <v>204</v>
      </c>
      <c r="AM41" s="19">
        <v>118</v>
      </c>
      <c r="AN41" s="19">
        <v>166</v>
      </c>
      <c r="AO41" s="19">
        <v>139</v>
      </c>
      <c r="AP41" s="19">
        <v>117</v>
      </c>
      <c r="AQ41" s="19">
        <v>170</v>
      </c>
      <c r="AR41" s="19">
        <v>130</v>
      </c>
      <c r="AS41" s="19">
        <v>133</v>
      </c>
      <c r="AT41" s="19">
        <v>159</v>
      </c>
      <c r="AU41" s="19">
        <v>121</v>
      </c>
      <c r="AV41" s="19">
        <v>158</v>
      </c>
      <c r="AW41" s="19">
        <v>161</v>
      </c>
      <c r="AX41" s="19">
        <v>140</v>
      </c>
      <c r="AY41" s="19">
        <v>158</v>
      </c>
      <c r="AZ41" s="19">
        <v>162</v>
      </c>
      <c r="BA41" s="19">
        <v>180</v>
      </c>
      <c r="BB41" s="20"/>
      <c r="BC41" s="57">
        <f t="shared" si="0"/>
        <v>9016</v>
      </c>
    </row>
    <row r="42" spans="1:55" ht="15.75" customHeight="1" thickBot="1">
      <c r="A42" s="96" t="s">
        <v>36</v>
      </c>
      <c r="B42" s="22">
        <v>553</v>
      </c>
      <c r="C42" s="22">
        <v>598</v>
      </c>
      <c r="D42" s="22">
        <v>665</v>
      </c>
      <c r="E42" s="22">
        <v>514</v>
      </c>
      <c r="F42" s="22">
        <v>555</v>
      </c>
      <c r="G42" s="22">
        <v>587</v>
      </c>
      <c r="H42" s="22">
        <v>505</v>
      </c>
      <c r="I42" s="22">
        <v>400</v>
      </c>
      <c r="J42" s="22">
        <v>362</v>
      </c>
      <c r="K42" s="22">
        <v>494</v>
      </c>
      <c r="L42" s="22">
        <v>452</v>
      </c>
      <c r="M42" s="22">
        <v>327</v>
      </c>
      <c r="N42" s="22">
        <v>261</v>
      </c>
      <c r="O42" s="22">
        <v>194</v>
      </c>
      <c r="P42" s="22">
        <v>313</v>
      </c>
      <c r="Q42" s="22">
        <v>328</v>
      </c>
      <c r="R42" s="22">
        <v>284</v>
      </c>
      <c r="S42" s="22">
        <v>292</v>
      </c>
      <c r="T42" s="22">
        <v>313</v>
      </c>
      <c r="U42" s="22">
        <v>268</v>
      </c>
      <c r="V42" s="22">
        <v>252</v>
      </c>
      <c r="W42" s="22">
        <v>174</v>
      </c>
      <c r="X42" s="22">
        <v>208</v>
      </c>
      <c r="Y42" s="22">
        <v>286</v>
      </c>
      <c r="Z42" s="22">
        <v>179</v>
      </c>
      <c r="AA42" s="22">
        <v>146</v>
      </c>
      <c r="AB42" s="22">
        <v>208</v>
      </c>
      <c r="AC42" s="22">
        <v>259</v>
      </c>
      <c r="AD42" s="22">
        <v>245</v>
      </c>
      <c r="AE42" s="22">
        <v>203</v>
      </c>
      <c r="AF42" s="22">
        <v>263</v>
      </c>
      <c r="AG42" s="22">
        <v>377</v>
      </c>
      <c r="AH42" s="22">
        <v>319</v>
      </c>
      <c r="AI42" s="22">
        <v>456</v>
      </c>
      <c r="AJ42" s="22">
        <v>446</v>
      </c>
      <c r="AK42" s="22">
        <v>324</v>
      </c>
      <c r="AL42" s="22">
        <v>573</v>
      </c>
      <c r="AM42" s="22">
        <v>446</v>
      </c>
      <c r="AN42" s="22">
        <v>365</v>
      </c>
      <c r="AO42" s="22">
        <v>333</v>
      </c>
      <c r="AP42" s="22">
        <v>260</v>
      </c>
      <c r="AQ42" s="22">
        <v>242</v>
      </c>
      <c r="AR42" s="22">
        <v>176</v>
      </c>
      <c r="AS42" s="22">
        <v>167</v>
      </c>
      <c r="AT42" s="22">
        <v>241</v>
      </c>
      <c r="AU42" s="22">
        <v>163</v>
      </c>
      <c r="AV42" s="22">
        <v>162</v>
      </c>
      <c r="AW42" s="22">
        <v>383</v>
      </c>
      <c r="AX42" s="22">
        <v>338</v>
      </c>
      <c r="AY42" s="22">
        <v>284</v>
      </c>
      <c r="AZ42" s="22">
        <v>144</v>
      </c>
      <c r="BA42" s="22">
        <v>133</v>
      </c>
      <c r="BB42" s="20"/>
      <c r="BC42" s="57">
        <f t="shared" si="0"/>
        <v>17020</v>
      </c>
    </row>
    <row r="43" spans="1:55" s="8" customFormat="1" ht="12" thickBot="1">
      <c r="A43" s="23" t="s">
        <v>37</v>
      </c>
      <c r="B43" s="24">
        <f>SUM(B15:B42)</f>
        <v>27944</v>
      </c>
      <c r="C43" s="24">
        <f aca="true" t="shared" si="1" ref="C43:BB43">SUM(C15:C42)</f>
        <v>27060</v>
      </c>
      <c r="D43" s="24">
        <f t="shared" si="1"/>
        <v>30810</v>
      </c>
      <c r="E43" s="24">
        <f t="shared" si="1"/>
        <v>29247</v>
      </c>
      <c r="F43" s="24">
        <f t="shared" si="1"/>
        <v>29073</v>
      </c>
      <c r="G43" s="24">
        <f t="shared" si="1"/>
        <v>27529</v>
      </c>
      <c r="H43" s="24">
        <f t="shared" si="1"/>
        <v>27141</v>
      </c>
      <c r="I43" s="24">
        <f t="shared" si="1"/>
        <v>25238</v>
      </c>
      <c r="J43" s="24">
        <f t="shared" si="1"/>
        <v>20541</v>
      </c>
      <c r="K43" s="24">
        <f t="shared" si="1"/>
        <v>22548</v>
      </c>
      <c r="L43" s="24">
        <f t="shared" si="1"/>
        <v>20341</v>
      </c>
      <c r="M43" s="24">
        <f t="shared" si="1"/>
        <v>19071</v>
      </c>
      <c r="N43" s="24">
        <f t="shared" si="1"/>
        <v>16265</v>
      </c>
      <c r="O43" s="24">
        <f t="shared" si="1"/>
        <v>15514</v>
      </c>
      <c r="P43" s="24">
        <f t="shared" si="1"/>
        <v>15509</v>
      </c>
      <c r="Q43" s="24">
        <f t="shared" si="1"/>
        <v>14478</v>
      </c>
      <c r="R43" s="24">
        <f t="shared" si="1"/>
        <v>14940</v>
      </c>
      <c r="S43" s="24">
        <f t="shared" si="1"/>
        <v>14668</v>
      </c>
      <c r="T43" s="24">
        <f t="shared" si="1"/>
        <v>14367</v>
      </c>
      <c r="U43" s="24">
        <f t="shared" si="1"/>
        <v>14255</v>
      </c>
      <c r="V43" s="24">
        <f t="shared" si="1"/>
        <v>15000</v>
      </c>
      <c r="W43" s="24">
        <f t="shared" si="1"/>
        <v>12560</v>
      </c>
      <c r="X43" s="24">
        <f t="shared" si="1"/>
        <v>13436</v>
      </c>
      <c r="Y43" s="24">
        <f t="shared" si="1"/>
        <v>15223</v>
      </c>
      <c r="Z43" s="24">
        <f t="shared" si="1"/>
        <v>16391</v>
      </c>
      <c r="AA43" s="24">
        <f t="shared" si="1"/>
        <v>17013</v>
      </c>
      <c r="AB43" s="24">
        <f t="shared" si="1"/>
        <v>17425</v>
      </c>
      <c r="AC43" s="24">
        <f t="shared" si="1"/>
        <v>17006</v>
      </c>
      <c r="AD43" s="24">
        <f t="shared" si="1"/>
        <v>15547</v>
      </c>
      <c r="AE43" s="24">
        <f t="shared" si="1"/>
        <v>15808</v>
      </c>
      <c r="AF43" s="24">
        <f t="shared" si="1"/>
        <v>16024</v>
      </c>
      <c r="AG43" s="24">
        <f t="shared" si="1"/>
        <v>20482</v>
      </c>
      <c r="AH43" s="24">
        <f t="shared" si="1"/>
        <v>21005</v>
      </c>
      <c r="AI43" s="24">
        <f t="shared" si="1"/>
        <v>26372</v>
      </c>
      <c r="AJ43" s="24">
        <f t="shared" si="1"/>
        <v>26559</v>
      </c>
      <c r="AK43" s="24">
        <f t="shared" si="1"/>
        <v>23766</v>
      </c>
      <c r="AL43" s="24">
        <f t="shared" si="1"/>
        <v>25761</v>
      </c>
      <c r="AM43" s="24">
        <f t="shared" si="1"/>
        <v>22206</v>
      </c>
      <c r="AN43" s="24">
        <f t="shared" si="1"/>
        <v>17719</v>
      </c>
      <c r="AO43" s="24">
        <f t="shared" si="1"/>
        <v>16755</v>
      </c>
      <c r="AP43" s="24">
        <f t="shared" si="1"/>
        <v>14763</v>
      </c>
      <c r="AQ43" s="24">
        <f t="shared" si="1"/>
        <v>15297</v>
      </c>
      <c r="AR43" s="24">
        <f t="shared" si="1"/>
        <v>14530</v>
      </c>
      <c r="AS43" s="24">
        <f t="shared" si="1"/>
        <v>14151</v>
      </c>
      <c r="AT43" s="24">
        <f t="shared" si="1"/>
        <v>15074</v>
      </c>
      <c r="AU43" s="24">
        <f t="shared" si="1"/>
        <v>14071</v>
      </c>
      <c r="AV43" s="24">
        <f t="shared" si="1"/>
        <v>15531</v>
      </c>
      <c r="AW43" s="24">
        <f t="shared" si="1"/>
        <v>14653</v>
      </c>
      <c r="AX43" s="24">
        <f t="shared" si="1"/>
        <v>15836</v>
      </c>
      <c r="AY43" s="24">
        <f t="shared" si="1"/>
        <v>14646</v>
      </c>
      <c r="AZ43" s="24">
        <f t="shared" si="1"/>
        <v>13273</v>
      </c>
      <c r="BA43" s="24">
        <f t="shared" si="1"/>
        <v>14588</v>
      </c>
      <c r="BB43" s="24">
        <f t="shared" si="1"/>
        <v>455433</v>
      </c>
      <c r="BC43" s="26">
        <f t="shared" si="0"/>
        <v>975010</v>
      </c>
    </row>
    <row r="44" ht="11.25">
      <c r="A44" s="100" t="s">
        <v>38</v>
      </c>
    </row>
    <row r="46" s="8" customFormat="1" ht="11.25">
      <c r="A46" s="8" t="s">
        <v>80</v>
      </c>
    </row>
    <row r="47" ht="12" thickBot="1"/>
    <row r="48" spans="1:54" ht="38.25" customHeight="1" thickBot="1">
      <c r="A48" s="142" t="s">
        <v>39</v>
      </c>
      <c r="B48" s="133" t="s">
        <v>40</v>
      </c>
      <c r="C48" s="134"/>
      <c r="D48" s="134"/>
      <c r="E48" s="134"/>
      <c r="F48" s="134"/>
      <c r="G48" s="135"/>
      <c r="H48" s="144" t="s">
        <v>41</v>
      </c>
      <c r="I48" s="145"/>
      <c r="J48" s="145"/>
      <c r="K48" s="145"/>
      <c r="L48" s="146"/>
      <c r="M48" s="136" t="s">
        <v>42</v>
      </c>
      <c r="N48" s="136" t="s">
        <v>43</v>
      </c>
      <c r="O48" s="148" t="s">
        <v>44</v>
      </c>
      <c r="P48" s="150" t="s">
        <v>45</v>
      </c>
      <c r="Q48" s="27" t="s">
        <v>46</v>
      </c>
      <c r="BB48" s="20"/>
    </row>
    <row r="49" spans="1:54" ht="12" customHeight="1" hidden="1">
      <c r="A49" s="143"/>
      <c r="B49" s="28" t="s">
        <v>47</v>
      </c>
      <c r="C49" s="29" t="s">
        <v>48</v>
      </c>
      <c r="D49" s="29" t="s">
        <v>49</v>
      </c>
      <c r="E49" s="29" t="s">
        <v>50</v>
      </c>
      <c r="F49" s="29" t="s">
        <v>51</v>
      </c>
      <c r="G49" s="30" t="s">
        <v>8</v>
      </c>
      <c r="H49" s="31" t="s">
        <v>52</v>
      </c>
      <c r="I49" s="32" t="s">
        <v>53</v>
      </c>
      <c r="J49" s="32" t="s">
        <v>54</v>
      </c>
      <c r="K49" s="32" t="s">
        <v>51</v>
      </c>
      <c r="L49" s="33" t="s">
        <v>8</v>
      </c>
      <c r="M49" s="147"/>
      <c r="N49" s="147"/>
      <c r="O49" s="149"/>
      <c r="P49" s="151"/>
      <c r="Q49" s="115" t="s">
        <v>55</v>
      </c>
      <c r="BB49" s="20"/>
    </row>
    <row r="50" spans="1:54" ht="12" thickBot="1">
      <c r="A50" s="34"/>
      <c r="B50" s="35" t="s">
        <v>56</v>
      </c>
      <c r="C50" s="107" t="s">
        <v>57</v>
      </c>
      <c r="D50" s="35" t="s">
        <v>58</v>
      </c>
      <c r="E50" s="107" t="s">
        <v>59</v>
      </c>
      <c r="F50" s="106" t="s">
        <v>51</v>
      </c>
      <c r="G50" s="35" t="s">
        <v>37</v>
      </c>
      <c r="H50" s="36" t="s">
        <v>52</v>
      </c>
      <c r="I50" s="37" t="s">
        <v>53</v>
      </c>
      <c r="J50" s="37" t="s">
        <v>54</v>
      </c>
      <c r="K50" s="38" t="s">
        <v>51</v>
      </c>
      <c r="L50" s="35" t="s">
        <v>37</v>
      </c>
      <c r="M50" s="39"/>
      <c r="N50" s="39"/>
      <c r="O50" s="116"/>
      <c r="P50" s="40"/>
      <c r="Q50" s="41" t="s">
        <v>55</v>
      </c>
      <c r="R50" s="117"/>
      <c r="BB50" s="20"/>
    </row>
    <row r="51" spans="1:22" ht="11.25">
      <c r="A51" s="97" t="s">
        <v>9</v>
      </c>
      <c r="B51" s="42">
        <v>9669</v>
      </c>
      <c r="C51" s="43">
        <v>39776</v>
      </c>
      <c r="D51" s="43">
        <v>20664</v>
      </c>
      <c r="E51" s="43">
        <v>116429</v>
      </c>
      <c r="F51" s="43">
        <v>2691</v>
      </c>
      <c r="G51" s="44">
        <f>SUM(B51:F51)</f>
        <v>189229</v>
      </c>
      <c r="H51" s="42">
        <v>85866</v>
      </c>
      <c r="I51" s="43">
        <v>29100</v>
      </c>
      <c r="J51" s="43">
        <v>69694</v>
      </c>
      <c r="K51" s="43">
        <v>4569</v>
      </c>
      <c r="L51" s="44">
        <f>SUM(H51:K51)</f>
        <v>189229</v>
      </c>
      <c r="M51" s="44">
        <v>159</v>
      </c>
      <c r="N51" s="45">
        <v>100</v>
      </c>
      <c r="O51" s="46">
        <f aca="true" t="shared" si="2" ref="O51:O59">(N51*100/M51)</f>
        <v>62.893081761006286</v>
      </c>
      <c r="P51" s="42">
        <v>397</v>
      </c>
      <c r="Q51" s="90">
        <f>(M51*100/P51)</f>
        <v>40.050377833753146</v>
      </c>
      <c r="S51" s="20"/>
      <c r="T51" s="20"/>
      <c r="U51" s="20"/>
      <c r="V51" s="43"/>
    </row>
    <row r="52" spans="1:22" ht="11.25">
      <c r="A52" s="98" t="s">
        <v>10</v>
      </c>
      <c r="B52" s="47">
        <v>1665</v>
      </c>
      <c r="C52" s="22">
        <v>7548</v>
      </c>
      <c r="D52" s="22">
        <v>4843</v>
      </c>
      <c r="E52" s="22">
        <v>21193</v>
      </c>
      <c r="F52" s="22">
        <v>356</v>
      </c>
      <c r="G52" s="44">
        <f aca="true" t="shared" si="3" ref="G52:G78">SUM(B52:F52)</f>
        <v>35605</v>
      </c>
      <c r="H52" s="47">
        <v>18705</v>
      </c>
      <c r="I52" s="22">
        <v>6175</v>
      </c>
      <c r="J52" s="22">
        <v>10176</v>
      </c>
      <c r="K52" s="22">
        <v>549</v>
      </c>
      <c r="L52" s="44">
        <f aca="true" t="shared" si="4" ref="L52:L78">SUM(H52:K52)</f>
        <v>35605</v>
      </c>
      <c r="M52" s="21">
        <v>105</v>
      </c>
      <c r="N52" s="48">
        <v>50.25</v>
      </c>
      <c r="O52" s="46">
        <v>47.857142857142854</v>
      </c>
      <c r="P52" s="47">
        <v>135</v>
      </c>
      <c r="Q52" s="46">
        <v>77.77777777777777</v>
      </c>
      <c r="S52" s="20"/>
      <c r="T52" s="20"/>
      <c r="U52" s="20"/>
      <c r="V52" s="22"/>
    </row>
    <row r="53" spans="1:22" ht="11.25">
      <c r="A53" s="98" t="s">
        <v>11</v>
      </c>
      <c r="B53" s="47">
        <v>2172</v>
      </c>
      <c r="C53" s="22">
        <v>9126</v>
      </c>
      <c r="D53" s="22">
        <v>5488</v>
      </c>
      <c r="E53" s="22">
        <v>29083</v>
      </c>
      <c r="F53" s="22">
        <v>189</v>
      </c>
      <c r="G53" s="44">
        <f t="shared" si="3"/>
        <v>46058</v>
      </c>
      <c r="H53" s="47">
        <v>18851</v>
      </c>
      <c r="I53" s="22">
        <v>10682</v>
      </c>
      <c r="J53" s="22">
        <v>16382</v>
      </c>
      <c r="K53" s="22">
        <v>143</v>
      </c>
      <c r="L53" s="44">
        <f t="shared" si="4"/>
        <v>46058</v>
      </c>
      <c r="M53" s="21">
        <v>159</v>
      </c>
      <c r="N53" s="48">
        <v>150</v>
      </c>
      <c r="O53" s="46">
        <f t="shared" si="2"/>
        <v>94.33962264150944</v>
      </c>
      <c r="P53" s="47">
        <v>205</v>
      </c>
      <c r="Q53" s="46">
        <f aca="true" t="shared" si="5" ref="Q53:Q76">(M53*100/P53)</f>
        <v>77.5609756097561</v>
      </c>
      <c r="S53" s="20"/>
      <c r="T53" s="20"/>
      <c r="U53" s="20"/>
      <c r="V53" s="22"/>
    </row>
    <row r="54" spans="1:22" ht="11.25">
      <c r="A54" s="98" t="s">
        <v>12</v>
      </c>
      <c r="B54" s="47">
        <v>968</v>
      </c>
      <c r="C54" s="22">
        <v>4521</v>
      </c>
      <c r="D54" s="22">
        <v>2469</v>
      </c>
      <c r="E54" s="22">
        <v>14197</v>
      </c>
      <c r="F54" s="22">
        <v>3</v>
      </c>
      <c r="G54" s="44">
        <f t="shared" si="3"/>
        <v>22158</v>
      </c>
      <c r="H54" s="47">
        <v>3012</v>
      </c>
      <c r="I54" s="22">
        <v>6173</v>
      </c>
      <c r="J54" s="22">
        <v>11996</v>
      </c>
      <c r="K54" s="22">
        <v>977</v>
      </c>
      <c r="L54" s="44">
        <f t="shared" si="4"/>
        <v>22158</v>
      </c>
      <c r="M54" s="21">
        <v>7</v>
      </c>
      <c r="N54" s="48">
        <v>7</v>
      </c>
      <c r="O54" s="46">
        <f t="shared" si="2"/>
        <v>100</v>
      </c>
      <c r="P54" s="47">
        <v>12</v>
      </c>
      <c r="Q54" s="46">
        <f t="shared" si="5"/>
        <v>58.333333333333336</v>
      </c>
      <c r="S54" s="20"/>
      <c r="T54" s="20"/>
      <c r="U54" s="20"/>
      <c r="V54" s="22"/>
    </row>
    <row r="55" spans="1:22" ht="11.25">
      <c r="A55" s="98" t="s">
        <v>13</v>
      </c>
      <c r="B55" s="47">
        <v>4378</v>
      </c>
      <c r="C55" s="22">
        <v>19887</v>
      </c>
      <c r="D55" s="22">
        <v>11050</v>
      </c>
      <c r="E55" s="22">
        <v>55748</v>
      </c>
      <c r="F55" s="22">
        <v>1030</v>
      </c>
      <c r="G55" s="44">
        <f t="shared" si="3"/>
        <v>92093</v>
      </c>
      <c r="H55" s="47">
        <v>36230</v>
      </c>
      <c r="I55" s="22">
        <v>26747</v>
      </c>
      <c r="J55" s="22">
        <v>28705</v>
      </c>
      <c r="K55" s="22">
        <v>411</v>
      </c>
      <c r="L55" s="44">
        <f t="shared" si="4"/>
        <v>92093</v>
      </c>
      <c r="M55" s="21">
        <v>185</v>
      </c>
      <c r="N55" s="48">
        <v>96</v>
      </c>
      <c r="O55" s="46">
        <f t="shared" si="2"/>
        <v>51.891891891891895</v>
      </c>
      <c r="P55" s="47">
        <v>203</v>
      </c>
      <c r="Q55" s="46">
        <f t="shared" si="5"/>
        <v>91.13300492610837</v>
      </c>
      <c r="S55" s="20"/>
      <c r="T55" s="20"/>
      <c r="U55" s="20"/>
      <c r="V55" s="22"/>
    </row>
    <row r="56" spans="1:22" ht="11.25">
      <c r="A56" s="98" t="s">
        <v>14</v>
      </c>
      <c r="B56" s="47">
        <v>1558</v>
      </c>
      <c r="C56" s="22">
        <v>6767</v>
      </c>
      <c r="D56" s="22">
        <v>4371</v>
      </c>
      <c r="E56" s="22">
        <v>30612</v>
      </c>
      <c r="F56" s="22">
        <v>74</v>
      </c>
      <c r="G56" s="44">
        <f t="shared" si="3"/>
        <v>43382</v>
      </c>
      <c r="H56" s="47">
        <v>17972</v>
      </c>
      <c r="I56" s="22">
        <v>5638</v>
      </c>
      <c r="J56" s="22">
        <v>19670</v>
      </c>
      <c r="K56" s="22">
        <v>102</v>
      </c>
      <c r="L56" s="44">
        <f t="shared" si="4"/>
        <v>43382</v>
      </c>
      <c r="M56" s="21">
        <v>126</v>
      </c>
      <c r="N56" s="48">
        <v>122.65384615384616</v>
      </c>
      <c r="O56" s="46">
        <f t="shared" si="2"/>
        <v>97.34432234432235</v>
      </c>
      <c r="P56" s="47">
        <v>123</v>
      </c>
      <c r="Q56" s="46">
        <f t="shared" si="5"/>
        <v>102.4390243902439</v>
      </c>
      <c r="S56" s="20"/>
      <c r="T56" s="20"/>
      <c r="U56" s="20"/>
      <c r="V56" s="22"/>
    </row>
    <row r="57" spans="1:22" ht="11.25">
      <c r="A57" s="98" t="s">
        <v>15</v>
      </c>
      <c r="B57" s="47">
        <v>573</v>
      </c>
      <c r="C57" s="22">
        <v>2671</v>
      </c>
      <c r="D57" s="22">
        <v>1703</v>
      </c>
      <c r="E57" s="22">
        <v>7383</v>
      </c>
      <c r="F57" s="22">
        <v>597</v>
      </c>
      <c r="G57" s="44">
        <f t="shared" si="3"/>
        <v>12927</v>
      </c>
      <c r="H57" s="47">
        <v>7604</v>
      </c>
      <c r="I57" s="22">
        <v>3634</v>
      </c>
      <c r="J57" s="22">
        <v>1502</v>
      </c>
      <c r="K57" s="22">
        <v>187</v>
      </c>
      <c r="L57" s="44">
        <f t="shared" si="4"/>
        <v>12927</v>
      </c>
      <c r="M57" s="21">
        <v>125</v>
      </c>
      <c r="N57" s="48">
        <v>110</v>
      </c>
      <c r="O57" s="46">
        <v>88</v>
      </c>
      <c r="P57" s="47">
        <v>125</v>
      </c>
      <c r="Q57" s="46">
        <v>100</v>
      </c>
      <c r="S57" s="20"/>
      <c r="T57" s="20"/>
      <c r="U57" s="20"/>
      <c r="V57" s="22"/>
    </row>
    <row r="58" spans="1:22" ht="11.25">
      <c r="A58" s="98" t="s">
        <v>16</v>
      </c>
      <c r="B58" s="47">
        <v>1268</v>
      </c>
      <c r="C58" s="22">
        <v>3218</v>
      </c>
      <c r="D58" s="22">
        <v>2654</v>
      </c>
      <c r="E58" s="22">
        <v>10992</v>
      </c>
      <c r="F58" s="22">
        <v>360</v>
      </c>
      <c r="G58" s="44">
        <f t="shared" si="3"/>
        <v>18492</v>
      </c>
      <c r="H58" s="47">
        <v>10097</v>
      </c>
      <c r="I58" s="22">
        <v>2837</v>
      </c>
      <c r="J58" s="22">
        <v>5524</v>
      </c>
      <c r="K58" s="22">
        <v>34</v>
      </c>
      <c r="L58" s="44">
        <f t="shared" si="4"/>
        <v>18492</v>
      </c>
      <c r="M58" s="21">
        <v>73</v>
      </c>
      <c r="N58" s="48">
        <v>71.11538461538461</v>
      </c>
      <c r="O58" s="46">
        <f t="shared" si="2"/>
        <v>97.41833508956796</v>
      </c>
      <c r="P58" s="47">
        <v>75</v>
      </c>
      <c r="Q58" s="46">
        <f t="shared" si="5"/>
        <v>97.33333333333333</v>
      </c>
      <c r="S58" s="20"/>
      <c r="T58" s="20"/>
      <c r="U58" s="20"/>
      <c r="V58" s="22"/>
    </row>
    <row r="59" spans="1:22" ht="11.25">
      <c r="A59" s="98" t="s">
        <v>17</v>
      </c>
      <c r="B59" s="47">
        <v>963</v>
      </c>
      <c r="C59" s="22">
        <v>3236</v>
      </c>
      <c r="D59" s="22">
        <v>2074</v>
      </c>
      <c r="E59" s="22">
        <v>11731</v>
      </c>
      <c r="F59" s="22">
        <v>0</v>
      </c>
      <c r="G59" s="44">
        <f t="shared" si="3"/>
        <v>18004</v>
      </c>
      <c r="H59" s="47">
        <v>8564</v>
      </c>
      <c r="I59" s="22">
        <v>6706</v>
      </c>
      <c r="J59" s="22">
        <v>2727</v>
      </c>
      <c r="K59" s="22">
        <v>7</v>
      </c>
      <c r="L59" s="44">
        <f t="shared" si="4"/>
        <v>18004</v>
      </c>
      <c r="M59" s="21">
        <v>80</v>
      </c>
      <c r="N59" s="48">
        <v>66.78</v>
      </c>
      <c r="O59" s="46">
        <f t="shared" si="2"/>
        <v>83.475</v>
      </c>
      <c r="P59" s="47">
        <v>91</v>
      </c>
      <c r="Q59" s="46">
        <f t="shared" si="5"/>
        <v>87.91208791208791</v>
      </c>
      <c r="S59" s="20"/>
      <c r="T59" s="20"/>
      <c r="U59" s="20"/>
      <c r="V59" s="22"/>
    </row>
    <row r="60" spans="1:22" ht="11.25">
      <c r="A60" s="98" t="s">
        <v>18</v>
      </c>
      <c r="B60" s="47">
        <v>652</v>
      </c>
      <c r="C60" s="22">
        <v>2504</v>
      </c>
      <c r="D60" s="22">
        <v>2037</v>
      </c>
      <c r="E60" s="22">
        <v>9792</v>
      </c>
      <c r="F60" s="22">
        <v>104</v>
      </c>
      <c r="G60" s="44">
        <f t="shared" si="3"/>
        <v>15089</v>
      </c>
      <c r="H60" s="47">
        <v>11502</v>
      </c>
      <c r="I60" s="22">
        <v>2535</v>
      </c>
      <c r="J60" s="22">
        <v>1008</v>
      </c>
      <c r="K60" s="22">
        <v>44</v>
      </c>
      <c r="L60" s="44">
        <f t="shared" si="4"/>
        <v>15089</v>
      </c>
      <c r="M60" s="21">
        <v>148</v>
      </c>
      <c r="N60" s="48">
        <v>147.17307692307693</v>
      </c>
      <c r="O60" s="46">
        <f aca="true" t="shared" si="6" ref="O60:O76">(N60*100/M60)</f>
        <v>99.4412681912682</v>
      </c>
      <c r="P60" s="47">
        <v>148</v>
      </c>
      <c r="Q60" s="46">
        <f t="shared" si="5"/>
        <v>100</v>
      </c>
      <c r="S60" s="20"/>
      <c r="T60" s="20"/>
      <c r="U60" s="20"/>
      <c r="V60" s="22"/>
    </row>
    <row r="61" spans="1:22" ht="11.25">
      <c r="A61" s="98" t="s">
        <v>19</v>
      </c>
      <c r="B61" s="47">
        <v>1148</v>
      </c>
      <c r="C61" s="22">
        <v>3514</v>
      </c>
      <c r="D61" s="22">
        <v>2247</v>
      </c>
      <c r="E61" s="22">
        <v>8775</v>
      </c>
      <c r="F61" s="22">
        <v>222</v>
      </c>
      <c r="G61" s="44">
        <f t="shared" si="3"/>
        <v>15906</v>
      </c>
      <c r="H61" s="47">
        <v>9164</v>
      </c>
      <c r="I61" s="22">
        <v>5325</v>
      </c>
      <c r="J61" s="22">
        <v>925</v>
      </c>
      <c r="K61" s="22">
        <v>492</v>
      </c>
      <c r="L61" s="44">
        <f t="shared" si="4"/>
        <v>15906</v>
      </c>
      <c r="M61" s="21">
        <v>76</v>
      </c>
      <c r="N61" s="48">
        <v>75</v>
      </c>
      <c r="O61" s="46">
        <f t="shared" si="6"/>
        <v>98.6842105263158</v>
      </c>
      <c r="P61" s="47">
        <v>124</v>
      </c>
      <c r="Q61" s="46">
        <f t="shared" si="5"/>
        <v>61.29032258064516</v>
      </c>
      <c r="S61" s="20"/>
      <c r="T61" s="20"/>
      <c r="U61" s="20"/>
      <c r="V61" s="22"/>
    </row>
    <row r="62" spans="1:22" ht="11.25">
      <c r="A62" s="98" t="s">
        <v>20</v>
      </c>
      <c r="B62" s="47">
        <v>1266</v>
      </c>
      <c r="C62" s="22">
        <v>5439</v>
      </c>
      <c r="D62" s="22">
        <v>3334</v>
      </c>
      <c r="E62" s="22">
        <v>20737</v>
      </c>
      <c r="F62" s="22">
        <v>77</v>
      </c>
      <c r="G62" s="44">
        <f t="shared" si="3"/>
        <v>30853</v>
      </c>
      <c r="H62" s="47">
        <v>13374</v>
      </c>
      <c r="I62" s="22">
        <v>4507</v>
      </c>
      <c r="J62" s="22">
        <v>11551</v>
      </c>
      <c r="K62" s="22">
        <v>1421</v>
      </c>
      <c r="L62" s="44">
        <f t="shared" si="4"/>
        <v>30853</v>
      </c>
      <c r="M62" s="21">
        <v>106</v>
      </c>
      <c r="N62" s="48">
        <v>66</v>
      </c>
      <c r="O62" s="46">
        <f t="shared" si="6"/>
        <v>62.264150943396224</v>
      </c>
      <c r="P62" s="47">
        <v>192</v>
      </c>
      <c r="Q62" s="46">
        <f t="shared" si="5"/>
        <v>55.208333333333336</v>
      </c>
      <c r="S62" s="20"/>
      <c r="T62" s="20"/>
      <c r="U62" s="20"/>
      <c r="V62" s="22"/>
    </row>
    <row r="63" spans="1:22" ht="11.25">
      <c r="A63" s="98" t="s">
        <v>21</v>
      </c>
      <c r="B63" s="47">
        <v>2112</v>
      </c>
      <c r="C63" s="22">
        <v>6710</v>
      </c>
      <c r="D63" s="22">
        <v>4188</v>
      </c>
      <c r="E63" s="22">
        <v>16110</v>
      </c>
      <c r="F63" s="22">
        <v>1005</v>
      </c>
      <c r="G63" s="44">
        <f t="shared" si="3"/>
        <v>30125</v>
      </c>
      <c r="H63" s="47">
        <v>25125</v>
      </c>
      <c r="I63" s="22">
        <v>822</v>
      </c>
      <c r="J63" s="22">
        <v>4178</v>
      </c>
      <c r="K63" s="22">
        <v>0</v>
      </c>
      <c r="L63" s="44">
        <f t="shared" si="4"/>
        <v>30125</v>
      </c>
      <c r="M63" s="21">
        <v>82</v>
      </c>
      <c r="N63" s="48">
        <v>67.28846153846153</v>
      </c>
      <c r="O63" s="46">
        <f t="shared" si="6"/>
        <v>82.0590994371482</v>
      </c>
      <c r="P63" s="47">
        <v>85</v>
      </c>
      <c r="Q63" s="46">
        <f t="shared" si="5"/>
        <v>96.47058823529412</v>
      </c>
      <c r="S63" s="20"/>
      <c r="T63" s="20"/>
      <c r="U63" s="20"/>
      <c r="V63" s="22"/>
    </row>
    <row r="64" spans="1:22" ht="11.25">
      <c r="A64" s="98" t="s">
        <v>22</v>
      </c>
      <c r="B64" s="47">
        <v>650</v>
      </c>
      <c r="C64" s="22">
        <v>2728</v>
      </c>
      <c r="D64" s="22">
        <v>1832</v>
      </c>
      <c r="E64" s="22">
        <v>10329</v>
      </c>
      <c r="F64" s="22">
        <v>23</v>
      </c>
      <c r="G64" s="44">
        <f t="shared" si="3"/>
        <v>15562</v>
      </c>
      <c r="H64" s="47">
        <v>9117</v>
      </c>
      <c r="I64" s="22">
        <v>2070</v>
      </c>
      <c r="J64" s="22">
        <v>4371</v>
      </c>
      <c r="K64" s="22">
        <v>4</v>
      </c>
      <c r="L64" s="44">
        <f t="shared" si="4"/>
        <v>15562</v>
      </c>
      <c r="M64" s="21">
        <v>143</v>
      </c>
      <c r="N64" s="48">
        <v>118.26923076923077</v>
      </c>
      <c r="O64" s="46">
        <f t="shared" si="6"/>
        <v>82.70575578267886</v>
      </c>
      <c r="P64" s="47">
        <v>155</v>
      </c>
      <c r="Q64" s="46">
        <f t="shared" si="5"/>
        <v>92.25806451612904</v>
      </c>
      <c r="S64" s="20"/>
      <c r="T64" s="20"/>
      <c r="U64" s="20"/>
      <c r="V64" s="22"/>
    </row>
    <row r="65" spans="1:22" ht="11.25">
      <c r="A65" s="98" t="s">
        <v>23</v>
      </c>
      <c r="B65" s="47">
        <v>2973</v>
      </c>
      <c r="C65" s="22">
        <v>10788</v>
      </c>
      <c r="D65" s="22">
        <v>6229</v>
      </c>
      <c r="E65" s="22">
        <v>49740</v>
      </c>
      <c r="F65" s="22">
        <v>181</v>
      </c>
      <c r="G65" s="44">
        <f t="shared" si="3"/>
        <v>69911</v>
      </c>
      <c r="H65" s="47">
        <v>20894</v>
      </c>
      <c r="I65" s="22">
        <v>30840</v>
      </c>
      <c r="J65" s="22">
        <v>16470</v>
      </c>
      <c r="K65" s="22">
        <v>1707</v>
      </c>
      <c r="L65" s="44">
        <f t="shared" si="4"/>
        <v>69911</v>
      </c>
      <c r="M65" s="21">
        <v>82</v>
      </c>
      <c r="N65" s="48">
        <v>61.90384615384615</v>
      </c>
      <c r="O65" s="46">
        <f t="shared" si="6"/>
        <v>75.49249530956848</v>
      </c>
      <c r="P65" s="91">
        <v>200</v>
      </c>
      <c r="Q65" s="46">
        <f t="shared" si="5"/>
        <v>41</v>
      </c>
      <c r="R65" s="49"/>
      <c r="S65" s="20"/>
      <c r="T65" s="20"/>
      <c r="U65" s="20"/>
      <c r="V65" s="22"/>
    </row>
    <row r="66" spans="1:22" ht="11.25">
      <c r="A66" s="98" t="s">
        <v>24</v>
      </c>
      <c r="B66" s="47">
        <v>391</v>
      </c>
      <c r="C66" s="22">
        <v>1945</v>
      </c>
      <c r="D66" s="22">
        <v>1475</v>
      </c>
      <c r="E66" s="22">
        <v>7945</v>
      </c>
      <c r="F66" s="22">
        <v>9</v>
      </c>
      <c r="G66" s="44">
        <f t="shared" si="3"/>
        <v>11765</v>
      </c>
      <c r="H66" s="47">
        <v>6208</v>
      </c>
      <c r="I66" s="22">
        <v>3548</v>
      </c>
      <c r="J66" s="22">
        <v>2005</v>
      </c>
      <c r="K66" s="22">
        <v>4</v>
      </c>
      <c r="L66" s="44">
        <f t="shared" si="4"/>
        <v>11765</v>
      </c>
      <c r="M66" s="21">
        <v>92</v>
      </c>
      <c r="N66" s="48">
        <v>91.23076923076923</v>
      </c>
      <c r="O66" s="46">
        <f t="shared" si="6"/>
        <v>99.16387959866219</v>
      </c>
      <c r="P66" s="47">
        <v>107</v>
      </c>
      <c r="Q66" s="46">
        <f t="shared" si="5"/>
        <v>85.98130841121495</v>
      </c>
      <c r="S66" s="20"/>
      <c r="T66" s="20"/>
      <c r="U66" s="20"/>
      <c r="V66" s="22"/>
    </row>
    <row r="67" spans="1:22" ht="11.25">
      <c r="A67" s="98" t="s">
        <v>25</v>
      </c>
      <c r="B67" s="47">
        <v>259</v>
      </c>
      <c r="C67" s="22">
        <v>1039</v>
      </c>
      <c r="D67" s="22">
        <v>783</v>
      </c>
      <c r="E67" s="22">
        <v>3097</v>
      </c>
      <c r="F67" s="22">
        <v>105</v>
      </c>
      <c r="G67" s="44">
        <f t="shared" si="3"/>
        <v>5283</v>
      </c>
      <c r="H67" s="47">
        <v>3312</v>
      </c>
      <c r="I67" s="22">
        <v>1172</v>
      </c>
      <c r="J67" s="22">
        <v>635</v>
      </c>
      <c r="K67" s="22">
        <v>164</v>
      </c>
      <c r="L67" s="44">
        <f t="shared" si="4"/>
        <v>5283</v>
      </c>
      <c r="M67" s="21">
        <v>55</v>
      </c>
      <c r="N67" s="48">
        <v>55</v>
      </c>
      <c r="O67" s="46">
        <f t="shared" si="6"/>
        <v>100</v>
      </c>
      <c r="P67" s="47">
        <v>79</v>
      </c>
      <c r="Q67" s="46">
        <f t="shared" si="5"/>
        <v>69.62025316455696</v>
      </c>
      <c r="S67" s="20"/>
      <c r="T67" s="20"/>
      <c r="U67" s="20"/>
      <c r="V67" s="22"/>
    </row>
    <row r="68" spans="1:22" ht="11.25">
      <c r="A68" s="98" t="s">
        <v>60</v>
      </c>
      <c r="B68" s="47">
        <v>289</v>
      </c>
      <c r="C68" s="22">
        <v>1292</v>
      </c>
      <c r="D68" s="22">
        <v>942</v>
      </c>
      <c r="E68" s="22">
        <v>4452</v>
      </c>
      <c r="F68" s="22">
        <v>102</v>
      </c>
      <c r="G68" s="44">
        <f t="shared" si="3"/>
        <v>7077</v>
      </c>
      <c r="H68" s="47">
        <v>2217</v>
      </c>
      <c r="I68" s="22">
        <v>1879</v>
      </c>
      <c r="J68" s="22">
        <v>2974</v>
      </c>
      <c r="K68" s="22">
        <v>7</v>
      </c>
      <c r="L68" s="44">
        <f t="shared" si="4"/>
        <v>7077</v>
      </c>
      <c r="M68" s="21">
        <v>12</v>
      </c>
      <c r="N68" s="48">
        <v>9.442307692307692</v>
      </c>
      <c r="O68" s="46">
        <f t="shared" si="6"/>
        <v>78.68589743589743</v>
      </c>
      <c r="P68" s="47">
        <v>58</v>
      </c>
      <c r="Q68" s="46">
        <f t="shared" si="5"/>
        <v>20.689655172413794</v>
      </c>
      <c r="S68" s="20"/>
      <c r="T68" s="20"/>
      <c r="U68" s="20"/>
      <c r="V68" s="22"/>
    </row>
    <row r="69" spans="1:22" ht="11.25">
      <c r="A69" s="98" t="s">
        <v>27</v>
      </c>
      <c r="B69" s="47">
        <v>1220</v>
      </c>
      <c r="C69" s="22">
        <v>5128</v>
      </c>
      <c r="D69" s="22">
        <v>3430</v>
      </c>
      <c r="E69" s="22">
        <v>15342</v>
      </c>
      <c r="F69" s="22">
        <v>361</v>
      </c>
      <c r="G69" s="44">
        <f t="shared" si="3"/>
        <v>25481</v>
      </c>
      <c r="H69" s="47">
        <v>14101</v>
      </c>
      <c r="I69" s="22">
        <v>4650</v>
      </c>
      <c r="J69" s="22">
        <v>6638</v>
      </c>
      <c r="K69" s="22">
        <v>92</v>
      </c>
      <c r="L69" s="44">
        <f t="shared" si="4"/>
        <v>25481</v>
      </c>
      <c r="M69" s="21">
        <v>137</v>
      </c>
      <c r="N69" s="48">
        <v>137</v>
      </c>
      <c r="O69" s="46">
        <f t="shared" si="6"/>
        <v>100</v>
      </c>
      <c r="P69" s="47">
        <v>159</v>
      </c>
      <c r="Q69" s="46">
        <f t="shared" si="5"/>
        <v>86.16352201257861</v>
      </c>
      <c r="S69" s="20"/>
      <c r="T69" s="20"/>
      <c r="U69" s="20"/>
      <c r="V69" s="22"/>
    </row>
    <row r="70" spans="1:22" ht="11.25">
      <c r="A70" s="98" t="s">
        <v>28</v>
      </c>
      <c r="B70" s="47">
        <v>1648</v>
      </c>
      <c r="C70" s="22">
        <v>6922</v>
      </c>
      <c r="D70" s="22">
        <v>5519</v>
      </c>
      <c r="E70" s="22">
        <v>33255</v>
      </c>
      <c r="F70" s="22">
        <v>2198</v>
      </c>
      <c r="G70" s="44">
        <f t="shared" si="3"/>
        <v>49542</v>
      </c>
      <c r="H70" s="47">
        <v>28413</v>
      </c>
      <c r="I70" s="22">
        <v>11312</v>
      </c>
      <c r="J70" s="22">
        <v>3849</v>
      </c>
      <c r="K70" s="22">
        <v>5968</v>
      </c>
      <c r="L70" s="44">
        <f t="shared" si="4"/>
        <v>49542</v>
      </c>
      <c r="M70" s="21">
        <v>36</v>
      </c>
      <c r="N70" s="48">
        <v>36</v>
      </c>
      <c r="O70" s="46">
        <f t="shared" si="6"/>
        <v>100</v>
      </c>
      <c r="P70" s="47">
        <v>124</v>
      </c>
      <c r="Q70" s="46">
        <f t="shared" si="5"/>
        <v>29.032258064516128</v>
      </c>
      <c r="S70" s="20"/>
      <c r="T70" s="20"/>
      <c r="U70" s="20"/>
      <c r="V70" s="22"/>
    </row>
    <row r="71" spans="1:22" ht="14.25" customHeight="1">
      <c r="A71" s="98" t="s">
        <v>29</v>
      </c>
      <c r="B71" s="47">
        <v>1035</v>
      </c>
      <c r="C71" s="22">
        <v>4352</v>
      </c>
      <c r="D71" s="22">
        <v>3471</v>
      </c>
      <c r="E71" s="22">
        <v>20616</v>
      </c>
      <c r="F71" s="22">
        <v>888</v>
      </c>
      <c r="G71" s="44">
        <f t="shared" si="3"/>
        <v>30362</v>
      </c>
      <c r="H71" s="47">
        <v>8301</v>
      </c>
      <c r="I71" s="22">
        <v>8749</v>
      </c>
      <c r="J71" s="22">
        <v>12769</v>
      </c>
      <c r="K71" s="22">
        <v>543</v>
      </c>
      <c r="L71" s="44">
        <f t="shared" si="4"/>
        <v>30362</v>
      </c>
      <c r="M71" s="21">
        <v>114</v>
      </c>
      <c r="N71" s="48">
        <v>88</v>
      </c>
      <c r="O71" s="46">
        <v>77.19298245614036</v>
      </c>
      <c r="P71" s="47">
        <v>129</v>
      </c>
      <c r="Q71" s="46">
        <v>88.37209302325581</v>
      </c>
      <c r="S71" s="89"/>
      <c r="T71" s="20"/>
      <c r="U71" s="20"/>
      <c r="V71" s="22"/>
    </row>
    <row r="72" spans="1:22" ht="11.25">
      <c r="A72" s="98" t="s">
        <v>30</v>
      </c>
      <c r="B72" s="47">
        <v>1952</v>
      </c>
      <c r="C72" s="22">
        <v>7765</v>
      </c>
      <c r="D72" s="22">
        <v>4525</v>
      </c>
      <c r="E72" s="22">
        <v>29482</v>
      </c>
      <c r="F72" s="22">
        <v>267</v>
      </c>
      <c r="G72" s="44">
        <f t="shared" si="3"/>
        <v>43991</v>
      </c>
      <c r="H72" s="47">
        <v>23124</v>
      </c>
      <c r="I72" s="22">
        <v>11605</v>
      </c>
      <c r="J72" s="22">
        <v>9261</v>
      </c>
      <c r="K72" s="22">
        <v>1</v>
      </c>
      <c r="L72" s="44">
        <f t="shared" si="4"/>
        <v>43991</v>
      </c>
      <c r="M72" s="48">
        <v>20.096153846153847</v>
      </c>
      <c r="N72" s="48">
        <v>19.653846153846153</v>
      </c>
      <c r="O72" s="46">
        <f t="shared" si="6"/>
        <v>97.79904306220095</v>
      </c>
      <c r="P72" s="47">
        <v>80</v>
      </c>
      <c r="Q72" s="46">
        <f t="shared" si="5"/>
        <v>25.12019230769231</v>
      </c>
      <c r="S72" s="89"/>
      <c r="T72" s="20"/>
      <c r="U72" s="20"/>
      <c r="V72" s="22"/>
    </row>
    <row r="73" spans="1:22" ht="11.25">
      <c r="A73" s="98" t="s">
        <v>31</v>
      </c>
      <c r="B73" s="47">
        <v>513</v>
      </c>
      <c r="C73" s="22">
        <v>2227</v>
      </c>
      <c r="D73" s="22">
        <v>1361</v>
      </c>
      <c r="E73" s="22">
        <v>7610</v>
      </c>
      <c r="F73" s="22">
        <v>360</v>
      </c>
      <c r="G73" s="44">
        <f t="shared" si="3"/>
        <v>12071</v>
      </c>
      <c r="H73" s="47">
        <v>3952</v>
      </c>
      <c r="I73" s="22">
        <v>1997</v>
      </c>
      <c r="J73" s="22">
        <v>5536</v>
      </c>
      <c r="K73" s="22">
        <v>586</v>
      </c>
      <c r="L73" s="44">
        <f t="shared" si="4"/>
        <v>12071</v>
      </c>
      <c r="M73" s="21">
        <v>67</v>
      </c>
      <c r="N73" s="48">
        <v>32</v>
      </c>
      <c r="O73" s="46">
        <f t="shared" si="6"/>
        <v>47.76119402985075</v>
      </c>
      <c r="P73" s="47">
        <v>67</v>
      </c>
      <c r="Q73" s="46">
        <f t="shared" si="5"/>
        <v>100</v>
      </c>
      <c r="S73" s="20"/>
      <c r="T73" s="20"/>
      <c r="U73" s="20"/>
      <c r="V73" s="22"/>
    </row>
    <row r="74" spans="1:22" ht="11.25">
      <c r="A74" s="98" t="s">
        <v>32</v>
      </c>
      <c r="B74" s="47">
        <v>2017</v>
      </c>
      <c r="C74" s="22">
        <v>7866</v>
      </c>
      <c r="D74" s="22">
        <v>5029</v>
      </c>
      <c r="E74" s="22">
        <v>31366</v>
      </c>
      <c r="F74" s="22">
        <v>75</v>
      </c>
      <c r="G74" s="44">
        <f t="shared" si="3"/>
        <v>46353</v>
      </c>
      <c r="H74" s="47">
        <v>24593</v>
      </c>
      <c r="I74" s="22">
        <v>6939</v>
      </c>
      <c r="J74" s="22">
        <v>14809</v>
      </c>
      <c r="K74" s="22">
        <v>12</v>
      </c>
      <c r="L74" s="44">
        <f t="shared" si="4"/>
        <v>46353</v>
      </c>
      <c r="M74" s="48">
        <v>174.98076923076923</v>
      </c>
      <c r="N74" s="48">
        <v>162.5</v>
      </c>
      <c r="O74" s="46">
        <v>92.8673480602264</v>
      </c>
      <c r="P74" s="47">
        <v>209</v>
      </c>
      <c r="Q74" s="46">
        <f t="shared" si="5"/>
        <v>83.72285609127714</v>
      </c>
      <c r="S74" s="20"/>
      <c r="T74" s="20"/>
      <c r="U74" s="20"/>
      <c r="V74" s="22"/>
    </row>
    <row r="75" spans="1:22" ht="11.25">
      <c r="A75" s="98" t="s">
        <v>33</v>
      </c>
      <c r="B75" s="47">
        <v>433</v>
      </c>
      <c r="C75" s="22">
        <v>1182</v>
      </c>
      <c r="D75" s="22">
        <v>842</v>
      </c>
      <c r="E75" s="22">
        <v>5422</v>
      </c>
      <c r="F75" s="22">
        <v>78</v>
      </c>
      <c r="G75" s="44">
        <f t="shared" si="3"/>
        <v>7957</v>
      </c>
      <c r="H75" s="47">
        <v>3902</v>
      </c>
      <c r="I75" s="22">
        <v>2485</v>
      </c>
      <c r="J75" s="22">
        <v>1567</v>
      </c>
      <c r="K75" s="22">
        <v>3</v>
      </c>
      <c r="L75" s="44">
        <f t="shared" si="4"/>
        <v>7957</v>
      </c>
      <c r="M75" s="21">
        <v>35</v>
      </c>
      <c r="N75" s="48">
        <v>35</v>
      </c>
      <c r="O75" s="46">
        <f t="shared" si="6"/>
        <v>100</v>
      </c>
      <c r="P75" s="47">
        <v>78</v>
      </c>
      <c r="Q75" s="46">
        <f t="shared" si="5"/>
        <v>44.87179487179487</v>
      </c>
      <c r="S75" s="20"/>
      <c r="T75" s="20"/>
      <c r="U75" s="20"/>
      <c r="V75" s="22"/>
    </row>
    <row r="76" spans="1:22" ht="11.25">
      <c r="A76" s="98" t="s">
        <v>34</v>
      </c>
      <c r="B76" s="47">
        <v>2102</v>
      </c>
      <c r="C76" s="22">
        <v>8796</v>
      </c>
      <c r="D76" s="22">
        <v>5909</v>
      </c>
      <c r="E76" s="22">
        <v>36684</v>
      </c>
      <c r="F76" s="22">
        <v>207</v>
      </c>
      <c r="G76" s="44">
        <f t="shared" si="3"/>
        <v>53698</v>
      </c>
      <c r="H76" s="47">
        <v>24395</v>
      </c>
      <c r="I76" s="22">
        <v>17422</v>
      </c>
      <c r="J76" s="22">
        <v>11802</v>
      </c>
      <c r="K76" s="22">
        <v>79</v>
      </c>
      <c r="L76" s="44">
        <f t="shared" si="4"/>
        <v>53698</v>
      </c>
      <c r="M76" s="21">
        <v>114</v>
      </c>
      <c r="N76" s="48">
        <v>108</v>
      </c>
      <c r="O76" s="46">
        <f t="shared" si="6"/>
        <v>94.73684210526316</v>
      </c>
      <c r="P76" s="47">
        <v>203</v>
      </c>
      <c r="Q76" s="46">
        <f t="shared" si="5"/>
        <v>56.1576354679803</v>
      </c>
      <c r="S76" s="20"/>
      <c r="T76" s="20"/>
      <c r="U76" s="20"/>
      <c r="V76" s="22"/>
    </row>
    <row r="77" spans="1:22" ht="11.25">
      <c r="A77" s="98" t="s">
        <v>35</v>
      </c>
      <c r="B77" s="47">
        <v>515</v>
      </c>
      <c r="C77" s="22">
        <v>2190</v>
      </c>
      <c r="D77" s="22">
        <v>1446</v>
      </c>
      <c r="E77" s="22">
        <v>4746</v>
      </c>
      <c r="F77" s="22">
        <v>119</v>
      </c>
      <c r="G77" s="44">
        <f t="shared" si="3"/>
        <v>9016</v>
      </c>
      <c r="H77" s="47">
        <v>7712</v>
      </c>
      <c r="I77" s="22">
        <v>1187</v>
      </c>
      <c r="J77" s="22">
        <v>103</v>
      </c>
      <c r="K77" s="22">
        <v>14</v>
      </c>
      <c r="L77" s="44">
        <f t="shared" si="4"/>
        <v>9016</v>
      </c>
      <c r="M77" s="21">
        <v>73</v>
      </c>
      <c r="N77" s="48">
        <v>56.76923076923077</v>
      </c>
      <c r="O77" s="46">
        <v>77.76606954689146</v>
      </c>
      <c r="P77" s="47">
        <v>74</v>
      </c>
      <c r="Q77" s="46">
        <v>98.64864864864865</v>
      </c>
      <c r="S77" s="20"/>
      <c r="T77" s="20"/>
      <c r="U77" s="20"/>
      <c r="V77" s="22"/>
    </row>
    <row r="78" spans="1:22" ht="12" thickBot="1">
      <c r="A78" s="98" t="s">
        <v>36</v>
      </c>
      <c r="B78" s="47">
        <v>678</v>
      </c>
      <c r="C78" s="22">
        <v>2532</v>
      </c>
      <c r="D78" s="22">
        <v>1884</v>
      </c>
      <c r="E78" s="22">
        <v>11303</v>
      </c>
      <c r="F78" s="22">
        <v>623</v>
      </c>
      <c r="G78" s="44">
        <f t="shared" si="3"/>
        <v>17020</v>
      </c>
      <c r="H78" s="47">
        <v>8186</v>
      </c>
      <c r="I78" s="22">
        <v>5120</v>
      </c>
      <c r="J78" s="22">
        <v>3656</v>
      </c>
      <c r="K78" s="22">
        <v>58</v>
      </c>
      <c r="L78" s="44">
        <f t="shared" si="4"/>
        <v>17020</v>
      </c>
      <c r="M78" s="48">
        <v>179</v>
      </c>
      <c r="N78" s="48">
        <v>98.38461538461539</v>
      </c>
      <c r="O78" s="46">
        <v>54.96347228190804</v>
      </c>
      <c r="P78" s="47">
        <v>197</v>
      </c>
      <c r="Q78" s="46">
        <v>90.86294416243655</v>
      </c>
      <c r="S78" s="20"/>
      <c r="T78" s="20"/>
      <c r="U78" s="20"/>
      <c r="V78" s="22"/>
    </row>
    <row r="79" spans="1:22" s="8" customFormat="1" ht="12" thickBot="1">
      <c r="A79" s="23" t="s">
        <v>37</v>
      </c>
      <c r="B79" s="25">
        <f aca="true" t="shared" si="7" ref="B79:N79">SUM(B51:B78)</f>
        <v>45067</v>
      </c>
      <c r="C79" s="25">
        <f t="shared" si="7"/>
        <v>181669</v>
      </c>
      <c r="D79" s="25">
        <f t="shared" si="7"/>
        <v>111799</v>
      </c>
      <c r="E79" s="25">
        <f t="shared" si="7"/>
        <v>624171</v>
      </c>
      <c r="F79" s="25">
        <f t="shared" si="7"/>
        <v>12304</v>
      </c>
      <c r="G79" s="25">
        <f t="shared" si="7"/>
        <v>975010</v>
      </c>
      <c r="H79" s="24">
        <f t="shared" si="7"/>
        <v>454493</v>
      </c>
      <c r="I79" s="24">
        <f t="shared" si="7"/>
        <v>221856</v>
      </c>
      <c r="J79" s="24">
        <f t="shared" si="7"/>
        <v>280483</v>
      </c>
      <c r="K79" s="24">
        <f t="shared" si="7"/>
        <v>18178</v>
      </c>
      <c r="L79" s="24">
        <f t="shared" si="7"/>
        <v>975010</v>
      </c>
      <c r="M79" s="50">
        <f t="shared" si="7"/>
        <v>2765.076923076923</v>
      </c>
      <c r="N79" s="50">
        <f t="shared" si="7"/>
        <v>2238.4146153846154</v>
      </c>
      <c r="O79" s="51">
        <f>(N79*100/M79)</f>
        <v>80.95306849162633</v>
      </c>
      <c r="P79" s="24">
        <f>SUM(P51:P78)</f>
        <v>3834</v>
      </c>
      <c r="Q79" s="51">
        <f>(M79*100/P79)</f>
        <v>72.11989888046226</v>
      </c>
      <c r="S79" s="52"/>
      <c r="T79" s="52"/>
      <c r="U79" s="52"/>
      <c r="V79" s="52"/>
    </row>
    <row r="80" ht="11.25">
      <c r="A80" s="100" t="s">
        <v>38</v>
      </c>
    </row>
    <row r="83" spans="1:55" s="8" customFormat="1" ht="11.25">
      <c r="A83" s="6" t="s">
        <v>79</v>
      </c>
      <c r="B83" s="3"/>
      <c r="C83" s="3"/>
      <c r="D83" s="3"/>
      <c r="E83" s="3"/>
      <c r="F83" s="3"/>
      <c r="G83" s="3"/>
      <c r="H83" s="3"/>
      <c r="BC83" s="52"/>
    </row>
    <row r="84" spans="1:56" ht="12" thickBot="1">
      <c r="A84" s="152" t="s">
        <v>61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4"/>
    </row>
    <row r="85" spans="1:55" ht="12" thickBot="1">
      <c r="A85" s="131" t="s">
        <v>62</v>
      </c>
      <c r="B85" s="134" t="s">
        <v>63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53"/>
    </row>
    <row r="86" spans="1:55" ht="17.25" customHeight="1" thickBot="1">
      <c r="A86" s="132"/>
      <c r="B86" s="54">
        <v>1</v>
      </c>
      <c r="C86" s="55">
        <v>2</v>
      </c>
      <c r="D86" s="55">
        <v>3</v>
      </c>
      <c r="E86" s="55">
        <v>4</v>
      </c>
      <c r="F86" s="55">
        <v>5</v>
      </c>
      <c r="G86" s="55">
        <v>6</v>
      </c>
      <c r="H86" s="55">
        <v>7</v>
      </c>
      <c r="I86" s="55">
        <v>8</v>
      </c>
      <c r="J86" s="55">
        <v>9</v>
      </c>
      <c r="K86" s="55">
        <v>10</v>
      </c>
      <c r="L86" s="55">
        <v>11</v>
      </c>
      <c r="M86" s="55">
        <v>12</v>
      </c>
      <c r="N86" s="55">
        <v>13</v>
      </c>
      <c r="O86" s="55">
        <v>14</v>
      </c>
      <c r="P86" s="55">
        <v>15</v>
      </c>
      <c r="Q86" s="55">
        <v>16</v>
      </c>
      <c r="R86" s="55">
        <v>17</v>
      </c>
      <c r="S86" s="55">
        <v>18</v>
      </c>
      <c r="T86" s="55">
        <v>19</v>
      </c>
      <c r="U86" s="55">
        <v>20</v>
      </c>
      <c r="V86" s="55">
        <v>21</v>
      </c>
      <c r="W86" s="55">
        <v>22</v>
      </c>
      <c r="X86" s="55">
        <v>23</v>
      </c>
      <c r="Y86" s="55">
        <v>24</v>
      </c>
      <c r="Z86" s="55">
        <v>25</v>
      </c>
      <c r="AA86" s="55">
        <v>26</v>
      </c>
      <c r="AB86" s="55">
        <v>27</v>
      </c>
      <c r="AC86" s="55">
        <v>28</v>
      </c>
      <c r="AD86" s="55">
        <v>29</v>
      </c>
      <c r="AE86" s="55">
        <v>30</v>
      </c>
      <c r="AF86" s="55">
        <v>31</v>
      </c>
      <c r="AG86" s="55">
        <v>32</v>
      </c>
      <c r="AH86" s="55">
        <v>33</v>
      </c>
      <c r="AI86" s="55">
        <v>34</v>
      </c>
      <c r="AJ86" s="55">
        <v>35</v>
      </c>
      <c r="AK86" s="55">
        <v>36</v>
      </c>
      <c r="AL86" s="55">
        <v>37</v>
      </c>
      <c r="AM86" s="55">
        <v>38</v>
      </c>
      <c r="AN86" s="55">
        <v>39</v>
      </c>
      <c r="AO86" s="55">
        <v>40</v>
      </c>
      <c r="AP86" s="55">
        <v>41</v>
      </c>
      <c r="AQ86" s="55">
        <v>42</v>
      </c>
      <c r="AR86" s="55">
        <v>43</v>
      </c>
      <c r="AS86" s="55">
        <v>44</v>
      </c>
      <c r="AT86" s="55">
        <v>45</v>
      </c>
      <c r="AU86" s="55">
        <v>46</v>
      </c>
      <c r="AV86" s="55">
        <v>47</v>
      </c>
      <c r="AW86" s="55">
        <v>48</v>
      </c>
      <c r="AX86" s="55">
        <v>49</v>
      </c>
      <c r="AY86" s="55">
        <v>50</v>
      </c>
      <c r="AZ86" s="55">
        <v>51</v>
      </c>
      <c r="BA86" s="55">
        <v>52</v>
      </c>
      <c r="BB86" s="106" t="s">
        <v>8</v>
      </c>
      <c r="BC86" s="56" t="s">
        <v>37</v>
      </c>
    </row>
    <row r="87" spans="1:55" ht="11.25">
      <c r="A87" s="95" t="s">
        <v>9</v>
      </c>
      <c r="B87" s="49">
        <v>4</v>
      </c>
      <c r="C87" s="49">
        <v>13</v>
      </c>
      <c r="D87" s="49">
        <v>5</v>
      </c>
      <c r="E87" s="49">
        <v>7</v>
      </c>
      <c r="F87" s="49">
        <v>19</v>
      </c>
      <c r="G87" s="49">
        <v>8</v>
      </c>
      <c r="H87" s="49">
        <v>5</v>
      </c>
      <c r="I87" s="49">
        <v>12</v>
      </c>
      <c r="J87" s="49">
        <v>6</v>
      </c>
      <c r="K87" s="49">
        <v>4</v>
      </c>
      <c r="L87" s="49">
        <v>9</v>
      </c>
      <c r="M87" s="49">
        <v>10</v>
      </c>
      <c r="N87" s="49">
        <v>11</v>
      </c>
      <c r="O87" s="49">
        <v>2</v>
      </c>
      <c r="P87" s="49">
        <v>3</v>
      </c>
      <c r="Q87" s="49">
        <v>1</v>
      </c>
      <c r="R87" s="49">
        <v>3</v>
      </c>
      <c r="S87" s="49">
        <v>1</v>
      </c>
      <c r="T87" s="49">
        <v>11</v>
      </c>
      <c r="U87" s="49">
        <v>4</v>
      </c>
      <c r="V87" s="49">
        <v>4</v>
      </c>
      <c r="W87" s="49">
        <v>3</v>
      </c>
      <c r="X87" s="49">
        <v>1</v>
      </c>
      <c r="Y87" s="49">
        <v>6</v>
      </c>
      <c r="Z87" s="49">
        <v>2</v>
      </c>
      <c r="AA87" s="49">
        <v>9</v>
      </c>
      <c r="AB87" s="49">
        <v>5</v>
      </c>
      <c r="AC87" s="49">
        <v>4</v>
      </c>
      <c r="AD87" s="49">
        <v>4</v>
      </c>
      <c r="AE87" s="49">
        <v>1</v>
      </c>
      <c r="AF87" s="49">
        <v>7</v>
      </c>
      <c r="AG87" s="49">
        <v>9</v>
      </c>
      <c r="AH87" s="49">
        <v>6</v>
      </c>
      <c r="AI87" s="49">
        <v>5</v>
      </c>
      <c r="AJ87" s="49">
        <v>6</v>
      </c>
      <c r="AK87" s="49">
        <v>5</v>
      </c>
      <c r="AL87" s="49">
        <v>7</v>
      </c>
      <c r="AM87" s="49" t="s">
        <v>64</v>
      </c>
      <c r="AN87" s="49">
        <v>4</v>
      </c>
      <c r="AO87" s="49">
        <v>3</v>
      </c>
      <c r="AP87" s="49">
        <v>1</v>
      </c>
      <c r="AQ87" s="49" t="s">
        <v>64</v>
      </c>
      <c r="AR87" s="49">
        <v>2</v>
      </c>
      <c r="AS87" s="49" t="s">
        <v>64</v>
      </c>
      <c r="AT87" s="49">
        <v>2</v>
      </c>
      <c r="AU87" s="49">
        <v>2</v>
      </c>
      <c r="AV87" s="49">
        <v>1</v>
      </c>
      <c r="AW87" s="49" t="s">
        <v>64</v>
      </c>
      <c r="AX87" s="49">
        <v>1</v>
      </c>
      <c r="AY87" s="49">
        <v>1</v>
      </c>
      <c r="AZ87" s="49">
        <v>2</v>
      </c>
      <c r="BA87" s="49">
        <v>1</v>
      </c>
      <c r="BC87" s="57">
        <f>SUM(B87:BA87)</f>
        <v>242</v>
      </c>
    </row>
    <row r="88" spans="1:55" ht="11.25">
      <c r="A88" s="96" t="s">
        <v>10</v>
      </c>
      <c r="B88" s="58">
        <v>0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58">
        <v>0</v>
      </c>
      <c r="AN88" s="58">
        <v>0</v>
      </c>
      <c r="AO88" s="58">
        <v>0</v>
      </c>
      <c r="AP88" s="58">
        <v>0</v>
      </c>
      <c r="AQ88" s="58">
        <v>0</v>
      </c>
      <c r="AR88" s="58">
        <v>0</v>
      </c>
      <c r="AS88" s="58">
        <v>0</v>
      </c>
      <c r="AT88" s="58">
        <v>0</v>
      </c>
      <c r="AU88" s="58">
        <v>0</v>
      </c>
      <c r="AV88" s="58">
        <v>0</v>
      </c>
      <c r="AW88" s="58">
        <v>0</v>
      </c>
      <c r="AX88" s="58">
        <v>0</v>
      </c>
      <c r="AY88" s="58">
        <v>0</v>
      </c>
      <c r="AZ88" s="58">
        <v>0</v>
      </c>
      <c r="BA88" s="58">
        <v>0</v>
      </c>
      <c r="BB88" s="20">
        <v>2</v>
      </c>
      <c r="BC88" s="57">
        <f aca="true" t="shared" si="8" ref="BC88:BC115">SUM(B88:BA88)</f>
        <v>0</v>
      </c>
    </row>
    <row r="89" spans="1:55" ht="11.25">
      <c r="A89" s="96" t="s">
        <v>11</v>
      </c>
      <c r="B89" s="49">
        <v>0</v>
      </c>
      <c r="C89" s="49">
        <v>0</v>
      </c>
      <c r="D89" s="49">
        <v>2</v>
      </c>
      <c r="E89" s="49">
        <v>0</v>
      </c>
      <c r="F89" s="49">
        <v>2</v>
      </c>
      <c r="G89" s="49">
        <v>1</v>
      </c>
      <c r="H89" s="49">
        <v>1</v>
      </c>
      <c r="I89" s="49">
        <v>0</v>
      </c>
      <c r="J89" s="49">
        <v>2</v>
      </c>
      <c r="K89" s="49">
        <v>3</v>
      </c>
      <c r="L89" s="49">
        <v>1</v>
      </c>
      <c r="M89" s="49">
        <v>4</v>
      </c>
      <c r="N89" s="49">
        <v>1</v>
      </c>
      <c r="O89" s="49">
        <v>6</v>
      </c>
      <c r="P89" s="49">
        <v>1</v>
      </c>
      <c r="Q89" s="49">
        <v>0</v>
      </c>
      <c r="R89" s="49">
        <v>1</v>
      </c>
      <c r="S89" s="49">
        <v>2</v>
      </c>
      <c r="T89" s="49">
        <v>2</v>
      </c>
      <c r="U89" s="49">
        <v>0</v>
      </c>
      <c r="V89" s="49">
        <v>4</v>
      </c>
      <c r="W89" s="49">
        <v>0</v>
      </c>
      <c r="X89" s="49">
        <v>0</v>
      </c>
      <c r="Y89" s="49">
        <v>0</v>
      </c>
      <c r="Z89" s="49">
        <v>0</v>
      </c>
      <c r="AA89" s="49">
        <v>2</v>
      </c>
      <c r="AB89" s="49">
        <v>0</v>
      </c>
      <c r="AC89" s="49">
        <v>0</v>
      </c>
      <c r="AD89" s="49">
        <v>0</v>
      </c>
      <c r="AE89" s="49">
        <v>2</v>
      </c>
      <c r="AF89" s="49">
        <v>0</v>
      </c>
      <c r="AG89" s="49">
        <v>0</v>
      </c>
      <c r="AH89" s="49">
        <v>1</v>
      </c>
      <c r="AI89" s="49">
        <v>1</v>
      </c>
      <c r="AJ89" s="49">
        <v>1</v>
      </c>
      <c r="AK89" s="49">
        <v>0</v>
      </c>
      <c r="AL89" s="49">
        <v>1</v>
      </c>
      <c r="AM89" s="49">
        <v>0</v>
      </c>
      <c r="AN89" s="49">
        <v>1</v>
      </c>
      <c r="AO89" s="49">
        <v>0</v>
      </c>
      <c r="AP89" s="49">
        <v>0</v>
      </c>
      <c r="AQ89" s="49">
        <v>0</v>
      </c>
      <c r="AR89" s="49">
        <v>1</v>
      </c>
      <c r="AS89" s="49">
        <v>1</v>
      </c>
      <c r="AT89" s="49">
        <v>4</v>
      </c>
      <c r="AU89" s="49">
        <v>0</v>
      </c>
      <c r="AV89" s="49">
        <v>0</v>
      </c>
      <c r="AW89" s="49">
        <v>1</v>
      </c>
      <c r="AX89" s="49">
        <v>0</v>
      </c>
      <c r="AY89" s="49">
        <v>1</v>
      </c>
      <c r="AZ89" s="49">
        <v>0</v>
      </c>
      <c r="BA89" s="49">
        <v>1</v>
      </c>
      <c r="BC89" s="57">
        <f t="shared" si="8"/>
        <v>51</v>
      </c>
    </row>
    <row r="90" spans="1:55" ht="11.25">
      <c r="A90" s="96" t="s">
        <v>12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v>0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49">
        <v>0</v>
      </c>
      <c r="AQ90" s="49">
        <v>0</v>
      </c>
      <c r="AR90" s="49">
        <v>0</v>
      </c>
      <c r="AS90" s="49">
        <v>0</v>
      </c>
      <c r="AT90" s="49">
        <v>0</v>
      </c>
      <c r="AU90" s="49">
        <v>0</v>
      </c>
      <c r="AV90" s="49">
        <v>0</v>
      </c>
      <c r="AW90" s="49">
        <v>0</v>
      </c>
      <c r="AX90" s="49">
        <v>0</v>
      </c>
      <c r="AY90" s="49">
        <v>0</v>
      </c>
      <c r="AZ90" s="49">
        <v>0</v>
      </c>
      <c r="BA90" s="49">
        <v>0</v>
      </c>
      <c r="BC90" s="57">
        <f t="shared" si="8"/>
        <v>0</v>
      </c>
    </row>
    <row r="91" spans="1:55" ht="11.25">
      <c r="A91" s="96" t="s">
        <v>13</v>
      </c>
      <c r="B91" s="49">
        <v>0</v>
      </c>
      <c r="C91" s="49">
        <v>0</v>
      </c>
      <c r="D91" s="49">
        <v>0</v>
      </c>
      <c r="E91" s="49">
        <v>1</v>
      </c>
      <c r="F91" s="49">
        <v>1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1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1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1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9">
        <v>0</v>
      </c>
      <c r="AZ91" s="49">
        <v>0</v>
      </c>
      <c r="BA91" s="49">
        <v>0</v>
      </c>
      <c r="BC91" s="57">
        <f t="shared" si="8"/>
        <v>5</v>
      </c>
    </row>
    <row r="92" spans="1:55" ht="11.25">
      <c r="A92" s="96" t="s">
        <v>14</v>
      </c>
      <c r="B92" s="49">
        <v>0</v>
      </c>
      <c r="C92" s="49">
        <v>0</v>
      </c>
      <c r="D92" s="49">
        <v>1</v>
      </c>
      <c r="E92" s="49">
        <v>1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1</v>
      </c>
      <c r="AJ92" s="49">
        <v>1</v>
      </c>
      <c r="AK92" s="49">
        <v>1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v>0</v>
      </c>
      <c r="AS92" s="49">
        <v>0</v>
      </c>
      <c r="AT92" s="49">
        <v>0</v>
      </c>
      <c r="AU92" s="49">
        <v>0</v>
      </c>
      <c r="AV92" s="49">
        <v>0</v>
      </c>
      <c r="AW92" s="49">
        <v>0</v>
      </c>
      <c r="AX92" s="49">
        <v>0</v>
      </c>
      <c r="AY92" s="49">
        <v>0</v>
      </c>
      <c r="AZ92" s="49">
        <v>0</v>
      </c>
      <c r="BA92" s="49">
        <v>0</v>
      </c>
      <c r="BC92" s="57">
        <f t="shared" si="8"/>
        <v>5</v>
      </c>
    </row>
    <row r="93" spans="1:55" ht="11.25">
      <c r="A93" s="96" t="s">
        <v>15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1</v>
      </c>
      <c r="O93" s="49">
        <v>0</v>
      </c>
      <c r="P93" s="49">
        <v>1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1</v>
      </c>
      <c r="AG93" s="49">
        <v>2</v>
      </c>
      <c r="AH93" s="49">
        <v>0</v>
      </c>
      <c r="AI93" s="49">
        <v>1</v>
      </c>
      <c r="AJ93" s="49">
        <v>1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C93" s="57">
        <f t="shared" si="8"/>
        <v>7</v>
      </c>
    </row>
    <row r="94" spans="1:55" ht="11.25">
      <c r="A94" s="96" t="s">
        <v>16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0</v>
      </c>
      <c r="AY94" s="49">
        <v>0</v>
      </c>
      <c r="AZ94" s="49">
        <v>0</v>
      </c>
      <c r="BA94" s="49">
        <v>0</v>
      </c>
      <c r="BC94" s="57">
        <f t="shared" si="8"/>
        <v>0</v>
      </c>
    </row>
    <row r="95" spans="1:55" ht="11.25">
      <c r="A95" s="96" t="s">
        <v>17</v>
      </c>
      <c r="B95" s="49">
        <v>2</v>
      </c>
      <c r="C95" s="49">
        <v>2</v>
      </c>
      <c r="D95" s="49">
        <v>2</v>
      </c>
      <c r="E95" s="49">
        <v>1</v>
      </c>
      <c r="F95" s="49">
        <v>3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2</v>
      </c>
      <c r="P95" s="49">
        <v>0</v>
      </c>
      <c r="Q95" s="49">
        <v>0</v>
      </c>
      <c r="R95" s="49">
        <v>1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1</v>
      </c>
      <c r="AB95" s="49">
        <v>4</v>
      </c>
      <c r="AC95" s="49">
        <v>1</v>
      </c>
      <c r="AD95" s="49">
        <v>1</v>
      </c>
      <c r="AE95" s="49">
        <v>1</v>
      </c>
      <c r="AF95" s="49">
        <v>4</v>
      </c>
      <c r="AG95" s="49">
        <v>3</v>
      </c>
      <c r="AH95" s="49">
        <v>3</v>
      </c>
      <c r="AI95" s="49">
        <v>4</v>
      </c>
      <c r="AJ95" s="49">
        <v>3</v>
      </c>
      <c r="AK95" s="49">
        <v>0</v>
      </c>
      <c r="AL95" s="49">
        <v>3</v>
      </c>
      <c r="AM95" s="49">
        <v>2</v>
      </c>
      <c r="AN95" s="49">
        <v>2</v>
      </c>
      <c r="AO95" s="49">
        <v>2</v>
      </c>
      <c r="AP95" s="49">
        <v>0</v>
      </c>
      <c r="AQ95" s="49">
        <v>0</v>
      </c>
      <c r="AR95" s="49">
        <v>0</v>
      </c>
      <c r="AS95" s="49">
        <v>0</v>
      </c>
      <c r="AT95" s="49">
        <v>0</v>
      </c>
      <c r="AU95" s="49">
        <v>0</v>
      </c>
      <c r="AV95" s="49">
        <v>0</v>
      </c>
      <c r="AW95" s="49">
        <v>0</v>
      </c>
      <c r="AX95" s="49">
        <v>0</v>
      </c>
      <c r="AY95" s="49">
        <v>0</v>
      </c>
      <c r="AZ95" s="49">
        <v>0</v>
      </c>
      <c r="BA95" s="49">
        <v>0</v>
      </c>
      <c r="BC95" s="57">
        <f t="shared" si="8"/>
        <v>47</v>
      </c>
    </row>
    <row r="96" spans="1:55" ht="11.25">
      <c r="A96" s="96" t="s">
        <v>18</v>
      </c>
      <c r="B96" s="49">
        <v>0</v>
      </c>
      <c r="C96" s="49">
        <v>0</v>
      </c>
      <c r="D96" s="49">
        <v>1</v>
      </c>
      <c r="E96" s="49">
        <v>1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1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1</v>
      </c>
      <c r="T96" s="49">
        <v>0</v>
      </c>
      <c r="U96" s="49">
        <v>0</v>
      </c>
      <c r="V96" s="49">
        <v>1</v>
      </c>
      <c r="W96" s="49">
        <v>0</v>
      </c>
      <c r="X96" s="49">
        <v>0</v>
      </c>
      <c r="Y96" s="49">
        <v>0</v>
      </c>
      <c r="Z96" s="49">
        <v>1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1</v>
      </c>
      <c r="AG96" s="49">
        <v>0</v>
      </c>
      <c r="AH96" s="49">
        <v>1</v>
      </c>
      <c r="AI96" s="49">
        <v>0</v>
      </c>
      <c r="AJ96" s="49">
        <v>1</v>
      </c>
      <c r="AK96" s="49">
        <v>1</v>
      </c>
      <c r="AL96" s="49">
        <v>2</v>
      </c>
      <c r="AM96" s="49">
        <v>2</v>
      </c>
      <c r="AN96" s="49">
        <v>0</v>
      </c>
      <c r="AO96" s="49">
        <v>1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U96" s="49">
        <v>0</v>
      </c>
      <c r="AV96" s="49">
        <v>0</v>
      </c>
      <c r="AW96" s="49">
        <v>1</v>
      </c>
      <c r="AX96" s="49">
        <v>2</v>
      </c>
      <c r="AY96" s="49">
        <v>0</v>
      </c>
      <c r="AZ96" s="49">
        <v>0</v>
      </c>
      <c r="BA96" s="49">
        <v>0</v>
      </c>
      <c r="BC96" s="57">
        <f t="shared" si="8"/>
        <v>18</v>
      </c>
    </row>
    <row r="97" spans="1:55" ht="11.25">
      <c r="A97" s="96" t="s">
        <v>19</v>
      </c>
      <c r="B97" s="49">
        <v>0</v>
      </c>
      <c r="C97" s="49">
        <v>0</v>
      </c>
      <c r="D97" s="49">
        <v>0</v>
      </c>
      <c r="E97" s="49">
        <v>1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1</v>
      </c>
      <c r="M97" s="49">
        <v>1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1</v>
      </c>
      <c r="U97" s="49">
        <v>0</v>
      </c>
      <c r="V97" s="49">
        <v>1</v>
      </c>
      <c r="W97" s="49">
        <v>0</v>
      </c>
      <c r="X97" s="49">
        <v>0</v>
      </c>
      <c r="Y97" s="49">
        <v>0</v>
      </c>
      <c r="Z97" s="49">
        <v>1</v>
      </c>
      <c r="AA97" s="49">
        <v>0</v>
      </c>
      <c r="AB97" s="49">
        <v>1</v>
      </c>
      <c r="AC97" s="49">
        <v>0</v>
      </c>
      <c r="AD97" s="49">
        <v>0</v>
      </c>
      <c r="AE97" s="49">
        <v>0</v>
      </c>
      <c r="AF97" s="49">
        <v>1</v>
      </c>
      <c r="AG97" s="49">
        <v>0</v>
      </c>
      <c r="AH97" s="49">
        <v>0</v>
      </c>
      <c r="AI97" s="49">
        <v>0</v>
      </c>
      <c r="AJ97" s="49">
        <v>2</v>
      </c>
      <c r="AK97" s="49">
        <v>1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1</v>
      </c>
      <c r="AT97" s="49">
        <v>0</v>
      </c>
      <c r="AU97" s="49">
        <v>1</v>
      </c>
      <c r="AV97" s="49">
        <v>0</v>
      </c>
      <c r="AW97" s="49">
        <v>1</v>
      </c>
      <c r="AX97" s="49">
        <v>0</v>
      </c>
      <c r="AY97" s="49">
        <v>0</v>
      </c>
      <c r="AZ97" s="49">
        <v>0</v>
      </c>
      <c r="BA97" s="49">
        <v>0</v>
      </c>
      <c r="BC97" s="57">
        <f t="shared" si="8"/>
        <v>14</v>
      </c>
    </row>
    <row r="98" spans="1:55" ht="11.25">
      <c r="A98" s="96" t="s">
        <v>20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1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v>2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49">
        <v>0</v>
      </c>
      <c r="AR98" s="49">
        <v>1</v>
      </c>
      <c r="AS98" s="49">
        <v>0</v>
      </c>
      <c r="AT98" s="49">
        <v>0</v>
      </c>
      <c r="AU98" s="49">
        <v>0</v>
      </c>
      <c r="AV98" s="49">
        <v>1</v>
      </c>
      <c r="AW98" s="49">
        <v>0</v>
      </c>
      <c r="AX98" s="49">
        <v>0</v>
      </c>
      <c r="AY98" s="49">
        <v>0</v>
      </c>
      <c r="AZ98" s="49">
        <v>0</v>
      </c>
      <c r="BA98" s="49">
        <v>0</v>
      </c>
      <c r="BC98" s="57">
        <f t="shared" si="8"/>
        <v>5</v>
      </c>
    </row>
    <row r="99" spans="1:55" ht="11.25">
      <c r="A99" s="96" t="s">
        <v>21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49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v>0</v>
      </c>
      <c r="AS99" s="49">
        <v>0</v>
      </c>
      <c r="AT99" s="49">
        <v>0</v>
      </c>
      <c r="AU99" s="49">
        <v>0</v>
      </c>
      <c r="AV99" s="49">
        <v>0</v>
      </c>
      <c r="AW99" s="49">
        <v>0</v>
      </c>
      <c r="AX99" s="49">
        <v>0</v>
      </c>
      <c r="AY99" s="49">
        <v>0</v>
      </c>
      <c r="AZ99" s="49">
        <v>0</v>
      </c>
      <c r="BA99" s="49">
        <v>0</v>
      </c>
      <c r="BC99" s="57">
        <f t="shared" si="8"/>
        <v>0</v>
      </c>
    </row>
    <row r="100" spans="1:55" ht="11.25">
      <c r="A100" s="96" t="s">
        <v>22</v>
      </c>
      <c r="B100" s="49">
        <v>0</v>
      </c>
      <c r="C100" s="49">
        <v>0</v>
      </c>
      <c r="D100" s="49">
        <v>1</v>
      </c>
      <c r="E100" s="49">
        <v>0</v>
      </c>
      <c r="F100" s="49">
        <v>0</v>
      </c>
      <c r="G100" s="49">
        <v>1</v>
      </c>
      <c r="H100" s="49">
        <v>0</v>
      </c>
      <c r="I100" s="49">
        <v>0</v>
      </c>
      <c r="J100" s="49">
        <v>2</v>
      </c>
      <c r="K100" s="49">
        <v>0</v>
      </c>
      <c r="L100" s="49">
        <v>1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0</v>
      </c>
      <c r="AC100" s="49">
        <v>0</v>
      </c>
      <c r="AD100" s="49">
        <v>1</v>
      </c>
      <c r="AE100" s="49">
        <v>0</v>
      </c>
      <c r="AF100" s="49">
        <v>4</v>
      </c>
      <c r="AG100" s="49">
        <v>3</v>
      </c>
      <c r="AH100" s="49">
        <v>5</v>
      </c>
      <c r="AI100" s="49">
        <v>6</v>
      </c>
      <c r="AJ100" s="49">
        <v>10</v>
      </c>
      <c r="AK100" s="49">
        <v>3</v>
      </c>
      <c r="AL100" s="49">
        <v>1</v>
      </c>
      <c r="AM100" s="49">
        <v>0</v>
      </c>
      <c r="AN100" s="49">
        <v>0</v>
      </c>
      <c r="AO100" s="49">
        <v>0</v>
      </c>
      <c r="AP100" s="49">
        <v>3</v>
      </c>
      <c r="AQ100" s="49">
        <v>1</v>
      </c>
      <c r="AR100" s="49">
        <v>0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0</v>
      </c>
      <c r="AZ100" s="49">
        <v>0</v>
      </c>
      <c r="BA100" s="49">
        <v>0</v>
      </c>
      <c r="BC100" s="57">
        <f t="shared" si="8"/>
        <v>44</v>
      </c>
    </row>
    <row r="101" spans="1:55" ht="11.25">
      <c r="A101" s="96" t="s">
        <v>23</v>
      </c>
      <c r="B101" s="49">
        <v>1</v>
      </c>
      <c r="C101" s="49">
        <v>1</v>
      </c>
      <c r="D101" s="49">
        <v>0</v>
      </c>
      <c r="E101" s="49">
        <v>1</v>
      </c>
      <c r="F101" s="49">
        <v>1</v>
      </c>
      <c r="G101" s="49">
        <v>1</v>
      </c>
      <c r="H101" s="49">
        <v>2</v>
      </c>
      <c r="I101" s="49">
        <v>1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1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1</v>
      </c>
      <c r="AC101" s="49">
        <v>2</v>
      </c>
      <c r="AD101" s="49">
        <v>2</v>
      </c>
      <c r="AE101" s="49">
        <v>1</v>
      </c>
      <c r="AF101" s="49">
        <v>1</v>
      </c>
      <c r="AG101" s="49">
        <v>3</v>
      </c>
      <c r="AH101" s="49">
        <v>7</v>
      </c>
      <c r="AI101" s="49">
        <v>2</v>
      </c>
      <c r="AJ101" s="49">
        <v>2</v>
      </c>
      <c r="AK101" s="49">
        <v>4</v>
      </c>
      <c r="AL101" s="49">
        <v>1</v>
      </c>
      <c r="AM101" s="49">
        <v>0</v>
      </c>
      <c r="AN101" s="49">
        <v>0</v>
      </c>
      <c r="AO101" s="49">
        <v>0</v>
      </c>
      <c r="AP101" s="49">
        <v>1</v>
      </c>
      <c r="AQ101" s="49">
        <v>0</v>
      </c>
      <c r="AR101" s="49">
        <v>1</v>
      </c>
      <c r="AS101" s="49">
        <v>1</v>
      </c>
      <c r="AT101" s="49">
        <v>0</v>
      </c>
      <c r="AU101" s="49">
        <v>0</v>
      </c>
      <c r="AV101" s="49">
        <v>0</v>
      </c>
      <c r="AW101" s="49">
        <v>0</v>
      </c>
      <c r="AX101" s="49">
        <v>0</v>
      </c>
      <c r="AY101" s="49">
        <v>0</v>
      </c>
      <c r="AZ101" s="49">
        <v>0</v>
      </c>
      <c r="BA101" s="49">
        <v>0</v>
      </c>
      <c r="BC101" s="57">
        <f t="shared" si="8"/>
        <v>38</v>
      </c>
    </row>
    <row r="102" spans="1:55" ht="11.25">
      <c r="A102" s="96" t="s">
        <v>24</v>
      </c>
      <c r="B102" s="49">
        <v>0</v>
      </c>
      <c r="C102" s="49">
        <v>0</v>
      </c>
      <c r="D102" s="49">
        <v>1</v>
      </c>
      <c r="E102" s="49">
        <v>0</v>
      </c>
      <c r="F102" s="49">
        <v>0</v>
      </c>
      <c r="G102" s="49">
        <v>0</v>
      </c>
      <c r="H102" s="49">
        <v>0</v>
      </c>
      <c r="I102" s="49">
        <v>1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1</v>
      </c>
      <c r="AH102" s="49">
        <v>0</v>
      </c>
      <c r="AI102" s="49">
        <v>0</v>
      </c>
      <c r="AJ102" s="49">
        <v>1</v>
      </c>
      <c r="AK102" s="49">
        <v>1</v>
      </c>
      <c r="AL102" s="49">
        <v>0</v>
      </c>
      <c r="AM102" s="49">
        <v>0</v>
      </c>
      <c r="AN102" s="49">
        <v>0</v>
      </c>
      <c r="AO102" s="49">
        <v>1</v>
      </c>
      <c r="AP102" s="49">
        <v>0</v>
      </c>
      <c r="AQ102" s="49">
        <v>0</v>
      </c>
      <c r="AR102" s="49">
        <v>0</v>
      </c>
      <c r="AS102" s="49">
        <v>0</v>
      </c>
      <c r="AT102" s="49">
        <v>0</v>
      </c>
      <c r="AU102" s="49">
        <v>0</v>
      </c>
      <c r="AV102" s="49">
        <v>0</v>
      </c>
      <c r="AW102" s="49">
        <v>0</v>
      </c>
      <c r="AX102" s="49">
        <v>1</v>
      </c>
      <c r="AY102" s="49">
        <v>0</v>
      </c>
      <c r="AZ102" s="49">
        <v>0</v>
      </c>
      <c r="BA102" s="49">
        <v>0</v>
      </c>
      <c r="BC102" s="57">
        <f t="shared" si="8"/>
        <v>7</v>
      </c>
    </row>
    <row r="103" spans="1:55" ht="11.25">
      <c r="A103" s="96" t="s">
        <v>25</v>
      </c>
      <c r="B103" s="49">
        <v>1</v>
      </c>
      <c r="C103" s="49">
        <v>1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2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1</v>
      </c>
      <c r="AJ103" s="49">
        <v>1</v>
      </c>
      <c r="AK103" s="49">
        <v>0</v>
      </c>
      <c r="AL103" s="49">
        <v>0</v>
      </c>
      <c r="AM103" s="49">
        <v>0</v>
      </c>
      <c r="AN103" s="49">
        <v>0</v>
      </c>
      <c r="AO103" s="49">
        <v>0</v>
      </c>
      <c r="AP103" s="49">
        <v>0</v>
      </c>
      <c r="AQ103" s="49">
        <v>0</v>
      </c>
      <c r="AR103" s="49">
        <v>0</v>
      </c>
      <c r="AS103" s="49">
        <v>0</v>
      </c>
      <c r="AT103" s="49">
        <v>0</v>
      </c>
      <c r="AU103" s="49">
        <v>0</v>
      </c>
      <c r="AV103" s="49">
        <v>0</v>
      </c>
      <c r="AW103" s="49">
        <v>0</v>
      </c>
      <c r="AX103" s="49">
        <v>0</v>
      </c>
      <c r="AY103" s="49">
        <v>0</v>
      </c>
      <c r="AZ103" s="49">
        <v>0</v>
      </c>
      <c r="BA103" s="49">
        <v>0</v>
      </c>
      <c r="BC103" s="57">
        <f t="shared" si="8"/>
        <v>7</v>
      </c>
    </row>
    <row r="104" spans="1:55" ht="11.25">
      <c r="A104" s="96" t="s">
        <v>60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49">
        <v>0</v>
      </c>
      <c r="AR104" s="49">
        <v>0</v>
      </c>
      <c r="AS104" s="49">
        <v>0</v>
      </c>
      <c r="AT104" s="49">
        <v>0</v>
      </c>
      <c r="AU104" s="49">
        <v>0</v>
      </c>
      <c r="AV104" s="49">
        <v>0</v>
      </c>
      <c r="AW104" s="49">
        <v>0</v>
      </c>
      <c r="AX104" s="49">
        <v>0</v>
      </c>
      <c r="AY104" s="49">
        <v>0</v>
      </c>
      <c r="AZ104" s="49">
        <v>0</v>
      </c>
      <c r="BA104" s="49">
        <v>0</v>
      </c>
      <c r="BC104" s="57">
        <f t="shared" si="8"/>
        <v>0</v>
      </c>
    </row>
    <row r="105" spans="1:55" ht="11.25">
      <c r="A105" s="96" t="s">
        <v>27</v>
      </c>
      <c r="B105" s="49">
        <v>0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1</v>
      </c>
      <c r="AJ105" s="49">
        <v>1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  <c r="AU105" s="49">
        <v>0</v>
      </c>
      <c r="AV105" s="49">
        <v>0</v>
      </c>
      <c r="AW105" s="49">
        <v>0</v>
      </c>
      <c r="AX105" s="49">
        <v>0</v>
      </c>
      <c r="AY105" s="49">
        <v>0</v>
      </c>
      <c r="AZ105" s="49">
        <v>0</v>
      </c>
      <c r="BA105" s="49">
        <v>0</v>
      </c>
      <c r="BC105" s="57">
        <f t="shared" si="8"/>
        <v>2</v>
      </c>
    </row>
    <row r="106" spans="1:55" ht="11.25">
      <c r="A106" s="96" t="s">
        <v>28</v>
      </c>
      <c r="B106" s="49">
        <v>4</v>
      </c>
      <c r="C106" s="49">
        <v>3</v>
      </c>
      <c r="D106" s="49">
        <v>1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0</v>
      </c>
      <c r="AU106" s="49">
        <v>0</v>
      </c>
      <c r="AV106" s="49">
        <v>0</v>
      </c>
      <c r="AW106" s="49">
        <v>0</v>
      </c>
      <c r="AX106" s="49">
        <v>0</v>
      </c>
      <c r="AY106" s="49">
        <v>0</v>
      </c>
      <c r="AZ106" s="49">
        <v>0</v>
      </c>
      <c r="BA106" s="49">
        <v>0</v>
      </c>
      <c r="BC106" s="57">
        <f t="shared" si="8"/>
        <v>8</v>
      </c>
    </row>
    <row r="107" spans="1:55" ht="11.25" customHeight="1">
      <c r="A107" s="96" t="s">
        <v>29</v>
      </c>
      <c r="B107" s="49">
        <v>0</v>
      </c>
      <c r="C107" s="49">
        <v>0</v>
      </c>
      <c r="D107" s="49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2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0</v>
      </c>
      <c r="AC107" s="49">
        <v>0</v>
      </c>
      <c r="AD107" s="49">
        <v>0</v>
      </c>
      <c r="AE107" s="49">
        <v>0</v>
      </c>
      <c r="AF107" s="49">
        <v>0</v>
      </c>
      <c r="AG107" s="49">
        <v>2</v>
      </c>
      <c r="AH107" s="49">
        <v>1</v>
      </c>
      <c r="AI107" s="49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1</v>
      </c>
      <c r="AP107" s="49">
        <v>0</v>
      </c>
      <c r="AQ107" s="49">
        <v>0</v>
      </c>
      <c r="AR107" s="49">
        <v>0</v>
      </c>
      <c r="AS107" s="49">
        <v>0</v>
      </c>
      <c r="AT107" s="49">
        <v>0</v>
      </c>
      <c r="AU107" s="49">
        <v>0</v>
      </c>
      <c r="AV107" s="49">
        <v>0</v>
      </c>
      <c r="AW107" s="49">
        <v>0</v>
      </c>
      <c r="AX107" s="49">
        <v>0</v>
      </c>
      <c r="AY107" s="49">
        <v>0</v>
      </c>
      <c r="AZ107" s="49">
        <v>0</v>
      </c>
      <c r="BA107" s="49">
        <v>0</v>
      </c>
      <c r="BC107" s="57">
        <f t="shared" si="8"/>
        <v>6</v>
      </c>
    </row>
    <row r="108" spans="1:55" ht="11.25">
      <c r="A108" s="96" t="s">
        <v>30</v>
      </c>
      <c r="B108" s="49">
        <v>0</v>
      </c>
      <c r="C108" s="49">
        <v>0</v>
      </c>
      <c r="D108" s="49">
        <v>0</v>
      </c>
      <c r="E108" s="49">
        <v>0</v>
      </c>
      <c r="F108" s="49">
        <v>0</v>
      </c>
      <c r="G108" s="49">
        <v>1</v>
      </c>
      <c r="H108" s="49">
        <v>1</v>
      </c>
      <c r="I108" s="49">
        <v>1</v>
      </c>
      <c r="J108" s="49">
        <v>0</v>
      </c>
      <c r="K108" s="49">
        <v>0</v>
      </c>
      <c r="L108" s="49">
        <v>0</v>
      </c>
      <c r="M108" s="49">
        <v>1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1</v>
      </c>
      <c r="AA108" s="49">
        <v>0</v>
      </c>
      <c r="AB108" s="49">
        <v>0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1</v>
      </c>
      <c r="AI108" s="49">
        <v>0</v>
      </c>
      <c r="AJ108" s="49">
        <v>1</v>
      </c>
      <c r="AK108" s="49">
        <v>3</v>
      </c>
      <c r="AL108" s="49">
        <v>3</v>
      </c>
      <c r="AM108" s="49">
        <v>0</v>
      </c>
      <c r="AN108" s="49">
        <v>0</v>
      </c>
      <c r="AO108" s="49">
        <v>0</v>
      </c>
      <c r="AP108" s="49">
        <v>0</v>
      </c>
      <c r="AQ108" s="49">
        <v>0</v>
      </c>
      <c r="AR108" s="49">
        <v>0</v>
      </c>
      <c r="AS108" s="49">
        <v>0</v>
      </c>
      <c r="AT108" s="49">
        <v>0</v>
      </c>
      <c r="AU108" s="49">
        <v>0</v>
      </c>
      <c r="AV108" s="49">
        <v>0</v>
      </c>
      <c r="AW108" s="49">
        <v>0</v>
      </c>
      <c r="AX108" s="49">
        <v>0</v>
      </c>
      <c r="AY108" s="49">
        <v>0</v>
      </c>
      <c r="AZ108" s="49">
        <v>0</v>
      </c>
      <c r="BA108" s="49">
        <v>0</v>
      </c>
      <c r="BC108" s="57">
        <f t="shared" si="8"/>
        <v>13</v>
      </c>
    </row>
    <row r="109" spans="1:55" ht="11.25">
      <c r="A109" s="96" t="s">
        <v>31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0</v>
      </c>
      <c r="AI109" s="49">
        <v>0</v>
      </c>
      <c r="AJ109" s="49">
        <v>0</v>
      </c>
      <c r="AK109" s="49">
        <v>0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0</v>
      </c>
      <c r="AU109" s="49">
        <v>0</v>
      </c>
      <c r="AV109" s="49">
        <v>0</v>
      </c>
      <c r="AW109" s="49">
        <v>0</v>
      </c>
      <c r="AX109" s="49">
        <v>0</v>
      </c>
      <c r="AY109" s="49">
        <v>0</v>
      </c>
      <c r="AZ109" s="49">
        <v>0</v>
      </c>
      <c r="BA109" s="49">
        <v>0</v>
      </c>
      <c r="BC109" s="57">
        <f t="shared" si="8"/>
        <v>1</v>
      </c>
    </row>
    <row r="110" spans="1:55" ht="11.25">
      <c r="A110" s="96" t="s">
        <v>32</v>
      </c>
      <c r="B110" s="49">
        <v>0</v>
      </c>
      <c r="C110" s="49">
        <v>1</v>
      </c>
      <c r="D110" s="49">
        <v>3</v>
      </c>
      <c r="E110" s="49">
        <v>0</v>
      </c>
      <c r="F110" s="49">
        <v>2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1</v>
      </c>
      <c r="W110" s="49">
        <v>2</v>
      </c>
      <c r="X110" s="49">
        <v>7</v>
      </c>
      <c r="Y110" s="49">
        <v>3</v>
      </c>
      <c r="Z110" s="49">
        <v>4</v>
      </c>
      <c r="AA110" s="49">
        <v>1</v>
      </c>
      <c r="AB110" s="49">
        <v>0</v>
      </c>
      <c r="AC110" s="49">
        <v>0</v>
      </c>
      <c r="AD110" s="49">
        <v>0</v>
      </c>
      <c r="AE110" s="49">
        <v>0</v>
      </c>
      <c r="AF110" s="49">
        <v>1</v>
      </c>
      <c r="AG110" s="49">
        <v>1</v>
      </c>
      <c r="AH110" s="49">
        <v>0</v>
      </c>
      <c r="AI110" s="49">
        <v>2</v>
      </c>
      <c r="AJ110" s="49">
        <v>2</v>
      </c>
      <c r="AK110" s="49">
        <v>1</v>
      </c>
      <c r="AL110" s="49">
        <v>8</v>
      </c>
      <c r="AM110" s="49">
        <v>4</v>
      </c>
      <c r="AN110" s="49">
        <v>6</v>
      </c>
      <c r="AO110" s="49">
        <v>0</v>
      </c>
      <c r="AP110" s="49">
        <v>0</v>
      </c>
      <c r="AQ110" s="49">
        <v>0</v>
      </c>
      <c r="AR110" s="49">
        <v>0</v>
      </c>
      <c r="AS110" s="49">
        <v>0</v>
      </c>
      <c r="AT110" s="49">
        <v>0</v>
      </c>
      <c r="AU110" s="49">
        <v>0</v>
      </c>
      <c r="AV110" s="49">
        <v>0</v>
      </c>
      <c r="AW110" s="49">
        <v>0</v>
      </c>
      <c r="AX110" s="49">
        <v>0</v>
      </c>
      <c r="AY110" s="49">
        <v>0</v>
      </c>
      <c r="AZ110" s="49">
        <v>0</v>
      </c>
      <c r="BA110" s="49">
        <v>0</v>
      </c>
      <c r="BC110" s="57">
        <f t="shared" si="8"/>
        <v>49</v>
      </c>
    </row>
    <row r="111" spans="1:55" ht="11.25">
      <c r="A111" s="96" t="s">
        <v>33</v>
      </c>
      <c r="B111" s="49">
        <v>0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0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0</v>
      </c>
      <c r="AI111" s="49">
        <v>0</v>
      </c>
      <c r="AJ111" s="49">
        <v>0</v>
      </c>
      <c r="AK111" s="49">
        <v>0</v>
      </c>
      <c r="AL111" s="49">
        <v>0</v>
      </c>
      <c r="AM111" s="49">
        <v>0</v>
      </c>
      <c r="AN111" s="49">
        <v>0</v>
      </c>
      <c r="AO111" s="49">
        <v>0</v>
      </c>
      <c r="AP111" s="49">
        <v>1</v>
      </c>
      <c r="AQ111" s="49">
        <v>0</v>
      </c>
      <c r="AR111" s="49">
        <v>0</v>
      </c>
      <c r="AS111" s="49">
        <v>0</v>
      </c>
      <c r="AT111" s="49">
        <v>0</v>
      </c>
      <c r="AU111" s="49">
        <v>0</v>
      </c>
      <c r="AV111" s="49">
        <v>0</v>
      </c>
      <c r="AW111" s="49">
        <v>0</v>
      </c>
      <c r="AX111" s="49">
        <v>0</v>
      </c>
      <c r="AY111" s="49">
        <v>0</v>
      </c>
      <c r="AZ111" s="49">
        <v>1</v>
      </c>
      <c r="BA111" s="49">
        <v>0</v>
      </c>
      <c r="BC111" s="57">
        <f t="shared" si="8"/>
        <v>2</v>
      </c>
    </row>
    <row r="112" spans="1:55" ht="11.25">
      <c r="A112" s="96" t="s">
        <v>34</v>
      </c>
      <c r="B112" s="49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0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0</v>
      </c>
      <c r="AP112" s="49">
        <v>0</v>
      </c>
      <c r="AQ112" s="49">
        <v>0</v>
      </c>
      <c r="AR112" s="49">
        <v>0</v>
      </c>
      <c r="AS112" s="49">
        <v>0</v>
      </c>
      <c r="AT112" s="49">
        <v>0</v>
      </c>
      <c r="AU112" s="49">
        <v>0</v>
      </c>
      <c r="AV112" s="49">
        <v>0</v>
      </c>
      <c r="AW112" s="49">
        <v>0</v>
      </c>
      <c r="AX112" s="49">
        <v>0</v>
      </c>
      <c r="AY112" s="49">
        <v>1</v>
      </c>
      <c r="AZ112" s="49">
        <v>0</v>
      </c>
      <c r="BA112" s="49">
        <v>0</v>
      </c>
      <c r="BC112" s="57">
        <f t="shared" si="8"/>
        <v>1</v>
      </c>
    </row>
    <row r="113" spans="1:55" ht="11.25">
      <c r="A113" s="96" t="s">
        <v>35</v>
      </c>
      <c r="B113" s="49">
        <v>0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0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0</v>
      </c>
      <c r="AI113" s="49">
        <v>0</v>
      </c>
      <c r="AJ113" s="49">
        <v>0</v>
      </c>
      <c r="AK113" s="49">
        <v>0</v>
      </c>
      <c r="AL113" s="49">
        <v>0</v>
      </c>
      <c r="AM113" s="49">
        <v>0</v>
      </c>
      <c r="AN113" s="49">
        <v>0</v>
      </c>
      <c r="AO113" s="49">
        <v>0</v>
      </c>
      <c r="AP113" s="49">
        <v>0</v>
      </c>
      <c r="AQ113" s="49">
        <v>0</v>
      </c>
      <c r="AR113" s="49">
        <v>0</v>
      </c>
      <c r="AS113" s="49">
        <v>0</v>
      </c>
      <c r="AT113" s="49">
        <v>0</v>
      </c>
      <c r="AU113" s="49">
        <v>0</v>
      </c>
      <c r="AV113" s="49">
        <v>0</v>
      </c>
      <c r="AW113" s="49">
        <v>0</v>
      </c>
      <c r="AX113" s="49">
        <v>0</v>
      </c>
      <c r="AY113" s="49">
        <v>0</v>
      </c>
      <c r="AZ113" s="49">
        <v>0</v>
      </c>
      <c r="BA113" s="49">
        <v>0</v>
      </c>
      <c r="BC113" s="57">
        <f t="shared" si="8"/>
        <v>0</v>
      </c>
    </row>
    <row r="114" spans="1:55" ht="12" thickBot="1">
      <c r="A114" s="96" t="s">
        <v>36</v>
      </c>
      <c r="B114" s="49">
        <v>0</v>
      </c>
      <c r="C114" s="49">
        <v>1</v>
      </c>
      <c r="D114" s="49">
        <v>1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0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0</v>
      </c>
      <c r="AI114" s="49">
        <v>0</v>
      </c>
      <c r="AJ114" s="49">
        <v>0</v>
      </c>
      <c r="AK114" s="49">
        <v>0</v>
      </c>
      <c r="AL114" s="49">
        <v>0</v>
      </c>
      <c r="AM114" s="49">
        <v>0</v>
      </c>
      <c r="AN114" s="49">
        <v>0</v>
      </c>
      <c r="AO114" s="49">
        <v>1</v>
      </c>
      <c r="AP114" s="49">
        <v>0</v>
      </c>
      <c r="AQ114" s="49">
        <v>0</v>
      </c>
      <c r="AR114" s="49">
        <v>0</v>
      </c>
      <c r="AS114" s="49">
        <v>0</v>
      </c>
      <c r="AT114" s="49">
        <v>0</v>
      </c>
      <c r="AU114" s="49">
        <v>0</v>
      </c>
      <c r="AV114" s="49">
        <v>0</v>
      </c>
      <c r="AW114" s="49">
        <v>0</v>
      </c>
      <c r="AX114" s="49">
        <v>0</v>
      </c>
      <c r="AY114" s="49">
        <v>0</v>
      </c>
      <c r="AZ114" s="49">
        <v>0</v>
      </c>
      <c r="BA114" s="49">
        <v>0</v>
      </c>
      <c r="BC114" s="57">
        <f t="shared" si="8"/>
        <v>3</v>
      </c>
    </row>
    <row r="115" spans="1:55" s="8" customFormat="1" ht="12" thickBot="1">
      <c r="A115" s="59" t="s">
        <v>37</v>
      </c>
      <c r="B115" s="24">
        <f>SUM(B87:B114)</f>
        <v>12</v>
      </c>
      <c r="C115" s="24">
        <f aca="true" t="shared" si="9" ref="C115:BA115">SUM(C87:C114)</f>
        <v>22</v>
      </c>
      <c r="D115" s="24">
        <f t="shared" si="9"/>
        <v>18</v>
      </c>
      <c r="E115" s="24">
        <f t="shared" si="9"/>
        <v>13</v>
      </c>
      <c r="F115" s="24">
        <f t="shared" si="9"/>
        <v>29</v>
      </c>
      <c r="G115" s="24">
        <f t="shared" si="9"/>
        <v>12</v>
      </c>
      <c r="H115" s="24">
        <f t="shared" si="9"/>
        <v>9</v>
      </c>
      <c r="I115" s="24">
        <f t="shared" si="9"/>
        <v>15</v>
      </c>
      <c r="J115" s="24">
        <f t="shared" si="9"/>
        <v>10</v>
      </c>
      <c r="K115" s="24">
        <f t="shared" si="9"/>
        <v>8</v>
      </c>
      <c r="L115" s="24">
        <f t="shared" si="9"/>
        <v>12</v>
      </c>
      <c r="M115" s="24">
        <f t="shared" si="9"/>
        <v>16</v>
      </c>
      <c r="N115" s="24">
        <f t="shared" si="9"/>
        <v>13</v>
      </c>
      <c r="O115" s="24">
        <f t="shared" si="9"/>
        <v>12</v>
      </c>
      <c r="P115" s="24">
        <f t="shared" si="9"/>
        <v>5</v>
      </c>
      <c r="Q115" s="24">
        <f t="shared" si="9"/>
        <v>1</v>
      </c>
      <c r="R115" s="24">
        <f t="shared" si="9"/>
        <v>5</v>
      </c>
      <c r="S115" s="24">
        <f t="shared" si="9"/>
        <v>4</v>
      </c>
      <c r="T115" s="24">
        <f t="shared" si="9"/>
        <v>14</v>
      </c>
      <c r="U115" s="24">
        <f t="shared" si="9"/>
        <v>8</v>
      </c>
      <c r="V115" s="24">
        <f t="shared" si="9"/>
        <v>12</v>
      </c>
      <c r="W115" s="24">
        <f t="shared" si="9"/>
        <v>5</v>
      </c>
      <c r="X115" s="24">
        <f t="shared" si="9"/>
        <v>8</v>
      </c>
      <c r="Y115" s="24">
        <f t="shared" si="9"/>
        <v>9</v>
      </c>
      <c r="Z115" s="24">
        <f t="shared" si="9"/>
        <v>9</v>
      </c>
      <c r="AA115" s="24">
        <f t="shared" si="9"/>
        <v>13</v>
      </c>
      <c r="AB115" s="24">
        <f t="shared" si="9"/>
        <v>13</v>
      </c>
      <c r="AC115" s="24">
        <f t="shared" si="9"/>
        <v>7</v>
      </c>
      <c r="AD115" s="24">
        <f t="shared" si="9"/>
        <v>8</v>
      </c>
      <c r="AE115" s="24">
        <f t="shared" si="9"/>
        <v>5</v>
      </c>
      <c r="AF115" s="24">
        <f t="shared" si="9"/>
        <v>20</v>
      </c>
      <c r="AG115" s="24">
        <f t="shared" si="9"/>
        <v>24</v>
      </c>
      <c r="AH115" s="24">
        <f t="shared" si="9"/>
        <v>25</v>
      </c>
      <c r="AI115" s="24">
        <f t="shared" si="9"/>
        <v>25</v>
      </c>
      <c r="AJ115" s="24">
        <f t="shared" si="9"/>
        <v>35</v>
      </c>
      <c r="AK115" s="24">
        <f t="shared" si="9"/>
        <v>20</v>
      </c>
      <c r="AL115" s="24">
        <f t="shared" si="9"/>
        <v>26</v>
      </c>
      <c r="AM115" s="24">
        <f t="shared" si="9"/>
        <v>9</v>
      </c>
      <c r="AN115" s="24">
        <f t="shared" si="9"/>
        <v>13</v>
      </c>
      <c r="AO115" s="24">
        <f t="shared" si="9"/>
        <v>9</v>
      </c>
      <c r="AP115" s="24">
        <f t="shared" si="9"/>
        <v>6</v>
      </c>
      <c r="AQ115" s="24">
        <f t="shared" si="9"/>
        <v>1</v>
      </c>
      <c r="AR115" s="24">
        <f t="shared" si="9"/>
        <v>5</v>
      </c>
      <c r="AS115" s="24">
        <f t="shared" si="9"/>
        <v>4</v>
      </c>
      <c r="AT115" s="24">
        <f t="shared" si="9"/>
        <v>6</v>
      </c>
      <c r="AU115" s="24">
        <f t="shared" si="9"/>
        <v>3</v>
      </c>
      <c r="AV115" s="24">
        <f t="shared" si="9"/>
        <v>2</v>
      </c>
      <c r="AW115" s="24">
        <f t="shared" si="9"/>
        <v>3</v>
      </c>
      <c r="AX115" s="24">
        <f t="shared" si="9"/>
        <v>4</v>
      </c>
      <c r="AY115" s="24">
        <f t="shared" si="9"/>
        <v>3</v>
      </c>
      <c r="AZ115" s="24">
        <f t="shared" si="9"/>
        <v>3</v>
      </c>
      <c r="BA115" s="24">
        <f t="shared" si="9"/>
        <v>2</v>
      </c>
      <c r="BC115" s="26">
        <f t="shared" si="8"/>
        <v>575</v>
      </c>
    </row>
    <row r="116" ht="11.25">
      <c r="A116" s="100" t="s">
        <v>38</v>
      </c>
    </row>
    <row r="118" spans="1:10" s="3" customFormat="1" ht="11.25">
      <c r="A118" s="1" t="s">
        <v>78</v>
      </c>
      <c r="B118" s="60"/>
      <c r="C118" s="60"/>
      <c r="D118" s="60"/>
      <c r="E118" s="60"/>
      <c r="F118" s="60"/>
      <c r="G118" s="60"/>
      <c r="H118" s="60"/>
      <c r="I118" s="60"/>
      <c r="J118" s="60"/>
    </row>
    <row r="119" ht="12" thickBot="1"/>
    <row r="120" spans="1:26" s="65" customFormat="1" ht="12" thickBot="1">
      <c r="A120" s="61"/>
      <c r="B120" s="62"/>
      <c r="C120" s="62" t="s">
        <v>65</v>
      </c>
      <c r="D120" s="62"/>
      <c r="E120" s="62"/>
      <c r="F120" s="62"/>
      <c r="G120" s="63"/>
      <c r="H120" s="64"/>
      <c r="I120" s="62" t="s">
        <v>66</v>
      </c>
      <c r="J120" s="62"/>
      <c r="K120" s="62"/>
      <c r="L120" s="62"/>
      <c r="M120" s="63"/>
      <c r="N120" s="64"/>
      <c r="O120" s="62" t="s">
        <v>67</v>
      </c>
      <c r="P120" s="62"/>
      <c r="Q120" s="62"/>
      <c r="R120" s="62"/>
      <c r="S120" s="63"/>
      <c r="T120" s="64"/>
      <c r="U120" s="62" t="s">
        <v>68</v>
      </c>
      <c r="V120" s="62"/>
      <c r="W120" s="62"/>
      <c r="X120" s="62"/>
      <c r="Y120" s="62"/>
      <c r="Z120" s="61"/>
    </row>
    <row r="121" spans="1:26" s="71" customFormat="1" ht="12" thickBot="1">
      <c r="A121" s="66" t="s">
        <v>7</v>
      </c>
      <c r="B121" s="67"/>
      <c r="C121" s="67"/>
      <c r="D121" s="67" t="s">
        <v>40</v>
      </c>
      <c r="E121" s="67"/>
      <c r="F121" s="67"/>
      <c r="G121" s="68"/>
      <c r="H121" s="69"/>
      <c r="I121" s="67"/>
      <c r="J121" s="67" t="s">
        <v>40</v>
      </c>
      <c r="K121" s="67"/>
      <c r="L121" s="67"/>
      <c r="M121" s="68"/>
      <c r="N121" s="69"/>
      <c r="O121" s="67"/>
      <c r="P121" s="67" t="s">
        <v>40</v>
      </c>
      <c r="Q121" s="67"/>
      <c r="R121" s="67"/>
      <c r="S121" s="68"/>
      <c r="T121" s="69"/>
      <c r="U121" s="67"/>
      <c r="V121" s="67" t="s">
        <v>40</v>
      </c>
      <c r="W121" s="67"/>
      <c r="X121" s="67"/>
      <c r="Y121" s="67"/>
      <c r="Z121" s="70" t="s">
        <v>8</v>
      </c>
    </row>
    <row r="122" spans="1:26" s="71" customFormat="1" ht="12" thickBot="1">
      <c r="A122" s="84"/>
      <c r="B122" s="69" t="s">
        <v>69</v>
      </c>
      <c r="C122" s="73" t="s">
        <v>57</v>
      </c>
      <c r="D122" s="67" t="s">
        <v>58</v>
      </c>
      <c r="E122" s="73" t="s">
        <v>70</v>
      </c>
      <c r="F122" s="67" t="s">
        <v>51</v>
      </c>
      <c r="G122" s="73" t="s">
        <v>8</v>
      </c>
      <c r="H122" s="67" t="s">
        <v>69</v>
      </c>
      <c r="I122" s="73" t="s">
        <v>57</v>
      </c>
      <c r="J122" s="67" t="s">
        <v>58</v>
      </c>
      <c r="K122" s="73" t="s">
        <v>70</v>
      </c>
      <c r="L122" s="67" t="s">
        <v>51</v>
      </c>
      <c r="M122" s="73" t="s">
        <v>8</v>
      </c>
      <c r="N122" s="67" t="s">
        <v>69</v>
      </c>
      <c r="O122" s="73" t="s">
        <v>57</v>
      </c>
      <c r="P122" s="67" t="s">
        <v>58</v>
      </c>
      <c r="Q122" s="73" t="s">
        <v>70</v>
      </c>
      <c r="R122" s="67" t="s">
        <v>51</v>
      </c>
      <c r="S122" s="73" t="s">
        <v>8</v>
      </c>
      <c r="T122" s="67" t="s">
        <v>69</v>
      </c>
      <c r="U122" s="73" t="s">
        <v>57</v>
      </c>
      <c r="V122" s="67" t="s">
        <v>58</v>
      </c>
      <c r="W122" s="73" t="s">
        <v>70</v>
      </c>
      <c r="X122" s="67" t="s">
        <v>51</v>
      </c>
      <c r="Y122" s="73" t="s">
        <v>8</v>
      </c>
      <c r="Z122" s="72"/>
    </row>
    <row r="123" spans="1:26" s="71" customFormat="1" ht="11.25">
      <c r="A123" s="95" t="s">
        <v>9</v>
      </c>
      <c r="B123" s="74">
        <v>3823</v>
      </c>
      <c r="C123" s="74">
        <v>13246</v>
      </c>
      <c r="D123" s="74">
        <v>5666</v>
      </c>
      <c r="E123" s="74">
        <v>40047</v>
      </c>
      <c r="F123" s="74">
        <v>1413</v>
      </c>
      <c r="G123" s="118">
        <v>64195</v>
      </c>
      <c r="H123" s="74">
        <v>2300</v>
      </c>
      <c r="I123" s="74">
        <v>11403</v>
      </c>
      <c r="J123" s="74">
        <v>5712</v>
      </c>
      <c r="K123" s="74">
        <v>25714</v>
      </c>
      <c r="L123" s="74">
        <v>602</v>
      </c>
      <c r="M123" s="118">
        <v>45731</v>
      </c>
      <c r="N123" s="74">
        <v>2076</v>
      </c>
      <c r="O123" s="74">
        <v>9811</v>
      </c>
      <c r="P123" s="74">
        <v>5822</v>
      </c>
      <c r="Q123" s="74">
        <v>28326</v>
      </c>
      <c r="R123" s="74">
        <v>299</v>
      </c>
      <c r="S123" s="118">
        <v>46334</v>
      </c>
      <c r="T123" s="74">
        <v>1470</v>
      </c>
      <c r="U123" s="74">
        <v>5316</v>
      </c>
      <c r="V123" s="74">
        <v>3464</v>
      </c>
      <c r="W123" s="74">
        <v>22342</v>
      </c>
      <c r="X123" s="74">
        <v>377</v>
      </c>
      <c r="Y123" s="118">
        <v>32969</v>
      </c>
      <c r="Z123" s="110">
        <f>SUM(G123+M123+S123+Y123)</f>
        <v>189229</v>
      </c>
    </row>
    <row r="124" spans="1:26" ht="11.25">
      <c r="A124" s="96" t="s">
        <v>10</v>
      </c>
      <c r="B124" s="49">
        <v>732</v>
      </c>
      <c r="C124" s="49">
        <v>2899</v>
      </c>
      <c r="D124" s="49">
        <v>1572</v>
      </c>
      <c r="E124" s="49">
        <v>8885</v>
      </c>
      <c r="F124" s="49">
        <v>107</v>
      </c>
      <c r="G124" s="118">
        <v>14195</v>
      </c>
      <c r="H124" s="49">
        <v>310</v>
      </c>
      <c r="I124" s="49">
        <v>1509</v>
      </c>
      <c r="J124" s="49">
        <v>1067</v>
      </c>
      <c r="K124" s="49">
        <v>3489</v>
      </c>
      <c r="L124" s="49">
        <v>144</v>
      </c>
      <c r="M124" s="118">
        <v>6519</v>
      </c>
      <c r="N124" s="49">
        <v>349</v>
      </c>
      <c r="O124" s="49">
        <v>1947</v>
      </c>
      <c r="P124" s="49">
        <v>1381</v>
      </c>
      <c r="Q124" s="49">
        <v>4333</v>
      </c>
      <c r="R124" s="49">
        <v>94</v>
      </c>
      <c r="S124" s="118">
        <v>8104</v>
      </c>
      <c r="T124" s="49">
        <v>274</v>
      </c>
      <c r="U124" s="49">
        <v>1193</v>
      </c>
      <c r="V124" s="49">
        <v>823</v>
      </c>
      <c r="W124" s="49">
        <v>4486</v>
      </c>
      <c r="X124" s="49">
        <v>11</v>
      </c>
      <c r="Y124" s="118">
        <v>6787</v>
      </c>
      <c r="Z124" s="110">
        <f aca="true" t="shared" si="10" ref="Z124:Z150">SUM(G124+M124+S124+Y124)</f>
        <v>35605</v>
      </c>
    </row>
    <row r="125" spans="1:26" ht="11.25">
      <c r="A125" s="96" t="s">
        <v>11</v>
      </c>
      <c r="B125" s="49">
        <v>829</v>
      </c>
      <c r="C125" s="49">
        <v>3100</v>
      </c>
      <c r="D125" s="49">
        <v>1596</v>
      </c>
      <c r="E125" s="49">
        <v>10001</v>
      </c>
      <c r="F125" s="49">
        <v>123</v>
      </c>
      <c r="G125" s="118">
        <f aca="true" t="shared" si="11" ref="G125:G148">SUM(B125:F125)</f>
        <v>15649</v>
      </c>
      <c r="H125" s="49">
        <v>408</v>
      </c>
      <c r="I125" s="49">
        <v>2229</v>
      </c>
      <c r="J125" s="49">
        <v>1324</v>
      </c>
      <c r="K125" s="49">
        <v>5462</v>
      </c>
      <c r="L125" s="49">
        <v>4</v>
      </c>
      <c r="M125" s="118">
        <f aca="true" t="shared" si="12" ref="M125:M150">SUM(H125:L125)</f>
        <v>9427</v>
      </c>
      <c r="N125" s="49">
        <v>509</v>
      </c>
      <c r="O125" s="49">
        <v>2340</v>
      </c>
      <c r="P125" s="49">
        <v>1564</v>
      </c>
      <c r="Q125" s="49">
        <v>7531</v>
      </c>
      <c r="R125" s="49">
        <v>15</v>
      </c>
      <c r="S125" s="118">
        <f aca="true" t="shared" si="13" ref="S125:S150">SUM(N125:R125)</f>
        <v>11959</v>
      </c>
      <c r="T125" s="49">
        <v>426</v>
      </c>
      <c r="U125" s="49">
        <v>1457</v>
      </c>
      <c r="V125" s="49">
        <v>1004</v>
      </c>
      <c r="W125" s="49">
        <v>6089</v>
      </c>
      <c r="X125" s="49">
        <v>47</v>
      </c>
      <c r="Y125" s="118">
        <f aca="true" t="shared" si="14" ref="Y125:Y150">SUM(T125:X125)</f>
        <v>9023</v>
      </c>
      <c r="Z125" s="110">
        <f t="shared" si="10"/>
        <v>46058</v>
      </c>
    </row>
    <row r="126" spans="1:26" ht="11.25">
      <c r="A126" s="96" t="s">
        <v>12</v>
      </c>
      <c r="B126" s="49">
        <v>395</v>
      </c>
      <c r="C126" s="49">
        <v>1519</v>
      </c>
      <c r="D126" s="49">
        <v>646</v>
      </c>
      <c r="E126" s="49">
        <v>4746</v>
      </c>
      <c r="F126" s="49">
        <v>1</v>
      </c>
      <c r="G126" s="118">
        <f t="shared" si="11"/>
        <v>7307</v>
      </c>
      <c r="H126" s="49">
        <v>184</v>
      </c>
      <c r="I126" s="49">
        <v>1090</v>
      </c>
      <c r="J126" s="49">
        <v>644</v>
      </c>
      <c r="K126" s="49">
        <v>2991</v>
      </c>
      <c r="L126" s="49">
        <v>0</v>
      </c>
      <c r="M126" s="118">
        <f t="shared" si="12"/>
        <v>4909</v>
      </c>
      <c r="N126" s="49">
        <v>192</v>
      </c>
      <c r="O126" s="49">
        <v>1231</v>
      </c>
      <c r="P126" s="49">
        <v>711</v>
      </c>
      <c r="Q126" s="49">
        <v>3534</v>
      </c>
      <c r="R126" s="49">
        <v>0</v>
      </c>
      <c r="S126" s="118">
        <f t="shared" si="13"/>
        <v>5668</v>
      </c>
      <c r="T126" s="49">
        <v>197</v>
      </c>
      <c r="U126" s="49">
        <v>681</v>
      </c>
      <c r="V126" s="49">
        <v>468</v>
      </c>
      <c r="W126" s="49">
        <v>2926</v>
      </c>
      <c r="X126" s="49">
        <v>2</v>
      </c>
      <c r="Y126" s="118">
        <f t="shared" si="14"/>
        <v>4274</v>
      </c>
      <c r="Z126" s="110">
        <f t="shared" si="10"/>
        <v>22158</v>
      </c>
    </row>
    <row r="127" spans="1:26" ht="11.25">
      <c r="A127" s="96" t="s">
        <v>13</v>
      </c>
      <c r="B127" s="49">
        <v>1680</v>
      </c>
      <c r="C127" s="49">
        <v>6802</v>
      </c>
      <c r="D127" s="49">
        <v>3277</v>
      </c>
      <c r="E127" s="49">
        <v>18737</v>
      </c>
      <c r="F127" s="49">
        <v>829</v>
      </c>
      <c r="G127" s="118">
        <v>31325</v>
      </c>
      <c r="H127" s="49">
        <v>817</v>
      </c>
      <c r="I127" s="49">
        <v>5607</v>
      </c>
      <c r="J127" s="49">
        <v>2942</v>
      </c>
      <c r="K127" s="49">
        <v>12125</v>
      </c>
      <c r="L127" s="49">
        <v>7</v>
      </c>
      <c r="M127" s="118">
        <v>21498</v>
      </c>
      <c r="N127" s="49">
        <v>852</v>
      </c>
      <c r="O127" s="49">
        <v>4416</v>
      </c>
      <c r="P127" s="49">
        <v>2686</v>
      </c>
      <c r="Q127" s="49">
        <v>13098</v>
      </c>
      <c r="R127" s="49">
        <v>29</v>
      </c>
      <c r="S127" s="118">
        <v>21081</v>
      </c>
      <c r="T127" s="49">
        <v>1029</v>
      </c>
      <c r="U127" s="49">
        <v>3062</v>
      </c>
      <c r="V127" s="49">
        <v>2145</v>
      </c>
      <c r="W127" s="49">
        <v>11788</v>
      </c>
      <c r="X127" s="49">
        <v>165</v>
      </c>
      <c r="Y127" s="118">
        <v>18189</v>
      </c>
      <c r="Z127" s="110">
        <f t="shared" si="10"/>
        <v>92093</v>
      </c>
    </row>
    <row r="128" spans="1:26" ht="11.25">
      <c r="A128" s="96" t="s">
        <v>14</v>
      </c>
      <c r="B128" s="49">
        <v>591</v>
      </c>
      <c r="C128" s="49">
        <v>1959</v>
      </c>
      <c r="D128" s="49">
        <v>1050</v>
      </c>
      <c r="E128" s="49">
        <v>11213</v>
      </c>
      <c r="F128" s="49">
        <v>14</v>
      </c>
      <c r="G128" s="118">
        <f t="shared" si="11"/>
        <v>14827</v>
      </c>
      <c r="H128" s="49">
        <v>256</v>
      </c>
      <c r="I128" s="49">
        <v>999</v>
      </c>
      <c r="J128" s="49">
        <v>679</v>
      </c>
      <c r="K128" s="49">
        <v>4507</v>
      </c>
      <c r="L128" s="49">
        <v>34</v>
      </c>
      <c r="M128" s="118">
        <f t="shared" si="12"/>
        <v>6475</v>
      </c>
      <c r="N128" s="49">
        <v>397</v>
      </c>
      <c r="O128" s="49">
        <v>2702</v>
      </c>
      <c r="P128" s="49">
        <v>1729</v>
      </c>
      <c r="Q128" s="49">
        <v>8948</v>
      </c>
      <c r="R128" s="49">
        <v>8</v>
      </c>
      <c r="S128" s="118">
        <f t="shared" si="13"/>
        <v>13784</v>
      </c>
      <c r="T128" s="49">
        <v>314</v>
      </c>
      <c r="U128" s="49">
        <v>1107</v>
      </c>
      <c r="V128" s="49">
        <v>913</v>
      </c>
      <c r="W128" s="49">
        <v>5944</v>
      </c>
      <c r="X128" s="49">
        <v>18</v>
      </c>
      <c r="Y128" s="118">
        <f t="shared" si="14"/>
        <v>8296</v>
      </c>
      <c r="Z128" s="110">
        <f t="shared" si="10"/>
        <v>43382</v>
      </c>
    </row>
    <row r="129" spans="1:26" ht="11.25">
      <c r="A129" s="96" t="s">
        <v>15</v>
      </c>
      <c r="B129" s="49">
        <v>137</v>
      </c>
      <c r="C129" s="49">
        <v>509</v>
      </c>
      <c r="D129" s="49">
        <v>247</v>
      </c>
      <c r="E129" s="49">
        <v>1678</v>
      </c>
      <c r="F129" s="49">
        <v>96</v>
      </c>
      <c r="G129" s="118">
        <v>2667</v>
      </c>
      <c r="H129" s="49">
        <v>93</v>
      </c>
      <c r="I129" s="49">
        <v>368</v>
      </c>
      <c r="J129" s="49">
        <v>210</v>
      </c>
      <c r="K129" s="49">
        <v>1020</v>
      </c>
      <c r="L129" s="49">
        <v>123</v>
      </c>
      <c r="M129" s="118">
        <v>1814</v>
      </c>
      <c r="N129" s="49">
        <v>218</v>
      </c>
      <c r="O129" s="49">
        <v>1401</v>
      </c>
      <c r="P129" s="49">
        <v>943</v>
      </c>
      <c r="Q129" s="49">
        <v>2949</v>
      </c>
      <c r="R129" s="49">
        <v>356</v>
      </c>
      <c r="S129" s="118">
        <v>5867</v>
      </c>
      <c r="T129" s="49">
        <v>125</v>
      </c>
      <c r="U129" s="49">
        <v>393</v>
      </c>
      <c r="V129" s="49">
        <v>303</v>
      </c>
      <c r="W129" s="49">
        <v>1736</v>
      </c>
      <c r="X129" s="49">
        <v>22</v>
      </c>
      <c r="Y129" s="118">
        <v>2579</v>
      </c>
      <c r="Z129" s="110">
        <f t="shared" si="10"/>
        <v>12927</v>
      </c>
    </row>
    <row r="130" spans="1:26" ht="11.25">
      <c r="A130" s="96" t="s">
        <v>16</v>
      </c>
      <c r="B130" s="49">
        <v>388</v>
      </c>
      <c r="C130" s="49">
        <v>953</v>
      </c>
      <c r="D130" s="49">
        <v>717</v>
      </c>
      <c r="E130" s="49">
        <v>4029</v>
      </c>
      <c r="F130" s="49">
        <v>0</v>
      </c>
      <c r="G130" s="118">
        <f t="shared" si="11"/>
        <v>6087</v>
      </c>
      <c r="H130" s="49">
        <v>212</v>
      </c>
      <c r="I130" s="49">
        <v>766</v>
      </c>
      <c r="J130" s="49">
        <v>536</v>
      </c>
      <c r="K130" s="49">
        <v>1800</v>
      </c>
      <c r="L130" s="49">
        <v>210</v>
      </c>
      <c r="M130" s="118">
        <f t="shared" si="12"/>
        <v>3524</v>
      </c>
      <c r="N130" s="49">
        <v>419</v>
      </c>
      <c r="O130" s="49">
        <v>954</v>
      </c>
      <c r="P130" s="49">
        <v>817</v>
      </c>
      <c r="Q130" s="49">
        <v>2742</v>
      </c>
      <c r="R130" s="49">
        <v>138</v>
      </c>
      <c r="S130" s="118">
        <f t="shared" si="13"/>
        <v>5070</v>
      </c>
      <c r="T130" s="49">
        <v>249</v>
      </c>
      <c r="U130" s="49">
        <v>545</v>
      </c>
      <c r="V130" s="49">
        <v>584</v>
      </c>
      <c r="W130" s="49">
        <v>2421</v>
      </c>
      <c r="X130" s="49">
        <v>12</v>
      </c>
      <c r="Y130" s="118">
        <f t="shared" si="14"/>
        <v>3811</v>
      </c>
      <c r="Z130" s="110">
        <f t="shared" si="10"/>
        <v>18492</v>
      </c>
    </row>
    <row r="131" spans="1:26" ht="11.25">
      <c r="A131" s="96" t="s">
        <v>17</v>
      </c>
      <c r="B131" s="49">
        <v>361</v>
      </c>
      <c r="C131" s="49">
        <v>932</v>
      </c>
      <c r="D131" s="49">
        <v>456</v>
      </c>
      <c r="E131" s="49">
        <v>4026</v>
      </c>
      <c r="F131" s="49">
        <v>0</v>
      </c>
      <c r="G131" s="118">
        <f t="shared" si="11"/>
        <v>5775</v>
      </c>
      <c r="H131" s="49">
        <v>220</v>
      </c>
      <c r="I131" s="49">
        <v>529</v>
      </c>
      <c r="J131" s="49">
        <v>368</v>
      </c>
      <c r="K131" s="49">
        <v>1917</v>
      </c>
      <c r="L131" s="49">
        <v>0</v>
      </c>
      <c r="M131" s="118">
        <f t="shared" si="12"/>
        <v>3034</v>
      </c>
      <c r="N131" s="49">
        <v>254</v>
      </c>
      <c r="O131" s="49">
        <v>1301</v>
      </c>
      <c r="P131" s="49">
        <v>931</v>
      </c>
      <c r="Q131" s="49">
        <v>3701</v>
      </c>
      <c r="R131" s="49">
        <v>0</v>
      </c>
      <c r="S131" s="118">
        <f t="shared" si="13"/>
        <v>6187</v>
      </c>
      <c r="T131" s="49">
        <v>128</v>
      </c>
      <c r="U131" s="49">
        <v>474</v>
      </c>
      <c r="V131" s="49">
        <v>319</v>
      </c>
      <c r="W131" s="49">
        <v>2087</v>
      </c>
      <c r="X131" s="49">
        <v>0</v>
      </c>
      <c r="Y131" s="118">
        <f t="shared" si="14"/>
        <v>3008</v>
      </c>
      <c r="Z131" s="110">
        <f t="shared" si="10"/>
        <v>18004</v>
      </c>
    </row>
    <row r="132" spans="1:26" ht="11.25">
      <c r="A132" s="96" t="s">
        <v>18</v>
      </c>
      <c r="B132" s="49">
        <v>251</v>
      </c>
      <c r="C132" s="49">
        <v>701</v>
      </c>
      <c r="D132" s="49">
        <v>421</v>
      </c>
      <c r="E132" s="49">
        <v>3059</v>
      </c>
      <c r="F132" s="49">
        <v>9</v>
      </c>
      <c r="G132" s="118">
        <f t="shared" si="11"/>
        <v>4441</v>
      </c>
      <c r="H132" s="49">
        <v>76</v>
      </c>
      <c r="I132" s="49">
        <v>376</v>
      </c>
      <c r="J132" s="49">
        <v>322</v>
      </c>
      <c r="K132" s="49">
        <v>1417</v>
      </c>
      <c r="L132" s="49">
        <v>3</v>
      </c>
      <c r="M132" s="118">
        <f t="shared" si="12"/>
        <v>2194</v>
      </c>
      <c r="N132" s="49">
        <v>192</v>
      </c>
      <c r="O132" s="49">
        <v>935</v>
      </c>
      <c r="P132" s="49">
        <v>774</v>
      </c>
      <c r="Q132" s="49">
        <v>2757</v>
      </c>
      <c r="R132" s="49">
        <v>21</v>
      </c>
      <c r="S132" s="118">
        <f t="shared" si="13"/>
        <v>4679</v>
      </c>
      <c r="T132" s="49">
        <v>133</v>
      </c>
      <c r="U132" s="49">
        <v>492</v>
      </c>
      <c r="V132" s="49">
        <v>520</v>
      </c>
      <c r="W132" s="49">
        <v>2559</v>
      </c>
      <c r="X132" s="49">
        <v>71</v>
      </c>
      <c r="Y132" s="118">
        <f t="shared" si="14"/>
        <v>3775</v>
      </c>
      <c r="Z132" s="110">
        <f t="shared" si="10"/>
        <v>15089</v>
      </c>
    </row>
    <row r="133" spans="1:26" ht="11.25">
      <c r="A133" s="96" t="s">
        <v>19</v>
      </c>
      <c r="B133" s="49">
        <v>428</v>
      </c>
      <c r="C133" s="49">
        <v>1111</v>
      </c>
      <c r="D133" s="49">
        <v>451</v>
      </c>
      <c r="E133" s="49">
        <v>2977</v>
      </c>
      <c r="F133" s="49">
        <v>58</v>
      </c>
      <c r="G133" s="118">
        <f t="shared" si="11"/>
        <v>5025</v>
      </c>
      <c r="H133" s="49">
        <v>184</v>
      </c>
      <c r="I133" s="49">
        <v>612</v>
      </c>
      <c r="J133" s="49">
        <v>393</v>
      </c>
      <c r="K133" s="49">
        <v>1583</v>
      </c>
      <c r="L133" s="49">
        <v>6</v>
      </c>
      <c r="M133" s="118">
        <f t="shared" si="12"/>
        <v>2778</v>
      </c>
      <c r="N133" s="49">
        <v>214</v>
      </c>
      <c r="O133" s="49">
        <v>851</v>
      </c>
      <c r="P133" s="49">
        <v>669</v>
      </c>
      <c r="Q133" s="49">
        <v>2119</v>
      </c>
      <c r="R133" s="49">
        <v>63</v>
      </c>
      <c r="S133" s="118">
        <f t="shared" si="13"/>
        <v>3916</v>
      </c>
      <c r="T133" s="49">
        <v>322</v>
      </c>
      <c r="U133" s="49">
        <v>940</v>
      </c>
      <c r="V133" s="49">
        <v>734</v>
      </c>
      <c r="W133" s="49">
        <v>2096</v>
      </c>
      <c r="X133" s="49">
        <v>95</v>
      </c>
      <c r="Y133" s="118">
        <f t="shared" si="14"/>
        <v>4187</v>
      </c>
      <c r="Z133" s="110">
        <f t="shared" si="10"/>
        <v>15906</v>
      </c>
    </row>
    <row r="134" spans="1:26" ht="11.25">
      <c r="A134" s="96" t="s">
        <v>20</v>
      </c>
      <c r="B134" s="49">
        <v>460</v>
      </c>
      <c r="C134" s="49">
        <v>1230</v>
      </c>
      <c r="D134" s="49">
        <v>668</v>
      </c>
      <c r="E134" s="49">
        <v>5800</v>
      </c>
      <c r="F134" s="49">
        <v>9</v>
      </c>
      <c r="G134" s="118">
        <f t="shared" si="11"/>
        <v>8167</v>
      </c>
      <c r="H134" s="49">
        <v>186</v>
      </c>
      <c r="I134" s="49">
        <v>1001</v>
      </c>
      <c r="J134" s="49">
        <v>617</v>
      </c>
      <c r="K134" s="49">
        <v>3701</v>
      </c>
      <c r="L134" s="49">
        <v>20</v>
      </c>
      <c r="M134" s="118">
        <f t="shared" si="12"/>
        <v>5525</v>
      </c>
      <c r="N134" s="49">
        <v>356</v>
      </c>
      <c r="O134" s="49">
        <v>2145</v>
      </c>
      <c r="P134" s="49">
        <v>1351</v>
      </c>
      <c r="Q134" s="49">
        <v>5887</v>
      </c>
      <c r="R134" s="49">
        <v>32</v>
      </c>
      <c r="S134" s="118">
        <f t="shared" si="13"/>
        <v>9771</v>
      </c>
      <c r="T134" s="49">
        <v>264</v>
      </c>
      <c r="U134" s="49">
        <v>1063</v>
      </c>
      <c r="V134" s="49">
        <v>698</v>
      </c>
      <c r="W134" s="49">
        <v>5349</v>
      </c>
      <c r="X134" s="49">
        <v>16</v>
      </c>
      <c r="Y134" s="118">
        <f t="shared" si="14"/>
        <v>7390</v>
      </c>
      <c r="Z134" s="110">
        <f t="shared" si="10"/>
        <v>30853</v>
      </c>
    </row>
    <row r="135" spans="1:26" ht="11.25">
      <c r="A135" s="96" t="s">
        <v>21</v>
      </c>
      <c r="B135" s="49">
        <v>543</v>
      </c>
      <c r="C135" s="49">
        <v>1253</v>
      </c>
      <c r="D135" s="49">
        <v>672</v>
      </c>
      <c r="E135" s="49">
        <v>3405</v>
      </c>
      <c r="F135" s="49">
        <v>28</v>
      </c>
      <c r="G135" s="118">
        <f t="shared" si="11"/>
        <v>5901</v>
      </c>
      <c r="H135" s="49">
        <v>365</v>
      </c>
      <c r="I135" s="49">
        <v>1092</v>
      </c>
      <c r="J135" s="49">
        <v>633</v>
      </c>
      <c r="K135" s="49">
        <v>2878</v>
      </c>
      <c r="L135" s="49">
        <v>40</v>
      </c>
      <c r="M135" s="118">
        <f t="shared" si="12"/>
        <v>5008</v>
      </c>
      <c r="N135" s="49">
        <v>799</v>
      </c>
      <c r="O135" s="49">
        <v>3120</v>
      </c>
      <c r="P135" s="49">
        <v>2121</v>
      </c>
      <c r="Q135" s="49">
        <v>5715</v>
      </c>
      <c r="R135" s="49">
        <v>932</v>
      </c>
      <c r="S135" s="118">
        <f t="shared" si="13"/>
        <v>12687</v>
      </c>
      <c r="T135" s="49">
        <v>405</v>
      </c>
      <c r="U135" s="49">
        <v>1245</v>
      </c>
      <c r="V135" s="49">
        <v>762</v>
      </c>
      <c r="W135" s="49">
        <v>4112</v>
      </c>
      <c r="X135" s="49">
        <v>5</v>
      </c>
      <c r="Y135" s="118">
        <f t="shared" si="14"/>
        <v>6529</v>
      </c>
      <c r="Z135" s="110">
        <f t="shared" si="10"/>
        <v>30125</v>
      </c>
    </row>
    <row r="136" spans="1:26" ht="11.25">
      <c r="A136" s="96" t="s">
        <v>22</v>
      </c>
      <c r="B136" s="49">
        <v>219</v>
      </c>
      <c r="C136" s="49">
        <v>699</v>
      </c>
      <c r="D136" s="49">
        <v>361</v>
      </c>
      <c r="E136" s="49">
        <v>3622</v>
      </c>
      <c r="F136" s="49">
        <v>3</v>
      </c>
      <c r="G136" s="118">
        <f t="shared" si="11"/>
        <v>4904</v>
      </c>
      <c r="H136" s="49">
        <v>84</v>
      </c>
      <c r="I136" s="49">
        <v>510</v>
      </c>
      <c r="J136" s="49">
        <v>326</v>
      </c>
      <c r="K136" s="49">
        <v>1475</v>
      </c>
      <c r="L136" s="49">
        <v>12</v>
      </c>
      <c r="M136" s="118">
        <f t="shared" si="12"/>
        <v>2407</v>
      </c>
      <c r="N136" s="49">
        <v>212</v>
      </c>
      <c r="O136" s="49">
        <v>1029</v>
      </c>
      <c r="P136" s="49">
        <v>778</v>
      </c>
      <c r="Q136" s="49">
        <v>3204</v>
      </c>
      <c r="R136" s="49">
        <v>6</v>
      </c>
      <c r="S136" s="118">
        <f t="shared" si="13"/>
        <v>5229</v>
      </c>
      <c r="T136" s="49">
        <v>135</v>
      </c>
      <c r="U136" s="49">
        <v>490</v>
      </c>
      <c r="V136" s="49">
        <v>367</v>
      </c>
      <c r="W136" s="49">
        <v>2028</v>
      </c>
      <c r="X136" s="49">
        <v>2</v>
      </c>
      <c r="Y136" s="118">
        <f t="shared" si="14"/>
        <v>3022</v>
      </c>
      <c r="Z136" s="110">
        <f t="shared" si="10"/>
        <v>15562</v>
      </c>
    </row>
    <row r="137" spans="1:27" ht="11.25">
      <c r="A137" s="96" t="s">
        <v>23</v>
      </c>
      <c r="B137" s="49">
        <v>963</v>
      </c>
      <c r="C137" s="49">
        <v>3063</v>
      </c>
      <c r="D137" s="49">
        <v>1332</v>
      </c>
      <c r="E137" s="49">
        <v>15001</v>
      </c>
      <c r="F137" s="49">
        <v>57</v>
      </c>
      <c r="G137" s="118">
        <f t="shared" si="11"/>
        <v>20416</v>
      </c>
      <c r="H137" s="49">
        <v>601</v>
      </c>
      <c r="I137" s="49">
        <v>2417</v>
      </c>
      <c r="J137" s="49">
        <v>1323</v>
      </c>
      <c r="K137" s="49">
        <v>8960</v>
      </c>
      <c r="L137" s="49">
        <v>11</v>
      </c>
      <c r="M137" s="118">
        <f t="shared" si="12"/>
        <v>13312</v>
      </c>
      <c r="N137" s="49">
        <v>898</v>
      </c>
      <c r="O137" s="49">
        <v>3659</v>
      </c>
      <c r="P137" s="49">
        <v>2451</v>
      </c>
      <c r="Q137" s="49">
        <v>15703</v>
      </c>
      <c r="R137" s="49">
        <v>65</v>
      </c>
      <c r="S137" s="118">
        <f t="shared" si="13"/>
        <v>22776</v>
      </c>
      <c r="T137" s="49">
        <v>511</v>
      </c>
      <c r="U137" s="49">
        <v>1649</v>
      </c>
      <c r="V137" s="49">
        <v>1123</v>
      </c>
      <c r="W137" s="49">
        <v>10076</v>
      </c>
      <c r="X137" s="49">
        <v>48</v>
      </c>
      <c r="Y137" s="118">
        <f t="shared" si="14"/>
        <v>13407</v>
      </c>
      <c r="Z137" s="110">
        <f t="shared" si="10"/>
        <v>69911</v>
      </c>
      <c r="AA137" s="49"/>
    </row>
    <row r="138" spans="1:27" ht="11.25">
      <c r="A138" s="96" t="s">
        <v>24</v>
      </c>
      <c r="B138" s="49">
        <v>146</v>
      </c>
      <c r="C138" s="49">
        <v>550</v>
      </c>
      <c r="D138" s="49">
        <v>305</v>
      </c>
      <c r="E138" s="49">
        <v>2452</v>
      </c>
      <c r="F138" s="49">
        <v>1</v>
      </c>
      <c r="G138" s="118">
        <f t="shared" si="11"/>
        <v>3454</v>
      </c>
      <c r="H138" s="49">
        <v>48</v>
      </c>
      <c r="I138" s="49">
        <v>289</v>
      </c>
      <c r="J138" s="49">
        <v>200</v>
      </c>
      <c r="K138" s="49">
        <v>1177</v>
      </c>
      <c r="L138" s="49">
        <v>0</v>
      </c>
      <c r="M138" s="118">
        <f t="shared" si="12"/>
        <v>1714</v>
      </c>
      <c r="N138" s="49">
        <v>89</v>
      </c>
      <c r="O138" s="49">
        <v>655</v>
      </c>
      <c r="P138" s="49">
        <v>505</v>
      </c>
      <c r="Q138" s="49">
        <v>2092</v>
      </c>
      <c r="R138" s="49">
        <v>0</v>
      </c>
      <c r="S138" s="118">
        <f t="shared" si="13"/>
        <v>3341</v>
      </c>
      <c r="T138" s="49">
        <v>108</v>
      </c>
      <c r="U138" s="49">
        <v>451</v>
      </c>
      <c r="V138" s="49">
        <v>465</v>
      </c>
      <c r="W138" s="49">
        <v>2224</v>
      </c>
      <c r="X138" s="49">
        <v>8</v>
      </c>
      <c r="Y138" s="118">
        <f t="shared" si="14"/>
        <v>3256</v>
      </c>
      <c r="Z138" s="110">
        <f t="shared" si="10"/>
        <v>11765</v>
      </c>
      <c r="AA138" s="49"/>
    </row>
    <row r="139" spans="1:27" ht="11.25">
      <c r="A139" s="96" t="s">
        <v>25</v>
      </c>
      <c r="B139" s="49">
        <v>100</v>
      </c>
      <c r="C139" s="49">
        <v>305</v>
      </c>
      <c r="D139" s="49">
        <v>181</v>
      </c>
      <c r="E139" s="49">
        <v>1095</v>
      </c>
      <c r="F139" s="49">
        <v>15</v>
      </c>
      <c r="G139" s="118">
        <f t="shared" si="11"/>
        <v>1696</v>
      </c>
      <c r="H139" s="49">
        <v>42</v>
      </c>
      <c r="I139" s="49">
        <v>207</v>
      </c>
      <c r="J139" s="49">
        <v>134</v>
      </c>
      <c r="K139" s="49">
        <v>457</v>
      </c>
      <c r="L139" s="49">
        <v>15</v>
      </c>
      <c r="M139" s="118">
        <f t="shared" si="12"/>
        <v>855</v>
      </c>
      <c r="N139" s="49">
        <v>54</v>
      </c>
      <c r="O139" s="49">
        <v>367</v>
      </c>
      <c r="P139" s="49">
        <v>287</v>
      </c>
      <c r="Q139" s="49">
        <v>872</v>
      </c>
      <c r="R139" s="49">
        <v>44</v>
      </c>
      <c r="S139" s="118">
        <f t="shared" si="13"/>
        <v>1624</v>
      </c>
      <c r="T139" s="49">
        <v>63</v>
      </c>
      <c r="U139" s="49">
        <v>160</v>
      </c>
      <c r="V139" s="49">
        <v>181</v>
      </c>
      <c r="W139" s="49">
        <v>673</v>
      </c>
      <c r="X139" s="49">
        <v>31</v>
      </c>
      <c r="Y139" s="118">
        <f t="shared" si="14"/>
        <v>1108</v>
      </c>
      <c r="Z139" s="110">
        <f t="shared" si="10"/>
        <v>5283</v>
      </c>
      <c r="AA139" s="49"/>
    </row>
    <row r="140" spans="1:27" ht="11.25">
      <c r="A140" s="96" t="s">
        <v>60</v>
      </c>
      <c r="B140" s="49">
        <v>137</v>
      </c>
      <c r="C140" s="49">
        <v>573</v>
      </c>
      <c r="D140" s="49">
        <v>359</v>
      </c>
      <c r="E140" s="49">
        <v>1995</v>
      </c>
      <c r="F140" s="49">
        <v>98</v>
      </c>
      <c r="G140" s="118">
        <f t="shared" si="11"/>
        <v>3162</v>
      </c>
      <c r="H140" s="49">
        <v>66</v>
      </c>
      <c r="I140" s="49">
        <v>236</v>
      </c>
      <c r="J140" s="49">
        <v>184</v>
      </c>
      <c r="K140" s="49">
        <v>759</v>
      </c>
      <c r="L140" s="49">
        <v>0</v>
      </c>
      <c r="M140" s="118">
        <f t="shared" si="12"/>
        <v>1245</v>
      </c>
      <c r="N140" s="49">
        <v>48</v>
      </c>
      <c r="O140" s="49">
        <v>234</v>
      </c>
      <c r="P140" s="49">
        <v>210</v>
      </c>
      <c r="Q140" s="49">
        <v>723</v>
      </c>
      <c r="R140" s="49">
        <v>0</v>
      </c>
      <c r="S140" s="118">
        <f t="shared" si="13"/>
        <v>1215</v>
      </c>
      <c r="T140" s="49">
        <v>38</v>
      </c>
      <c r="U140" s="49">
        <v>249</v>
      </c>
      <c r="V140" s="49">
        <v>189</v>
      </c>
      <c r="W140" s="49">
        <v>975</v>
      </c>
      <c r="X140" s="49">
        <v>4</v>
      </c>
      <c r="Y140" s="118">
        <f t="shared" si="14"/>
        <v>1455</v>
      </c>
      <c r="Z140" s="110">
        <f t="shared" si="10"/>
        <v>7077</v>
      </c>
      <c r="AA140" s="49"/>
    </row>
    <row r="141" spans="1:27" ht="11.25">
      <c r="A141" s="96" t="s">
        <v>27</v>
      </c>
      <c r="B141" s="49">
        <v>354</v>
      </c>
      <c r="C141" s="49">
        <v>1138</v>
      </c>
      <c r="D141" s="49">
        <v>623</v>
      </c>
      <c r="E141" s="49">
        <v>4088</v>
      </c>
      <c r="F141" s="49">
        <v>137</v>
      </c>
      <c r="G141" s="118">
        <f t="shared" si="11"/>
        <v>6340</v>
      </c>
      <c r="H141" s="49">
        <v>206</v>
      </c>
      <c r="I141" s="49">
        <v>826</v>
      </c>
      <c r="J141" s="49">
        <v>615</v>
      </c>
      <c r="K141" s="49">
        <v>2585</v>
      </c>
      <c r="L141" s="49">
        <v>109</v>
      </c>
      <c r="M141" s="118">
        <f t="shared" si="12"/>
        <v>4341</v>
      </c>
      <c r="N141" s="49">
        <v>389</v>
      </c>
      <c r="O141" s="49">
        <v>2253</v>
      </c>
      <c r="P141" s="49">
        <v>1435</v>
      </c>
      <c r="Q141" s="49">
        <v>4922</v>
      </c>
      <c r="R141" s="49">
        <v>83</v>
      </c>
      <c r="S141" s="118">
        <f t="shared" si="13"/>
        <v>9082</v>
      </c>
      <c r="T141" s="49">
        <v>271</v>
      </c>
      <c r="U141" s="49">
        <v>911</v>
      </c>
      <c r="V141" s="49">
        <v>757</v>
      </c>
      <c r="W141" s="49">
        <v>3747</v>
      </c>
      <c r="X141" s="49">
        <v>32</v>
      </c>
      <c r="Y141" s="118">
        <f t="shared" si="14"/>
        <v>5718</v>
      </c>
      <c r="Z141" s="110">
        <f t="shared" si="10"/>
        <v>25481</v>
      </c>
      <c r="AA141" s="49"/>
    </row>
    <row r="142" spans="1:27" ht="11.25">
      <c r="A142" s="96" t="s">
        <v>28</v>
      </c>
      <c r="B142" s="49">
        <v>955</v>
      </c>
      <c r="C142" s="49">
        <v>3888</v>
      </c>
      <c r="D142" s="49">
        <v>2821</v>
      </c>
      <c r="E142" s="49">
        <v>19554</v>
      </c>
      <c r="F142" s="49">
        <v>1909</v>
      </c>
      <c r="G142" s="118">
        <f t="shared" si="11"/>
        <v>29127</v>
      </c>
      <c r="H142" s="49">
        <v>217</v>
      </c>
      <c r="I142" s="49">
        <v>1017</v>
      </c>
      <c r="J142" s="49">
        <v>906</v>
      </c>
      <c r="K142" s="49">
        <v>4893</v>
      </c>
      <c r="L142" s="49">
        <v>45</v>
      </c>
      <c r="M142" s="118">
        <f t="shared" si="12"/>
        <v>7078</v>
      </c>
      <c r="N142" s="49">
        <v>243</v>
      </c>
      <c r="O142" s="49">
        <v>1117</v>
      </c>
      <c r="P142" s="49">
        <v>962</v>
      </c>
      <c r="Q142" s="49">
        <v>4669</v>
      </c>
      <c r="R142" s="49">
        <v>238</v>
      </c>
      <c r="S142" s="118">
        <f t="shared" si="13"/>
        <v>7229</v>
      </c>
      <c r="T142" s="49">
        <v>233</v>
      </c>
      <c r="U142" s="49">
        <v>900</v>
      </c>
      <c r="V142" s="49">
        <v>830</v>
      </c>
      <c r="W142" s="49">
        <v>4139</v>
      </c>
      <c r="X142" s="49">
        <v>6</v>
      </c>
      <c r="Y142" s="118">
        <f t="shared" si="14"/>
        <v>6108</v>
      </c>
      <c r="Z142" s="110">
        <f t="shared" si="10"/>
        <v>49542</v>
      </c>
      <c r="AA142" s="49"/>
    </row>
    <row r="143" spans="1:27" ht="11.25" customHeight="1">
      <c r="A143" s="96" t="s">
        <v>29</v>
      </c>
      <c r="B143" s="49">
        <v>308</v>
      </c>
      <c r="C143" s="49">
        <v>1121</v>
      </c>
      <c r="D143" s="49">
        <v>682</v>
      </c>
      <c r="E143" s="49">
        <v>5534</v>
      </c>
      <c r="F143" s="49">
        <v>519</v>
      </c>
      <c r="G143" s="118">
        <v>8164</v>
      </c>
      <c r="H143" s="49">
        <v>204</v>
      </c>
      <c r="I143" s="49">
        <v>875</v>
      </c>
      <c r="J143" s="49">
        <v>666</v>
      </c>
      <c r="K143" s="49">
        <v>4301</v>
      </c>
      <c r="L143" s="49">
        <v>213</v>
      </c>
      <c r="M143" s="118">
        <v>6259</v>
      </c>
      <c r="N143" s="49">
        <v>268</v>
      </c>
      <c r="O143" s="49">
        <v>1446</v>
      </c>
      <c r="P143" s="49">
        <v>1328</v>
      </c>
      <c r="Q143" s="49">
        <v>5862</v>
      </c>
      <c r="R143" s="49">
        <v>96</v>
      </c>
      <c r="S143" s="118">
        <v>9000</v>
      </c>
      <c r="T143" s="49">
        <v>255</v>
      </c>
      <c r="U143" s="49">
        <v>910</v>
      </c>
      <c r="V143" s="49">
        <v>795</v>
      </c>
      <c r="W143" s="49">
        <v>4919</v>
      </c>
      <c r="X143" s="49">
        <v>60</v>
      </c>
      <c r="Y143" s="118">
        <v>6939</v>
      </c>
      <c r="Z143" s="110">
        <f t="shared" si="10"/>
        <v>30362</v>
      </c>
      <c r="AA143" s="49"/>
    </row>
    <row r="144" spans="1:27" ht="11.25">
      <c r="A144" s="96" t="s">
        <v>30</v>
      </c>
      <c r="B144" s="49">
        <v>664</v>
      </c>
      <c r="C144" s="49">
        <v>2224</v>
      </c>
      <c r="D144" s="49">
        <v>1085</v>
      </c>
      <c r="E144" s="49">
        <v>9840</v>
      </c>
      <c r="F144" s="49">
        <v>7</v>
      </c>
      <c r="G144" s="118">
        <f t="shared" si="11"/>
        <v>13820</v>
      </c>
      <c r="H144" s="49">
        <v>432</v>
      </c>
      <c r="I144" s="49">
        <v>1787</v>
      </c>
      <c r="J144" s="49">
        <v>1006</v>
      </c>
      <c r="K144" s="49">
        <v>6406</v>
      </c>
      <c r="L144" s="49">
        <v>63</v>
      </c>
      <c r="M144" s="118">
        <v>9694</v>
      </c>
      <c r="N144" s="49">
        <v>481</v>
      </c>
      <c r="O144" s="49">
        <v>2400</v>
      </c>
      <c r="P144" s="49">
        <v>1516</v>
      </c>
      <c r="Q144" s="49">
        <v>7027</v>
      </c>
      <c r="R144" s="49">
        <v>14</v>
      </c>
      <c r="S144" s="118">
        <f t="shared" si="13"/>
        <v>11438</v>
      </c>
      <c r="T144" s="49">
        <v>375</v>
      </c>
      <c r="U144" s="49">
        <v>1354</v>
      </c>
      <c r="V144" s="49">
        <v>918</v>
      </c>
      <c r="W144" s="49">
        <v>6209</v>
      </c>
      <c r="X144" s="49">
        <v>183</v>
      </c>
      <c r="Y144" s="118">
        <f t="shared" si="14"/>
        <v>9039</v>
      </c>
      <c r="Z144" s="110">
        <f t="shared" si="10"/>
        <v>43991</v>
      </c>
      <c r="AA144" s="49"/>
    </row>
    <row r="145" spans="1:27" ht="11.25">
      <c r="A145" s="96" t="s">
        <v>31</v>
      </c>
      <c r="B145" s="49">
        <v>273</v>
      </c>
      <c r="C145" s="49">
        <v>1143</v>
      </c>
      <c r="D145" s="49">
        <v>703</v>
      </c>
      <c r="E145" s="49">
        <v>4707</v>
      </c>
      <c r="F145" s="49">
        <v>329</v>
      </c>
      <c r="G145" s="118">
        <f t="shared" si="11"/>
        <v>7155</v>
      </c>
      <c r="H145" s="49">
        <v>42</v>
      </c>
      <c r="I145" s="49">
        <v>199</v>
      </c>
      <c r="J145" s="49">
        <v>95</v>
      </c>
      <c r="K145" s="49">
        <v>632</v>
      </c>
      <c r="L145" s="49">
        <v>1</v>
      </c>
      <c r="M145" s="118">
        <f t="shared" si="12"/>
        <v>969</v>
      </c>
      <c r="N145" s="49">
        <v>102</v>
      </c>
      <c r="O145" s="49">
        <v>440</v>
      </c>
      <c r="P145" s="49">
        <v>249</v>
      </c>
      <c r="Q145" s="49">
        <v>1046</v>
      </c>
      <c r="R145" s="49">
        <v>2</v>
      </c>
      <c r="S145" s="118">
        <f t="shared" si="13"/>
        <v>1839</v>
      </c>
      <c r="T145" s="49">
        <v>96</v>
      </c>
      <c r="U145" s="49">
        <v>445</v>
      </c>
      <c r="V145" s="49">
        <v>314</v>
      </c>
      <c r="W145" s="49">
        <v>1225</v>
      </c>
      <c r="X145" s="49">
        <v>28</v>
      </c>
      <c r="Y145" s="118">
        <f t="shared" si="14"/>
        <v>2108</v>
      </c>
      <c r="Z145" s="110">
        <f t="shared" si="10"/>
        <v>12071</v>
      </c>
      <c r="AA145" s="49"/>
    </row>
    <row r="146" spans="1:27" ht="11.25">
      <c r="A146" s="96" t="s">
        <v>32</v>
      </c>
      <c r="B146" s="49">
        <v>615</v>
      </c>
      <c r="C146" s="49">
        <v>2046</v>
      </c>
      <c r="D146" s="49">
        <v>1156</v>
      </c>
      <c r="E146" s="49">
        <v>9877</v>
      </c>
      <c r="F146" s="49">
        <v>28</v>
      </c>
      <c r="G146" s="118">
        <v>13722</v>
      </c>
      <c r="H146" s="49">
        <v>485</v>
      </c>
      <c r="I146" s="49">
        <v>2046</v>
      </c>
      <c r="J146" s="49">
        <v>1173</v>
      </c>
      <c r="K146" s="49">
        <v>6437</v>
      </c>
      <c r="L146" s="49">
        <v>4</v>
      </c>
      <c r="M146" s="118">
        <f t="shared" si="12"/>
        <v>10145</v>
      </c>
      <c r="N146" s="49">
        <v>543</v>
      </c>
      <c r="O146" s="49">
        <v>2496</v>
      </c>
      <c r="P146" s="49">
        <v>1827</v>
      </c>
      <c r="Q146" s="49">
        <v>8952</v>
      </c>
      <c r="R146" s="49">
        <v>31</v>
      </c>
      <c r="S146" s="118">
        <f t="shared" si="13"/>
        <v>13849</v>
      </c>
      <c r="T146" s="49">
        <v>374</v>
      </c>
      <c r="U146" s="49">
        <v>1278</v>
      </c>
      <c r="V146" s="49">
        <v>873</v>
      </c>
      <c r="W146" s="49">
        <v>6100</v>
      </c>
      <c r="X146" s="49">
        <v>12</v>
      </c>
      <c r="Y146" s="118">
        <f t="shared" si="14"/>
        <v>8637</v>
      </c>
      <c r="Z146" s="110">
        <f t="shared" si="10"/>
        <v>46353</v>
      </c>
      <c r="AA146" s="49"/>
    </row>
    <row r="147" spans="1:27" ht="11.25">
      <c r="A147" s="96" t="s">
        <v>33</v>
      </c>
      <c r="B147" s="49">
        <v>152</v>
      </c>
      <c r="C147" s="49">
        <v>292</v>
      </c>
      <c r="D147" s="49">
        <v>168</v>
      </c>
      <c r="E147" s="49">
        <v>1731</v>
      </c>
      <c r="F147" s="49">
        <v>0</v>
      </c>
      <c r="G147" s="118">
        <f t="shared" si="11"/>
        <v>2343</v>
      </c>
      <c r="H147" s="49">
        <v>73</v>
      </c>
      <c r="I147" s="49">
        <v>219</v>
      </c>
      <c r="J147" s="49">
        <v>197</v>
      </c>
      <c r="K147" s="49">
        <v>1123</v>
      </c>
      <c r="L147" s="49">
        <v>69</v>
      </c>
      <c r="M147" s="118">
        <f t="shared" si="12"/>
        <v>1681</v>
      </c>
      <c r="N147" s="49">
        <v>100</v>
      </c>
      <c r="O147" s="49">
        <v>420</v>
      </c>
      <c r="P147" s="49">
        <v>289</v>
      </c>
      <c r="Q147" s="49">
        <v>1263</v>
      </c>
      <c r="R147" s="49">
        <v>8</v>
      </c>
      <c r="S147" s="118">
        <f t="shared" si="13"/>
        <v>2080</v>
      </c>
      <c r="T147" s="49">
        <v>108</v>
      </c>
      <c r="U147" s="49">
        <v>251</v>
      </c>
      <c r="V147" s="49">
        <v>188</v>
      </c>
      <c r="W147" s="49">
        <v>1305</v>
      </c>
      <c r="X147" s="49">
        <v>1</v>
      </c>
      <c r="Y147" s="118">
        <f t="shared" si="14"/>
        <v>1853</v>
      </c>
      <c r="Z147" s="110">
        <f t="shared" si="10"/>
        <v>7957</v>
      </c>
      <c r="AA147" s="49"/>
    </row>
    <row r="148" spans="1:27" ht="11.25">
      <c r="A148" s="96" t="s">
        <v>34</v>
      </c>
      <c r="B148" s="49">
        <v>725</v>
      </c>
      <c r="C148" s="49">
        <v>2318</v>
      </c>
      <c r="D148" s="49">
        <v>1290</v>
      </c>
      <c r="E148" s="49">
        <v>10709</v>
      </c>
      <c r="F148" s="49">
        <v>42</v>
      </c>
      <c r="G148" s="118">
        <f t="shared" si="11"/>
        <v>15084</v>
      </c>
      <c r="H148" s="49">
        <v>445</v>
      </c>
      <c r="I148" s="49">
        <v>1736</v>
      </c>
      <c r="J148" s="49">
        <v>1132</v>
      </c>
      <c r="K148" s="49">
        <v>6633</v>
      </c>
      <c r="L148" s="49">
        <v>43</v>
      </c>
      <c r="M148" s="118">
        <v>9989</v>
      </c>
      <c r="N148" s="49">
        <v>521</v>
      </c>
      <c r="O148" s="49">
        <v>2832</v>
      </c>
      <c r="P148" s="49">
        <v>1963</v>
      </c>
      <c r="Q148" s="49">
        <v>10014</v>
      </c>
      <c r="R148" s="49">
        <v>104</v>
      </c>
      <c r="S148" s="118">
        <f t="shared" si="13"/>
        <v>15434</v>
      </c>
      <c r="T148" s="49">
        <v>411</v>
      </c>
      <c r="U148" s="49">
        <v>1910</v>
      </c>
      <c r="V148" s="49">
        <v>1524</v>
      </c>
      <c r="W148" s="49">
        <v>9328</v>
      </c>
      <c r="X148" s="49">
        <v>18</v>
      </c>
      <c r="Y148" s="118">
        <v>13191</v>
      </c>
      <c r="Z148" s="110">
        <f t="shared" si="10"/>
        <v>53698</v>
      </c>
      <c r="AA148" s="49"/>
    </row>
    <row r="149" spans="1:27" ht="11.25">
      <c r="A149" s="96" t="s">
        <v>35</v>
      </c>
      <c r="B149" s="49">
        <v>235</v>
      </c>
      <c r="C149" s="49">
        <v>681</v>
      </c>
      <c r="D149" s="49">
        <v>366</v>
      </c>
      <c r="E149" s="49">
        <v>1640</v>
      </c>
      <c r="F149" s="49">
        <v>107</v>
      </c>
      <c r="G149" s="118">
        <v>3029</v>
      </c>
      <c r="H149" s="49">
        <v>98</v>
      </c>
      <c r="I149" s="49">
        <v>613</v>
      </c>
      <c r="J149" s="49">
        <v>339</v>
      </c>
      <c r="K149" s="49">
        <v>1047</v>
      </c>
      <c r="L149" s="49">
        <v>3</v>
      </c>
      <c r="M149" s="118">
        <f t="shared" si="12"/>
        <v>2100</v>
      </c>
      <c r="N149" s="49">
        <v>95</v>
      </c>
      <c r="O149" s="49">
        <v>484</v>
      </c>
      <c r="P149" s="49">
        <v>378</v>
      </c>
      <c r="Q149" s="49">
        <v>1000</v>
      </c>
      <c r="R149" s="49">
        <v>2</v>
      </c>
      <c r="S149" s="118">
        <f t="shared" si="13"/>
        <v>1959</v>
      </c>
      <c r="T149" s="49">
        <v>87</v>
      </c>
      <c r="U149" s="49">
        <v>412</v>
      </c>
      <c r="V149" s="49">
        <v>363</v>
      </c>
      <c r="W149" s="49">
        <v>1059</v>
      </c>
      <c r="X149" s="49">
        <v>7</v>
      </c>
      <c r="Y149" s="118">
        <f t="shared" si="14"/>
        <v>1928</v>
      </c>
      <c r="Z149" s="110">
        <f t="shared" si="10"/>
        <v>9016</v>
      </c>
      <c r="AA149" s="49"/>
    </row>
    <row r="150" spans="1:27" ht="12" thickBot="1">
      <c r="A150" s="96" t="s">
        <v>36</v>
      </c>
      <c r="B150" s="49">
        <v>271</v>
      </c>
      <c r="C150" s="49">
        <v>877</v>
      </c>
      <c r="D150" s="49">
        <v>499</v>
      </c>
      <c r="E150" s="49">
        <v>4576</v>
      </c>
      <c r="F150" s="49">
        <v>50</v>
      </c>
      <c r="G150" s="118">
        <v>6273</v>
      </c>
      <c r="H150" s="49">
        <v>133</v>
      </c>
      <c r="I150" s="49">
        <v>470</v>
      </c>
      <c r="J150" s="49">
        <v>394</v>
      </c>
      <c r="K150" s="49">
        <v>2063</v>
      </c>
      <c r="L150" s="49">
        <v>177</v>
      </c>
      <c r="M150" s="118">
        <f t="shared" si="12"/>
        <v>3237</v>
      </c>
      <c r="N150" s="49">
        <v>145</v>
      </c>
      <c r="O150" s="49">
        <v>735</v>
      </c>
      <c r="P150" s="49">
        <v>653</v>
      </c>
      <c r="Q150" s="49">
        <v>2677</v>
      </c>
      <c r="R150" s="49">
        <v>274</v>
      </c>
      <c r="S150" s="118">
        <f t="shared" si="13"/>
        <v>4484</v>
      </c>
      <c r="T150" s="49">
        <v>129</v>
      </c>
      <c r="U150" s="49">
        <v>450</v>
      </c>
      <c r="V150" s="49">
        <v>338</v>
      </c>
      <c r="W150" s="49">
        <v>1987</v>
      </c>
      <c r="X150" s="49">
        <v>122</v>
      </c>
      <c r="Y150" s="118">
        <f t="shared" si="14"/>
        <v>3026</v>
      </c>
      <c r="Z150" s="110">
        <f t="shared" si="10"/>
        <v>17020</v>
      </c>
      <c r="AA150" s="49"/>
    </row>
    <row r="151" spans="1:27" ht="12" thickBot="1">
      <c r="A151" s="23" t="s">
        <v>37</v>
      </c>
      <c r="B151" s="25">
        <f>SUM(B123:B150)</f>
        <v>16735</v>
      </c>
      <c r="C151" s="24">
        <f aca="true" t="shared" si="15" ref="C151:Z151">SUM(C123:C150)</f>
        <v>57132</v>
      </c>
      <c r="D151" s="24">
        <f t="shared" si="15"/>
        <v>29370</v>
      </c>
      <c r="E151" s="24">
        <f t="shared" si="15"/>
        <v>215024</v>
      </c>
      <c r="F151" s="24">
        <f t="shared" si="15"/>
        <v>5989</v>
      </c>
      <c r="G151" s="26">
        <f t="shared" si="15"/>
        <v>324250</v>
      </c>
      <c r="H151" s="25">
        <f t="shared" si="15"/>
        <v>8787</v>
      </c>
      <c r="I151" s="24">
        <f t="shared" si="15"/>
        <v>41028</v>
      </c>
      <c r="J151" s="24">
        <f t="shared" si="15"/>
        <v>24137</v>
      </c>
      <c r="K151" s="24">
        <f t="shared" si="15"/>
        <v>117552</v>
      </c>
      <c r="L151" s="24">
        <f t="shared" si="15"/>
        <v>1958</v>
      </c>
      <c r="M151" s="26">
        <f t="shared" si="15"/>
        <v>193462</v>
      </c>
      <c r="N151" s="25">
        <f t="shared" si="15"/>
        <v>11015</v>
      </c>
      <c r="O151" s="24">
        <f t="shared" si="15"/>
        <v>53721</v>
      </c>
      <c r="P151" s="24">
        <f t="shared" si="15"/>
        <v>36330</v>
      </c>
      <c r="Q151" s="24">
        <f t="shared" si="15"/>
        <v>161666</v>
      </c>
      <c r="R151" s="24">
        <f t="shared" si="15"/>
        <v>2954</v>
      </c>
      <c r="S151" s="26">
        <f t="shared" si="15"/>
        <v>265686</v>
      </c>
      <c r="T151" s="25">
        <f t="shared" si="15"/>
        <v>8530</v>
      </c>
      <c r="U151" s="24">
        <f t="shared" si="15"/>
        <v>29788</v>
      </c>
      <c r="V151" s="24">
        <f t="shared" si="15"/>
        <v>21962</v>
      </c>
      <c r="W151" s="24">
        <f t="shared" si="15"/>
        <v>129929</v>
      </c>
      <c r="X151" s="26">
        <f>SUM(X123:X150)</f>
        <v>1403</v>
      </c>
      <c r="Y151" s="24">
        <f t="shared" si="15"/>
        <v>191612</v>
      </c>
      <c r="Z151" s="26">
        <f t="shared" si="15"/>
        <v>975010</v>
      </c>
      <c r="AA151" s="49"/>
    </row>
    <row r="152" spans="1:27" ht="11.25">
      <c r="A152" s="100" t="s">
        <v>38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  <row r="153" spans="2:27" ht="11.25"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</row>
    <row r="154" spans="2:27" ht="11.25"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</row>
    <row r="155" spans="1:13" s="71" customFormat="1" ht="11.25">
      <c r="A155" s="75" t="s">
        <v>86</v>
      </c>
      <c r="I155" s="76"/>
      <c r="J155" s="77"/>
      <c r="K155" s="78"/>
      <c r="L155" s="79"/>
      <c r="M155" s="80"/>
    </row>
    <row r="156" spans="2:27" ht="12" thickBot="1"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</row>
    <row r="157" spans="1:22" s="71" customFormat="1" ht="12" thickBot="1">
      <c r="A157" s="61"/>
      <c r="B157" s="81"/>
      <c r="C157" s="62" t="s">
        <v>65</v>
      </c>
      <c r="D157" s="81"/>
      <c r="E157" s="81"/>
      <c r="F157" s="82"/>
      <c r="G157" s="83"/>
      <c r="H157" s="62" t="s">
        <v>66</v>
      </c>
      <c r="I157" s="81"/>
      <c r="J157" s="81"/>
      <c r="K157" s="82"/>
      <c r="L157" s="83"/>
      <c r="M157" s="62" t="s">
        <v>67</v>
      </c>
      <c r="N157" s="81"/>
      <c r="O157" s="81"/>
      <c r="P157" s="82"/>
      <c r="Q157" s="83"/>
      <c r="R157" s="62" t="s">
        <v>68</v>
      </c>
      <c r="S157" s="81"/>
      <c r="T157" s="81"/>
      <c r="U157" s="82"/>
      <c r="V157" s="61"/>
    </row>
    <row r="158" spans="1:22" s="71" customFormat="1" ht="12" thickBot="1">
      <c r="A158" s="70" t="s">
        <v>7</v>
      </c>
      <c r="B158" s="67"/>
      <c r="C158" s="67"/>
      <c r="D158" s="67" t="s">
        <v>71</v>
      </c>
      <c r="E158" s="69"/>
      <c r="F158" s="68"/>
      <c r="G158" s="69"/>
      <c r="H158" s="67"/>
      <c r="I158" s="67" t="s">
        <v>71</v>
      </c>
      <c r="J158" s="69"/>
      <c r="K158" s="68"/>
      <c r="L158" s="69"/>
      <c r="M158" s="67"/>
      <c r="N158" s="67" t="s">
        <v>71</v>
      </c>
      <c r="O158" s="69"/>
      <c r="P158" s="68"/>
      <c r="Q158" s="69"/>
      <c r="R158" s="67"/>
      <c r="S158" s="67" t="s">
        <v>71</v>
      </c>
      <c r="T158" s="69"/>
      <c r="U158" s="68"/>
      <c r="V158" s="70" t="s">
        <v>8</v>
      </c>
    </row>
    <row r="159" spans="1:22" s="71" customFormat="1" ht="12" thickBot="1">
      <c r="A159" s="84"/>
      <c r="B159" s="73" t="s">
        <v>52</v>
      </c>
      <c r="C159" s="73" t="s">
        <v>53</v>
      </c>
      <c r="D159" s="73" t="s">
        <v>54</v>
      </c>
      <c r="E159" s="69" t="s">
        <v>51</v>
      </c>
      <c r="F159" s="73" t="s">
        <v>8</v>
      </c>
      <c r="G159" s="68" t="s">
        <v>52</v>
      </c>
      <c r="H159" s="67" t="s">
        <v>53</v>
      </c>
      <c r="I159" s="73" t="s">
        <v>54</v>
      </c>
      <c r="J159" s="69" t="s">
        <v>51</v>
      </c>
      <c r="K159" s="73" t="s">
        <v>8</v>
      </c>
      <c r="L159" s="68" t="s">
        <v>52</v>
      </c>
      <c r="M159" s="67" t="s">
        <v>53</v>
      </c>
      <c r="N159" s="73" t="s">
        <v>54</v>
      </c>
      <c r="O159" s="69" t="s">
        <v>51</v>
      </c>
      <c r="P159" s="73" t="s">
        <v>8</v>
      </c>
      <c r="Q159" s="68" t="s">
        <v>52</v>
      </c>
      <c r="R159" s="67" t="s">
        <v>53</v>
      </c>
      <c r="S159" s="73" t="s">
        <v>54</v>
      </c>
      <c r="T159" s="69" t="s">
        <v>51</v>
      </c>
      <c r="U159" s="73" t="s">
        <v>8</v>
      </c>
      <c r="V159" s="84"/>
    </row>
    <row r="160" spans="1:27" ht="11.25">
      <c r="A160" s="97" t="s">
        <v>9</v>
      </c>
      <c r="B160" s="92">
        <v>29444</v>
      </c>
      <c r="C160" s="22">
        <v>8708</v>
      </c>
      <c r="D160" s="49">
        <v>24516</v>
      </c>
      <c r="E160" s="49">
        <v>1527</v>
      </c>
      <c r="F160" s="57">
        <f>SUM(B160:E160)</f>
        <v>64195</v>
      </c>
      <c r="G160" s="49">
        <v>21848</v>
      </c>
      <c r="H160" s="49">
        <v>7058</v>
      </c>
      <c r="I160" s="49">
        <v>15669</v>
      </c>
      <c r="J160" s="49">
        <v>1156</v>
      </c>
      <c r="K160" s="57">
        <f>SUM(G160:J160)</f>
        <v>45731</v>
      </c>
      <c r="L160" s="49">
        <v>20210</v>
      </c>
      <c r="M160" s="49">
        <v>8082</v>
      </c>
      <c r="N160" s="49">
        <v>17034</v>
      </c>
      <c r="O160" s="49">
        <v>1008</v>
      </c>
      <c r="P160" s="57">
        <f>SUM(L160:O160)</f>
        <v>46334</v>
      </c>
      <c r="Q160" s="49">
        <v>14364</v>
      </c>
      <c r="R160" s="49">
        <v>5252</v>
      </c>
      <c r="S160" s="49">
        <v>12475</v>
      </c>
      <c r="T160" s="49">
        <v>878</v>
      </c>
      <c r="U160" s="57">
        <f>SUM(Q160:T160)</f>
        <v>32969</v>
      </c>
      <c r="V160" s="57">
        <f>SUM(F160+K160+P160+U160)</f>
        <v>189229</v>
      </c>
      <c r="W160" s="49"/>
      <c r="X160" s="49"/>
      <c r="Y160" s="49"/>
      <c r="Z160" s="49"/>
      <c r="AA160" s="49"/>
    </row>
    <row r="161" spans="1:27" ht="11.25">
      <c r="A161" s="98" t="s">
        <v>10</v>
      </c>
      <c r="B161" s="93">
        <v>7257</v>
      </c>
      <c r="C161" s="87">
        <v>2823</v>
      </c>
      <c r="D161" s="87">
        <v>3861</v>
      </c>
      <c r="E161" s="87">
        <v>254</v>
      </c>
      <c r="F161" s="57">
        <f aca="true" t="shared" si="16" ref="F161:F187">SUM(B161:E161)</f>
        <v>14195</v>
      </c>
      <c r="G161" s="49">
        <v>3653</v>
      </c>
      <c r="H161" s="49">
        <v>1065</v>
      </c>
      <c r="I161" s="49">
        <v>1705</v>
      </c>
      <c r="J161" s="49">
        <v>96</v>
      </c>
      <c r="K161" s="57">
        <f aca="true" t="shared" si="17" ref="K161:K187">SUM(G161:J161)</f>
        <v>6519</v>
      </c>
      <c r="L161" s="49">
        <v>4325</v>
      </c>
      <c r="M161" s="49">
        <v>1442</v>
      </c>
      <c r="N161" s="49">
        <v>2215</v>
      </c>
      <c r="O161" s="49">
        <v>122</v>
      </c>
      <c r="P161" s="57">
        <f aca="true" t="shared" si="18" ref="P161:P187">SUM(L161:O161)</f>
        <v>8104</v>
      </c>
      <c r="Q161" s="49">
        <v>3470</v>
      </c>
      <c r="R161" s="49">
        <v>845</v>
      </c>
      <c r="S161" s="49">
        <v>2395</v>
      </c>
      <c r="T161" s="49">
        <v>77</v>
      </c>
      <c r="U161" s="57">
        <f aca="true" t="shared" si="19" ref="U161:U187">SUM(Q161:T161)</f>
        <v>6787</v>
      </c>
      <c r="V161" s="57">
        <f aca="true" t="shared" si="20" ref="V161:V188">SUM(F161+K161+P161+U161)</f>
        <v>35605</v>
      </c>
      <c r="W161" s="49"/>
      <c r="X161" s="49"/>
      <c r="Y161" s="49"/>
      <c r="Z161" s="49"/>
      <c r="AA161" s="49"/>
    </row>
    <row r="162" spans="1:27" ht="11.25">
      <c r="A162" s="98" t="s">
        <v>11</v>
      </c>
      <c r="B162" s="47">
        <v>6296</v>
      </c>
      <c r="C162" s="22">
        <v>2976</v>
      </c>
      <c r="D162" s="49">
        <v>6366</v>
      </c>
      <c r="E162" s="49">
        <v>11</v>
      </c>
      <c r="F162" s="57">
        <f t="shared" si="16"/>
        <v>15649</v>
      </c>
      <c r="G162" s="49">
        <v>3931</v>
      </c>
      <c r="H162" s="49">
        <v>2262</v>
      </c>
      <c r="I162" s="49">
        <v>3214</v>
      </c>
      <c r="J162" s="49">
        <v>20</v>
      </c>
      <c r="K162" s="57">
        <f t="shared" si="17"/>
        <v>9427</v>
      </c>
      <c r="L162" s="49">
        <v>4815</v>
      </c>
      <c r="M162" s="49">
        <v>3177</v>
      </c>
      <c r="N162" s="49">
        <v>3873</v>
      </c>
      <c r="O162" s="49">
        <v>94</v>
      </c>
      <c r="P162" s="57">
        <f t="shared" si="18"/>
        <v>11959</v>
      </c>
      <c r="Q162" s="49">
        <v>3809</v>
      </c>
      <c r="R162" s="49">
        <v>2267</v>
      </c>
      <c r="S162" s="49">
        <v>2929</v>
      </c>
      <c r="T162" s="49">
        <v>18</v>
      </c>
      <c r="U162" s="57">
        <f t="shared" si="19"/>
        <v>9023</v>
      </c>
      <c r="V162" s="57">
        <f t="shared" si="20"/>
        <v>46058</v>
      </c>
      <c r="W162" s="49"/>
      <c r="X162" s="49"/>
      <c r="Y162" s="49"/>
      <c r="Z162" s="49"/>
      <c r="AA162" s="49"/>
    </row>
    <row r="163" spans="1:27" ht="11.25">
      <c r="A163" s="98" t="s">
        <v>12</v>
      </c>
      <c r="B163" s="47">
        <v>930</v>
      </c>
      <c r="C163" s="22">
        <v>2170</v>
      </c>
      <c r="D163" s="49">
        <v>3861</v>
      </c>
      <c r="E163" s="49">
        <v>346</v>
      </c>
      <c r="F163" s="57">
        <f t="shared" si="16"/>
        <v>7307</v>
      </c>
      <c r="G163" s="49">
        <v>712</v>
      </c>
      <c r="H163" s="49">
        <v>1312</v>
      </c>
      <c r="I163" s="49">
        <v>2614</v>
      </c>
      <c r="J163" s="49">
        <v>271</v>
      </c>
      <c r="K163" s="57">
        <f t="shared" si="17"/>
        <v>4909</v>
      </c>
      <c r="L163" s="49">
        <v>739</v>
      </c>
      <c r="M163" s="49">
        <v>1545</v>
      </c>
      <c r="N163" s="49">
        <v>3162</v>
      </c>
      <c r="O163" s="49">
        <v>222</v>
      </c>
      <c r="P163" s="57">
        <f t="shared" si="18"/>
        <v>5668</v>
      </c>
      <c r="Q163" s="49">
        <v>631</v>
      </c>
      <c r="R163" s="49">
        <v>1146</v>
      </c>
      <c r="S163" s="49">
        <v>2359</v>
      </c>
      <c r="T163" s="49">
        <v>138</v>
      </c>
      <c r="U163" s="57">
        <f t="shared" si="19"/>
        <v>4274</v>
      </c>
      <c r="V163" s="57">
        <f t="shared" si="20"/>
        <v>22158</v>
      </c>
      <c r="W163" s="49"/>
      <c r="X163" s="49"/>
      <c r="Y163" s="49"/>
      <c r="Z163" s="49"/>
      <c r="AA163" s="49"/>
    </row>
    <row r="164" spans="1:27" ht="11.25">
      <c r="A164" s="98" t="s">
        <v>13</v>
      </c>
      <c r="B164" s="47">
        <v>10090</v>
      </c>
      <c r="C164" s="22">
        <v>9155</v>
      </c>
      <c r="D164" s="49">
        <v>11894</v>
      </c>
      <c r="E164" s="49">
        <v>186</v>
      </c>
      <c r="F164" s="57">
        <f t="shared" si="16"/>
        <v>31325</v>
      </c>
      <c r="G164" s="49">
        <v>9032</v>
      </c>
      <c r="H164" s="49">
        <v>6227</v>
      </c>
      <c r="I164" s="49">
        <v>6139</v>
      </c>
      <c r="J164" s="49">
        <v>100</v>
      </c>
      <c r="K164" s="57">
        <f t="shared" si="17"/>
        <v>21498</v>
      </c>
      <c r="L164" s="49">
        <v>9050</v>
      </c>
      <c r="M164" s="49">
        <v>5981</v>
      </c>
      <c r="N164" s="49">
        <v>5995</v>
      </c>
      <c r="O164" s="49">
        <v>55</v>
      </c>
      <c r="P164" s="57">
        <f t="shared" si="18"/>
        <v>21081</v>
      </c>
      <c r="Q164" s="49">
        <v>8058</v>
      </c>
      <c r="R164" s="49">
        <v>5384</v>
      </c>
      <c r="S164" s="49">
        <v>4677</v>
      </c>
      <c r="T164" s="49">
        <v>70</v>
      </c>
      <c r="U164" s="57">
        <f t="shared" si="19"/>
        <v>18189</v>
      </c>
      <c r="V164" s="57">
        <f t="shared" si="20"/>
        <v>92093</v>
      </c>
      <c r="W164" s="49"/>
      <c r="X164" s="49"/>
      <c r="Y164" s="49"/>
      <c r="Z164" s="49"/>
      <c r="AA164" s="49"/>
    </row>
    <row r="165" spans="1:27" ht="11.25">
      <c r="A165" s="98" t="s">
        <v>14</v>
      </c>
      <c r="B165" s="47">
        <v>4922</v>
      </c>
      <c r="C165" s="22">
        <v>2113</v>
      </c>
      <c r="D165" s="49">
        <v>7771</v>
      </c>
      <c r="E165" s="49">
        <v>21</v>
      </c>
      <c r="F165" s="57">
        <v>14827</v>
      </c>
      <c r="G165" s="49">
        <v>2889</v>
      </c>
      <c r="H165" s="49">
        <v>800</v>
      </c>
      <c r="I165" s="49">
        <v>2778</v>
      </c>
      <c r="J165" s="49">
        <v>8</v>
      </c>
      <c r="K165" s="57">
        <v>6475</v>
      </c>
      <c r="L165" s="49">
        <v>6233</v>
      </c>
      <c r="M165" s="49">
        <v>1662</v>
      </c>
      <c r="N165" s="49">
        <v>5851</v>
      </c>
      <c r="O165" s="49">
        <v>38</v>
      </c>
      <c r="P165" s="57">
        <v>13784</v>
      </c>
      <c r="Q165" s="49">
        <v>3928</v>
      </c>
      <c r="R165" s="49">
        <v>1063</v>
      </c>
      <c r="S165" s="49">
        <v>3270</v>
      </c>
      <c r="T165" s="49">
        <v>35</v>
      </c>
      <c r="U165" s="57">
        <v>8296</v>
      </c>
      <c r="V165" s="57">
        <f t="shared" si="20"/>
        <v>43382</v>
      </c>
      <c r="W165" s="49"/>
      <c r="X165" s="49"/>
      <c r="Y165" s="49"/>
      <c r="Z165" s="49"/>
      <c r="AA165" s="49"/>
    </row>
    <row r="166" spans="1:27" ht="11.25">
      <c r="A166" s="98" t="s">
        <v>15</v>
      </c>
      <c r="B166" s="47">
        <v>1684</v>
      </c>
      <c r="C166" s="22">
        <v>686</v>
      </c>
      <c r="D166" s="49">
        <v>263</v>
      </c>
      <c r="E166" s="49">
        <v>34</v>
      </c>
      <c r="F166" s="57">
        <v>2667</v>
      </c>
      <c r="G166" s="49">
        <v>1201</v>
      </c>
      <c r="H166" s="49">
        <v>416</v>
      </c>
      <c r="I166" s="49">
        <v>179</v>
      </c>
      <c r="J166" s="49">
        <v>18</v>
      </c>
      <c r="K166" s="57">
        <v>1814</v>
      </c>
      <c r="L166" s="49">
        <v>3207</v>
      </c>
      <c r="M166" s="49">
        <v>1771</v>
      </c>
      <c r="N166" s="49">
        <v>784</v>
      </c>
      <c r="O166" s="49">
        <v>105</v>
      </c>
      <c r="P166" s="57">
        <v>5867</v>
      </c>
      <c r="Q166" s="49">
        <v>1512</v>
      </c>
      <c r="R166" s="49">
        <v>761</v>
      </c>
      <c r="S166" s="49">
        <v>276</v>
      </c>
      <c r="T166" s="49">
        <v>30</v>
      </c>
      <c r="U166" s="57">
        <v>2579</v>
      </c>
      <c r="V166" s="57">
        <f t="shared" si="20"/>
        <v>12927</v>
      </c>
      <c r="W166" s="49"/>
      <c r="X166" s="49"/>
      <c r="Y166" s="49"/>
      <c r="Z166" s="49"/>
      <c r="AA166" s="49"/>
    </row>
    <row r="167" spans="1:27" ht="11.25">
      <c r="A167" s="98" t="s">
        <v>16</v>
      </c>
      <c r="B167" s="47">
        <v>3552</v>
      </c>
      <c r="C167" s="22">
        <v>899</v>
      </c>
      <c r="D167" s="49">
        <v>1632</v>
      </c>
      <c r="E167" s="49">
        <v>4</v>
      </c>
      <c r="F167" s="57">
        <f t="shared" si="16"/>
        <v>6087</v>
      </c>
      <c r="G167" s="49">
        <v>2052</v>
      </c>
      <c r="H167" s="49">
        <v>507</v>
      </c>
      <c r="I167" s="49">
        <v>935</v>
      </c>
      <c r="J167" s="49">
        <v>30</v>
      </c>
      <c r="K167" s="57">
        <f t="shared" si="17"/>
        <v>3524</v>
      </c>
      <c r="L167" s="49">
        <v>2707</v>
      </c>
      <c r="M167" s="49">
        <v>836</v>
      </c>
      <c r="N167" s="49">
        <v>1527</v>
      </c>
      <c r="O167" s="49">
        <v>0</v>
      </c>
      <c r="P167" s="57">
        <f t="shared" si="18"/>
        <v>5070</v>
      </c>
      <c r="Q167" s="49">
        <v>1786</v>
      </c>
      <c r="R167" s="49">
        <v>595</v>
      </c>
      <c r="S167" s="49">
        <v>1430</v>
      </c>
      <c r="T167" s="49">
        <v>0</v>
      </c>
      <c r="U167" s="57">
        <f t="shared" si="19"/>
        <v>3811</v>
      </c>
      <c r="V167" s="57">
        <f t="shared" si="20"/>
        <v>18492</v>
      </c>
      <c r="W167" s="49"/>
      <c r="X167" s="49"/>
      <c r="Y167" s="49"/>
      <c r="Z167" s="49"/>
      <c r="AA167" s="49"/>
    </row>
    <row r="168" spans="1:27" ht="11.25">
      <c r="A168" s="98" t="s">
        <v>17</v>
      </c>
      <c r="B168" s="47">
        <v>2697</v>
      </c>
      <c r="C168" s="22">
        <v>2167</v>
      </c>
      <c r="D168" s="49">
        <v>905</v>
      </c>
      <c r="E168" s="49">
        <v>6</v>
      </c>
      <c r="F168" s="57">
        <f t="shared" si="16"/>
        <v>5775</v>
      </c>
      <c r="G168" s="49">
        <v>1619</v>
      </c>
      <c r="H168" s="49">
        <v>1037</v>
      </c>
      <c r="I168" s="49">
        <v>377</v>
      </c>
      <c r="J168" s="49">
        <v>1</v>
      </c>
      <c r="K168" s="57">
        <f t="shared" si="17"/>
        <v>3034</v>
      </c>
      <c r="L168" s="49">
        <v>2949</v>
      </c>
      <c r="M168" s="49">
        <v>2220</v>
      </c>
      <c r="N168" s="49">
        <v>1018</v>
      </c>
      <c r="O168" s="49">
        <v>0</v>
      </c>
      <c r="P168" s="57">
        <f t="shared" si="18"/>
        <v>6187</v>
      </c>
      <c r="Q168" s="49">
        <v>1299</v>
      </c>
      <c r="R168" s="49">
        <v>1282</v>
      </c>
      <c r="S168" s="49">
        <v>427</v>
      </c>
      <c r="T168" s="49">
        <v>0</v>
      </c>
      <c r="U168" s="57">
        <f t="shared" si="19"/>
        <v>3008</v>
      </c>
      <c r="V168" s="57">
        <f t="shared" si="20"/>
        <v>18004</v>
      </c>
      <c r="W168" s="49"/>
      <c r="X168" s="49"/>
      <c r="Y168" s="49"/>
      <c r="Z168" s="49"/>
      <c r="AA168" s="49"/>
    </row>
    <row r="169" spans="1:27" ht="11.25">
      <c r="A169" s="98" t="s">
        <v>18</v>
      </c>
      <c r="B169" s="47">
        <v>3440</v>
      </c>
      <c r="C169" s="22">
        <v>643</v>
      </c>
      <c r="D169" s="49">
        <v>344</v>
      </c>
      <c r="E169" s="49">
        <v>14</v>
      </c>
      <c r="F169" s="57">
        <f t="shared" si="16"/>
        <v>4441</v>
      </c>
      <c r="G169" s="49">
        <v>1751</v>
      </c>
      <c r="H169" s="49">
        <v>303</v>
      </c>
      <c r="I169" s="49">
        <v>129</v>
      </c>
      <c r="J169" s="49">
        <v>11</v>
      </c>
      <c r="K169" s="57">
        <f t="shared" si="17"/>
        <v>2194</v>
      </c>
      <c r="L169" s="49">
        <v>3563</v>
      </c>
      <c r="M169" s="49">
        <v>754</v>
      </c>
      <c r="N169" s="49">
        <v>347</v>
      </c>
      <c r="O169" s="49">
        <v>15</v>
      </c>
      <c r="P169" s="57">
        <f t="shared" si="18"/>
        <v>4679</v>
      </c>
      <c r="Q169" s="49">
        <v>2748</v>
      </c>
      <c r="R169" s="49">
        <v>835</v>
      </c>
      <c r="S169" s="49">
        <v>188</v>
      </c>
      <c r="T169" s="49">
        <v>4</v>
      </c>
      <c r="U169" s="57">
        <f t="shared" si="19"/>
        <v>3775</v>
      </c>
      <c r="V169" s="57">
        <f t="shared" si="20"/>
        <v>15089</v>
      </c>
      <c r="W169" s="49"/>
      <c r="X169" s="49"/>
      <c r="Y169" s="49"/>
      <c r="Z169" s="49"/>
      <c r="AA169" s="49"/>
    </row>
    <row r="170" spans="1:27" ht="11.25">
      <c r="A170" s="98" t="s">
        <v>19</v>
      </c>
      <c r="B170" s="47">
        <v>2939</v>
      </c>
      <c r="C170" s="22">
        <v>1803</v>
      </c>
      <c r="D170" s="49">
        <v>262</v>
      </c>
      <c r="E170" s="49">
        <v>21</v>
      </c>
      <c r="F170" s="57">
        <f t="shared" si="16"/>
        <v>5025</v>
      </c>
      <c r="G170" s="49">
        <v>1663</v>
      </c>
      <c r="H170" s="49">
        <v>990</v>
      </c>
      <c r="I170" s="49">
        <v>105</v>
      </c>
      <c r="J170" s="49">
        <v>20</v>
      </c>
      <c r="K170" s="57">
        <f t="shared" si="17"/>
        <v>2778</v>
      </c>
      <c r="L170" s="49">
        <v>2232</v>
      </c>
      <c r="M170" s="49">
        <v>1195</v>
      </c>
      <c r="N170" s="49">
        <v>307</v>
      </c>
      <c r="O170" s="49">
        <v>182</v>
      </c>
      <c r="P170" s="57">
        <f t="shared" si="18"/>
        <v>3916</v>
      </c>
      <c r="Q170" s="49">
        <v>2330</v>
      </c>
      <c r="R170" s="49">
        <v>1337</v>
      </c>
      <c r="S170" s="49">
        <v>251</v>
      </c>
      <c r="T170" s="49">
        <v>269</v>
      </c>
      <c r="U170" s="57">
        <f t="shared" si="19"/>
        <v>4187</v>
      </c>
      <c r="V170" s="57">
        <f t="shared" si="20"/>
        <v>15906</v>
      </c>
      <c r="W170" s="49"/>
      <c r="X170" s="49"/>
      <c r="Y170" s="49"/>
      <c r="Z170" s="49"/>
      <c r="AA170" s="49"/>
    </row>
    <row r="171" spans="1:27" ht="11.25">
      <c r="A171" s="98" t="s">
        <v>20</v>
      </c>
      <c r="B171" s="47">
        <v>3819</v>
      </c>
      <c r="C171" s="22">
        <v>1240</v>
      </c>
      <c r="D171" s="49">
        <v>2988</v>
      </c>
      <c r="E171" s="49">
        <v>120</v>
      </c>
      <c r="F171" s="57">
        <f t="shared" si="16"/>
        <v>8167</v>
      </c>
      <c r="G171" s="49">
        <v>2958</v>
      </c>
      <c r="H171" s="49">
        <v>665</v>
      </c>
      <c r="I171" s="49">
        <v>1802</v>
      </c>
      <c r="J171" s="49">
        <v>100</v>
      </c>
      <c r="K171" s="57">
        <f t="shared" si="17"/>
        <v>5525</v>
      </c>
      <c r="L171" s="49">
        <v>3822</v>
      </c>
      <c r="M171" s="49">
        <v>1341</v>
      </c>
      <c r="N171" s="49">
        <v>3442</v>
      </c>
      <c r="O171" s="49">
        <v>1166</v>
      </c>
      <c r="P171" s="57">
        <f t="shared" si="18"/>
        <v>9771</v>
      </c>
      <c r="Q171" s="49">
        <v>2775</v>
      </c>
      <c r="R171" s="49">
        <v>1261</v>
      </c>
      <c r="S171" s="49">
        <v>3319</v>
      </c>
      <c r="T171" s="49">
        <v>35</v>
      </c>
      <c r="U171" s="57">
        <f t="shared" si="19"/>
        <v>7390</v>
      </c>
      <c r="V171" s="57">
        <f t="shared" si="20"/>
        <v>30853</v>
      </c>
      <c r="W171" s="49"/>
      <c r="X171" s="49"/>
      <c r="Y171" s="49"/>
      <c r="Z171" s="49"/>
      <c r="AA171" s="49"/>
    </row>
    <row r="172" spans="1:22" ht="11.25">
      <c r="A172" s="98" t="s">
        <v>21</v>
      </c>
      <c r="B172" s="47">
        <v>4815</v>
      </c>
      <c r="C172" s="22">
        <v>193</v>
      </c>
      <c r="D172" s="49">
        <v>893</v>
      </c>
      <c r="E172" s="49">
        <v>0</v>
      </c>
      <c r="F172" s="57">
        <f t="shared" si="16"/>
        <v>5901</v>
      </c>
      <c r="G172" s="49">
        <v>4254</v>
      </c>
      <c r="H172" s="49">
        <v>133</v>
      </c>
      <c r="I172" s="49">
        <v>621</v>
      </c>
      <c r="J172" s="49">
        <v>0</v>
      </c>
      <c r="K172" s="57">
        <f t="shared" si="17"/>
        <v>5008</v>
      </c>
      <c r="L172" s="49">
        <v>10739</v>
      </c>
      <c r="M172" s="49">
        <v>297</v>
      </c>
      <c r="N172" s="49">
        <v>1651</v>
      </c>
      <c r="O172" s="49">
        <v>0</v>
      </c>
      <c r="P172" s="57">
        <f t="shared" si="18"/>
        <v>12687</v>
      </c>
      <c r="Q172" s="49">
        <v>5317</v>
      </c>
      <c r="R172" s="49">
        <v>199</v>
      </c>
      <c r="S172" s="49">
        <v>1013</v>
      </c>
      <c r="T172" s="49">
        <v>0</v>
      </c>
      <c r="U172" s="57">
        <f t="shared" si="19"/>
        <v>6529</v>
      </c>
      <c r="V172" s="57">
        <f t="shared" si="20"/>
        <v>30125</v>
      </c>
    </row>
    <row r="173" spans="1:22" ht="11.25">
      <c r="A173" s="98" t="s">
        <v>22</v>
      </c>
      <c r="B173" s="47">
        <v>2618</v>
      </c>
      <c r="C173" s="22">
        <v>722</v>
      </c>
      <c r="D173" s="49">
        <v>1560</v>
      </c>
      <c r="E173" s="49">
        <v>4</v>
      </c>
      <c r="F173" s="57">
        <f t="shared" si="16"/>
        <v>4904</v>
      </c>
      <c r="G173" s="49">
        <v>1433</v>
      </c>
      <c r="H173" s="49">
        <v>344</v>
      </c>
      <c r="I173" s="49">
        <v>630</v>
      </c>
      <c r="J173" s="49">
        <v>0</v>
      </c>
      <c r="K173" s="57">
        <f t="shared" si="17"/>
        <v>2407</v>
      </c>
      <c r="L173" s="49">
        <v>3258</v>
      </c>
      <c r="M173" s="49">
        <v>686</v>
      </c>
      <c r="N173" s="49">
        <v>1285</v>
      </c>
      <c r="O173" s="49">
        <v>0</v>
      </c>
      <c r="P173" s="57">
        <f t="shared" si="18"/>
        <v>5229</v>
      </c>
      <c r="Q173" s="49">
        <v>1808</v>
      </c>
      <c r="R173" s="49">
        <v>318</v>
      </c>
      <c r="S173" s="49">
        <v>896</v>
      </c>
      <c r="T173" s="49">
        <v>0</v>
      </c>
      <c r="U173" s="57">
        <f t="shared" si="19"/>
        <v>3022</v>
      </c>
      <c r="V173" s="57">
        <f t="shared" si="20"/>
        <v>15562</v>
      </c>
    </row>
    <row r="174" spans="1:22" ht="11.25">
      <c r="A174" s="98" t="s">
        <v>23</v>
      </c>
      <c r="B174" s="47">
        <v>6010</v>
      </c>
      <c r="C174" s="22">
        <v>7984</v>
      </c>
      <c r="D174" s="49">
        <v>4839</v>
      </c>
      <c r="E174" s="49">
        <v>1583</v>
      </c>
      <c r="F174" s="57">
        <f t="shared" si="16"/>
        <v>20416</v>
      </c>
      <c r="G174" s="49">
        <v>4053</v>
      </c>
      <c r="H174" s="49">
        <v>6690</v>
      </c>
      <c r="I174" s="49">
        <v>2549</v>
      </c>
      <c r="J174" s="49">
        <v>20</v>
      </c>
      <c r="K174" s="57">
        <f t="shared" si="17"/>
        <v>13312</v>
      </c>
      <c r="L174" s="49">
        <v>7071</v>
      </c>
      <c r="M174" s="49">
        <v>10194</v>
      </c>
      <c r="N174" s="49">
        <v>5481</v>
      </c>
      <c r="O174" s="49">
        <v>30</v>
      </c>
      <c r="P174" s="57">
        <f t="shared" si="18"/>
        <v>22776</v>
      </c>
      <c r="Q174" s="49">
        <v>3760</v>
      </c>
      <c r="R174" s="49">
        <v>5972</v>
      </c>
      <c r="S174" s="49">
        <v>3601</v>
      </c>
      <c r="T174" s="49">
        <v>74</v>
      </c>
      <c r="U174" s="57">
        <f t="shared" si="19"/>
        <v>13407</v>
      </c>
      <c r="V174" s="57">
        <f t="shared" si="20"/>
        <v>69911</v>
      </c>
    </row>
    <row r="175" spans="1:22" ht="11.25">
      <c r="A175" s="98" t="s">
        <v>24</v>
      </c>
      <c r="B175" s="47">
        <v>1649</v>
      </c>
      <c r="C175" s="22">
        <v>1129</v>
      </c>
      <c r="D175" s="49">
        <v>676</v>
      </c>
      <c r="E175" s="49">
        <v>0</v>
      </c>
      <c r="F175" s="57">
        <f t="shared" si="16"/>
        <v>3454</v>
      </c>
      <c r="G175" s="49">
        <v>1041</v>
      </c>
      <c r="H175" s="49">
        <v>481</v>
      </c>
      <c r="I175" s="49">
        <v>192</v>
      </c>
      <c r="J175" s="49">
        <v>0</v>
      </c>
      <c r="K175" s="57">
        <f t="shared" si="17"/>
        <v>1714</v>
      </c>
      <c r="L175" s="49">
        <v>1866</v>
      </c>
      <c r="M175" s="49">
        <v>920</v>
      </c>
      <c r="N175" s="49">
        <v>554</v>
      </c>
      <c r="O175" s="49">
        <v>1</v>
      </c>
      <c r="P175" s="57">
        <f t="shared" si="18"/>
        <v>3341</v>
      </c>
      <c r="Q175" s="49">
        <v>1652</v>
      </c>
      <c r="R175" s="49">
        <v>1018</v>
      </c>
      <c r="S175" s="49">
        <v>583</v>
      </c>
      <c r="T175" s="49">
        <v>3</v>
      </c>
      <c r="U175" s="57">
        <f t="shared" si="19"/>
        <v>3256</v>
      </c>
      <c r="V175" s="57">
        <f t="shared" si="20"/>
        <v>11765</v>
      </c>
    </row>
    <row r="176" spans="1:22" ht="11.25">
      <c r="A176" s="98" t="s">
        <v>25</v>
      </c>
      <c r="B176" s="47">
        <v>1105</v>
      </c>
      <c r="C176" s="22">
        <v>383</v>
      </c>
      <c r="D176" s="49">
        <v>172</v>
      </c>
      <c r="E176" s="49">
        <v>36</v>
      </c>
      <c r="F176" s="57">
        <f t="shared" si="16"/>
        <v>1696</v>
      </c>
      <c r="G176" s="49">
        <v>562</v>
      </c>
      <c r="H176" s="49">
        <v>160</v>
      </c>
      <c r="I176" s="49">
        <v>105</v>
      </c>
      <c r="J176" s="49">
        <v>28</v>
      </c>
      <c r="K176" s="57">
        <f t="shared" si="17"/>
        <v>855</v>
      </c>
      <c r="L176" s="49">
        <v>1015</v>
      </c>
      <c r="M176" s="49">
        <v>330</v>
      </c>
      <c r="N176" s="49">
        <v>225</v>
      </c>
      <c r="O176" s="49">
        <v>54</v>
      </c>
      <c r="P176" s="57">
        <f t="shared" si="18"/>
        <v>1624</v>
      </c>
      <c r="Q176" s="49">
        <v>630</v>
      </c>
      <c r="R176" s="49">
        <v>299</v>
      </c>
      <c r="S176" s="49">
        <v>133</v>
      </c>
      <c r="T176" s="49">
        <v>46</v>
      </c>
      <c r="U176" s="57">
        <f t="shared" si="19"/>
        <v>1108</v>
      </c>
      <c r="V176" s="57">
        <f t="shared" si="20"/>
        <v>5283</v>
      </c>
    </row>
    <row r="177" spans="1:22" ht="11.25">
      <c r="A177" s="98" t="s">
        <v>60</v>
      </c>
      <c r="B177" s="47">
        <v>846</v>
      </c>
      <c r="C177" s="22">
        <v>823</v>
      </c>
      <c r="D177" s="49">
        <v>1493</v>
      </c>
      <c r="E177" s="49">
        <v>0</v>
      </c>
      <c r="F177" s="57">
        <f t="shared" si="16"/>
        <v>3162</v>
      </c>
      <c r="G177" s="49">
        <v>435</v>
      </c>
      <c r="H177" s="49">
        <v>318</v>
      </c>
      <c r="I177" s="49">
        <v>486</v>
      </c>
      <c r="J177" s="49">
        <v>6</v>
      </c>
      <c r="K177" s="57">
        <f t="shared" si="17"/>
        <v>1245</v>
      </c>
      <c r="L177" s="49">
        <v>519</v>
      </c>
      <c r="M177" s="49">
        <v>287</v>
      </c>
      <c r="N177" s="49">
        <v>409</v>
      </c>
      <c r="O177" s="49">
        <v>0</v>
      </c>
      <c r="P177" s="57">
        <f t="shared" si="18"/>
        <v>1215</v>
      </c>
      <c r="Q177" s="49">
        <v>417</v>
      </c>
      <c r="R177" s="49">
        <v>451</v>
      </c>
      <c r="S177" s="49">
        <v>586</v>
      </c>
      <c r="T177" s="49">
        <v>1</v>
      </c>
      <c r="U177" s="57">
        <f t="shared" si="19"/>
        <v>1455</v>
      </c>
      <c r="V177" s="57">
        <f t="shared" si="20"/>
        <v>7077</v>
      </c>
    </row>
    <row r="178" spans="1:22" ht="11.25">
      <c r="A178" s="98" t="s">
        <v>27</v>
      </c>
      <c r="B178" s="47">
        <v>3428</v>
      </c>
      <c r="C178" s="22">
        <v>1220</v>
      </c>
      <c r="D178" s="49">
        <v>1654</v>
      </c>
      <c r="E178" s="49">
        <v>38</v>
      </c>
      <c r="F178" s="57">
        <f t="shared" si="16"/>
        <v>6340</v>
      </c>
      <c r="G178" s="49">
        <v>2531</v>
      </c>
      <c r="H178" s="49">
        <v>825</v>
      </c>
      <c r="I178" s="49">
        <v>964</v>
      </c>
      <c r="J178" s="49">
        <v>21</v>
      </c>
      <c r="K178" s="57">
        <f t="shared" si="17"/>
        <v>4341</v>
      </c>
      <c r="L178" s="49">
        <v>5097</v>
      </c>
      <c r="M178" s="49">
        <v>1446</v>
      </c>
      <c r="N178" s="49">
        <v>2513</v>
      </c>
      <c r="O178" s="49">
        <v>26</v>
      </c>
      <c r="P178" s="57">
        <f t="shared" si="18"/>
        <v>9082</v>
      </c>
      <c r="Q178" s="49">
        <v>3045</v>
      </c>
      <c r="R178" s="49">
        <v>1159</v>
      </c>
      <c r="S178" s="49">
        <v>1507</v>
      </c>
      <c r="T178" s="49">
        <v>7</v>
      </c>
      <c r="U178" s="57">
        <f t="shared" si="19"/>
        <v>5718</v>
      </c>
      <c r="V178" s="57">
        <f t="shared" si="20"/>
        <v>25481</v>
      </c>
    </row>
    <row r="179" spans="1:22" ht="11.25">
      <c r="A179" s="98" t="s">
        <v>28</v>
      </c>
      <c r="B179" s="47">
        <v>14975</v>
      </c>
      <c r="C179" s="22">
        <v>6166</v>
      </c>
      <c r="D179" s="49">
        <v>2192</v>
      </c>
      <c r="E179" s="49">
        <v>5794</v>
      </c>
      <c r="F179" s="57">
        <f t="shared" si="16"/>
        <v>29127</v>
      </c>
      <c r="G179" s="49">
        <v>4624</v>
      </c>
      <c r="H179" s="49">
        <v>1665</v>
      </c>
      <c r="I179" s="49">
        <v>645</v>
      </c>
      <c r="J179" s="49">
        <v>144</v>
      </c>
      <c r="K179" s="57">
        <f t="shared" si="17"/>
        <v>7078</v>
      </c>
      <c r="L179" s="49">
        <v>4997</v>
      </c>
      <c r="M179" s="49">
        <v>1728</v>
      </c>
      <c r="N179" s="49">
        <v>480</v>
      </c>
      <c r="O179" s="49">
        <v>24</v>
      </c>
      <c r="P179" s="57">
        <f t="shared" si="18"/>
        <v>7229</v>
      </c>
      <c r="Q179" s="49">
        <v>3817</v>
      </c>
      <c r="R179" s="49">
        <v>1753</v>
      </c>
      <c r="S179" s="49">
        <v>532</v>
      </c>
      <c r="T179" s="49">
        <v>6</v>
      </c>
      <c r="U179" s="57">
        <f t="shared" si="19"/>
        <v>6108</v>
      </c>
      <c r="V179" s="57">
        <f t="shared" si="20"/>
        <v>49542</v>
      </c>
    </row>
    <row r="180" spans="1:22" ht="13.5" customHeight="1">
      <c r="A180" s="98" t="s">
        <v>29</v>
      </c>
      <c r="B180" s="47">
        <v>2513</v>
      </c>
      <c r="C180" s="22">
        <v>2280</v>
      </c>
      <c r="D180" s="49">
        <v>3292</v>
      </c>
      <c r="E180" s="49">
        <v>79</v>
      </c>
      <c r="F180" s="57">
        <f t="shared" si="16"/>
        <v>8164</v>
      </c>
      <c r="G180" s="49">
        <v>1625</v>
      </c>
      <c r="H180" s="49">
        <v>1653</v>
      </c>
      <c r="I180" s="49">
        <v>2810</v>
      </c>
      <c r="J180" s="49">
        <v>171</v>
      </c>
      <c r="K180" s="57">
        <f t="shared" si="17"/>
        <v>6259</v>
      </c>
      <c r="L180" s="49">
        <v>2483</v>
      </c>
      <c r="M180" s="49">
        <v>2548</v>
      </c>
      <c r="N180" s="49">
        <v>3793</v>
      </c>
      <c r="O180" s="49">
        <v>176</v>
      </c>
      <c r="P180" s="57">
        <f t="shared" si="18"/>
        <v>9000</v>
      </c>
      <c r="Q180" s="49">
        <v>1680</v>
      </c>
      <c r="R180" s="49">
        <v>2268</v>
      </c>
      <c r="S180" s="49">
        <v>2874</v>
      </c>
      <c r="T180" s="49">
        <v>117</v>
      </c>
      <c r="U180" s="57">
        <f t="shared" si="19"/>
        <v>6939</v>
      </c>
      <c r="V180" s="57">
        <f t="shared" si="20"/>
        <v>30362</v>
      </c>
    </row>
    <row r="181" spans="1:22" ht="11.25">
      <c r="A181" s="98" t="s">
        <v>30</v>
      </c>
      <c r="B181" s="47">
        <v>6924</v>
      </c>
      <c r="C181" s="22">
        <v>4145</v>
      </c>
      <c r="D181" s="49">
        <v>2750</v>
      </c>
      <c r="E181" s="49">
        <v>1</v>
      </c>
      <c r="F181" s="57">
        <f t="shared" si="16"/>
        <v>13820</v>
      </c>
      <c r="G181" s="49">
        <v>5520</v>
      </c>
      <c r="H181" s="49">
        <v>2421</v>
      </c>
      <c r="I181" s="49">
        <v>1753</v>
      </c>
      <c r="J181" s="49">
        <v>0</v>
      </c>
      <c r="K181" s="57">
        <f t="shared" si="17"/>
        <v>9694</v>
      </c>
      <c r="L181" s="49">
        <v>5973</v>
      </c>
      <c r="M181" s="49">
        <v>2934</v>
      </c>
      <c r="N181" s="49">
        <v>2531</v>
      </c>
      <c r="O181" s="49">
        <v>0</v>
      </c>
      <c r="P181" s="57">
        <f t="shared" si="18"/>
        <v>11438</v>
      </c>
      <c r="Q181" s="49">
        <v>4707</v>
      </c>
      <c r="R181" s="49">
        <v>2105</v>
      </c>
      <c r="S181" s="49">
        <v>2227</v>
      </c>
      <c r="T181" s="49">
        <v>0</v>
      </c>
      <c r="U181" s="57">
        <f t="shared" si="19"/>
        <v>9039</v>
      </c>
      <c r="V181" s="57">
        <f t="shared" si="20"/>
        <v>43991</v>
      </c>
    </row>
    <row r="182" spans="1:22" ht="11.25">
      <c r="A182" s="98" t="s">
        <v>31</v>
      </c>
      <c r="B182" s="47">
        <v>2378</v>
      </c>
      <c r="C182" s="22">
        <v>1232</v>
      </c>
      <c r="D182" s="49">
        <v>2998</v>
      </c>
      <c r="E182" s="49">
        <v>547</v>
      </c>
      <c r="F182" s="57">
        <f t="shared" si="16"/>
        <v>7155</v>
      </c>
      <c r="G182" s="49">
        <v>313</v>
      </c>
      <c r="H182" s="49">
        <v>152</v>
      </c>
      <c r="I182" s="49">
        <v>499</v>
      </c>
      <c r="J182" s="49">
        <v>5</v>
      </c>
      <c r="K182" s="57">
        <f t="shared" si="17"/>
        <v>969</v>
      </c>
      <c r="L182" s="49">
        <v>553</v>
      </c>
      <c r="M182" s="49">
        <v>252</v>
      </c>
      <c r="N182" s="49">
        <v>1016</v>
      </c>
      <c r="O182" s="49">
        <v>18</v>
      </c>
      <c r="P182" s="57">
        <f t="shared" si="18"/>
        <v>1839</v>
      </c>
      <c r="Q182" s="49">
        <v>708</v>
      </c>
      <c r="R182" s="49">
        <v>361</v>
      </c>
      <c r="S182" s="49">
        <v>1023</v>
      </c>
      <c r="T182" s="49">
        <v>16</v>
      </c>
      <c r="U182" s="57">
        <f t="shared" si="19"/>
        <v>2108</v>
      </c>
      <c r="V182" s="57">
        <f t="shared" si="20"/>
        <v>12071</v>
      </c>
    </row>
    <row r="183" spans="1:22" ht="11.25">
      <c r="A183" s="98" t="s">
        <v>32</v>
      </c>
      <c r="B183" s="47">
        <v>7340</v>
      </c>
      <c r="C183" s="22">
        <v>2093</v>
      </c>
      <c r="D183" s="49">
        <v>4282</v>
      </c>
      <c r="E183" s="49">
        <v>7</v>
      </c>
      <c r="F183" s="57">
        <f t="shared" si="16"/>
        <v>13722</v>
      </c>
      <c r="G183" s="49">
        <v>5665</v>
      </c>
      <c r="H183" s="49">
        <v>1359</v>
      </c>
      <c r="I183" s="49">
        <v>3116</v>
      </c>
      <c r="J183" s="49">
        <v>5</v>
      </c>
      <c r="K183" s="57">
        <f t="shared" si="17"/>
        <v>10145</v>
      </c>
      <c r="L183" s="49">
        <v>7168</v>
      </c>
      <c r="M183" s="49">
        <v>2201</v>
      </c>
      <c r="N183" s="49">
        <v>4480</v>
      </c>
      <c r="O183" s="49">
        <v>0</v>
      </c>
      <c r="P183" s="57">
        <f t="shared" si="18"/>
        <v>13849</v>
      </c>
      <c r="Q183" s="49">
        <v>4420</v>
      </c>
      <c r="R183" s="49">
        <v>1286</v>
      </c>
      <c r="S183" s="49">
        <v>2931</v>
      </c>
      <c r="T183" s="49">
        <v>0</v>
      </c>
      <c r="U183" s="57">
        <f t="shared" si="19"/>
        <v>8637</v>
      </c>
      <c r="V183" s="57">
        <f t="shared" si="20"/>
        <v>46353</v>
      </c>
    </row>
    <row r="184" spans="1:22" ht="11.25">
      <c r="A184" s="98" t="s">
        <v>33</v>
      </c>
      <c r="B184" s="47">
        <v>1086</v>
      </c>
      <c r="C184" s="22">
        <v>784</v>
      </c>
      <c r="D184" s="49">
        <v>473</v>
      </c>
      <c r="E184" s="49">
        <v>0</v>
      </c>
      <c r="F184" s="57">
        <f t="shared" si="16"/>
        <v>2343</v>
      </c>
      <c r="G184" s="49">
        <v>916</v>
      </c>
      <c r="H184" s="49">
        <v>524</v>
      </c>
      <c r="I184" s="49">
        <v>241</v>
      </c>
      <c r="J184" s="49">
        <v>0</v>
      </c>
      <c r="K184" s="57">
        <f t="shared" si="17"/>
        <v>1681</v>
      </c>
      <c r="L184" s="49">
        <v>1059</v>
      </c>
      <c r="M184" s="49">
        <v>570</v>
      </c>
      <c r="N184" s="49">
        <v>451</v>
      </c>
      <c r="O184" s="49">
        <v>0</v>
      </c>
      <c r="P184" s="57">
        <f t="shared" si="18"/>
        <v>2080</v>
      </c>
      <c r="Q184" s="49">
        <v>841</v>
      </c>
      <c r="R184" s="49">
        <v>607</v>
      </c>
      <c r="S184" s="49">
        <v>402</v>
      </c>
      <c r="T184" s="49">
        <v>3</v>
      </c>
      <c r="U184" s="57">
        <f t="shared" si="19"/>
        <v>1853</v>
      </c>
      <c r="V184" s="57">
        <f t="shared" si="20"/>
        <v>7957</v>
      </c>
    </row>
    <row r="185" spans="1:22" ht="11.25">
      <c r="A185" s="98" t="s">
        <v>34</v>
      </c>
      <c r="B185" s="47">
        <v>6569</v>
      </c>
      <c r="C185" s="22">
        <v>4984</v>
      </c>
      <c r="D185" s="49">
        <v>3531</v>
      </c>
      <c r="E185" s="49">
        <v>0</v>
      </c>
      <c r="F185" s="57">
        <f t="shared" si="16"/>
        <v>15084</v>
      </c>
      <c r="G185" s="49">
        <v>4868</v>
      </c>
      <c r="H185" s="49">
        <v>3102</v>
      </c>
      <c r="I185" s="49">
        <v>2014</v>
      </c>
      <c r="J185" s="49">
        <v>5</v>
      </c>
      <c r="K185" s="57">
        <f t="shared" si="17"/>
        <v>9989</v>
      </c>
      <c r="L185" s="49">
        <v>7144</v>
      </c>
      <c r="M185" s="49">
        <v>4944</v>
      </c>
      <c r="N185" s="49">
        <v>3281</v>
      </c>
      <c r="O185" s="49">
        <v>65</v>
      </c>
      <c r="P185" s="57">
        <f t="shared" si="18"/>
        <v>15434</v>
      </c>
      <c r="Q185" s="49">
        <v>5814</v>
      </c>
      <c r="R185" s="49">
        <v>4392</v>
      </c>
      <c r="S185" s="49">
        <v>2976</v>
      </c>
      <c r="T185" s="49">
        <v>9</v>
      </c>
      <c r="U185" s="57">
        <f t="shared" si="19"/>
        <v>13191</v>
      </c>
      <c r="V185" s="57">
        <f t="shared" si="20"/>
        <v>53698</v>
      </c>
    </row>
    <row r="186" spans="1:22" ht="11.25">
      <c r="A186" s="98" t="s">
        <v>35</v>
      </c>
      <c r="B186" s="47">
        <v>2767</v>
      </c>
      <c r="C186" s="22">
        <v>182</v>
      </c>
      <c r="D186" s="49">
        <v>69</v>
      </c>
      <c r="E186" s="49">
        <v>11</v>
      </c>
      <c r="F186" s="57">
        <f t="shared" si="16"/>
        <v>3029</v>
      </c>
      <c r="G186" s="49">
        <v>1905</v>
      </c>
      <c r="H186" s="49">
        <v>189</v>
      </c>
      <c r="I186" s="49">
        <v>6</v>
      </c>
      <c r="J186" s="49">
        <v>0</v>
      </c>
      <c r="K186" s="57">
        <f t="shared" si="17"/>
        <v>2100</v>
      </c>
      <c r="L186" s="49">
        <v>1460</v>
      </c>
      <c r="M186" s="49">
        <v>490</v>
      </c>
      <c r="N186" s="49">
        <v>9</v>
      </c>
      <c r="O186" s="49">
        <v>0</v>
      </c>
      <c r="P186" s="57">
        <f t="shared" si="18"/>
        <v>1959</v>
      </c>
      <c r="Q186" s="49">
        <v>1580</v>
      </c>
      <c r="R186" s="49">
        <v>326</v>
      </c>
      <c r="S186" s="49">
        <v>19</v>
      </c>
      <c r="T186" s="49">
        <v>3</v>
      </c>
      <c r="U186" s="57">
        <f t="shared" si="19"/>
        <v>1928</v>
      </c>
      <c r="V186" s="57">
        <f t="shared" si="20"/>
        <v>9016</v>
      </c>
    </row>
    <row r="187" spans="1:22" ht="12" thickBot="1">
      <c r="A187" s="98" t="s">
        <v>36</v>
      </c>
      <c r="B187" s="94">
        <v>2598</v>
      </c>
      <c r="C187" s="22">
        <v>2048</v>
      </c>
      <c r="D187" s="49">
        <v>1609</v>
      </c>
      <c r="E187" s="49">
        <v>18</v>
      </c>
      <c r="F187" s="57">
        <f t="shared" si="16"/>
        <v>6273</v>
      </c>
      <c r="G187" s="49">
        <v>1721</v>
      </c>
      <c r="H187" s="49">
        <v>924</v>
      </c>
      <c r="I187" s="49">
        <v>590</v>
      </c>
      <c r="J187" s="49">
        <v>2</v>
      </c>
      <c r="K187" s="57">
        <f t="shared" si="17"/>
        <v>3237</v>
      </c>
      <c r="L187" s="49">
        <v>2273</v>
      </c>
      <c r="M187" s="49">
        <v>1350</v>
      </c>
      <c r="N187" s="49">
        <v>839</v>
      </c>
      <c r="O187" s="49">
        <v>22</v>
      </c>
      <c r="P187" s="57">
        <f t="shared" si="18"/>
        <v>4484</v>
      </c>
      <c r="Q187" s="49">
        <v>1594</v>
      </c>
      <c r="R187" s="49">
        <v>798</v>
      </c>
      <c r="S187" s="49">
        <v>618</v>
      </c>
      <c r="T187" s="49">
        <v>16</v>
      </c>
      <c r="U187" s="57">
        <f t="shared" si="19"/>
        <v>3026</v>
      </c>
      <c r="V187" s="57">
        <f t="shared" si="20"/>
        <v>17020</v>
      </c>
    </row>
    <row r="188" spans="1:22" ht="12" thickBot="1">
      <c r="A188" s="23" t="s">
        <v>37</v>
      </c>
      <c r="B188" s="26">
        <f aca="true" t="shared" si="21" ref="B188:U188">SUM(B160:B187)</f>
        <v>144691</v>
      </c>
      <c r="C188" s="26">
        <f t="shared" si="21"/>
        <v>71751</v>
      </c>
      <c r="D188" s="26">
        <f t="shared" si="21"/>
        <v>97146</v>
      </c>
      <c r="E188" s="26">
        <f t="shared" si="21"/>
        <v>10662</v>
      </c>
      <c r="F188" s="26">
        <f t="shared" si="21"/>
        <v>324250</v>
      </c>
      <c r="G188" s="24">
        <f t="shared" si="21"/>
        <v>94775</v>
      </c>
      <c r="H188" s="24">
        <f t="shared" si="21"/>
        <v>43582</v>
      </c>
      <c r="I188" s="24">
        <f t="shared" si="21"/>
        <v>52867</v>
      </c>
      <c r="J188" s="24">
        <f t="shared" si="21"/>
        <v>2238</v>
      </c>
      <c r="K188" s="24">
        <f t="shared" si="21"/>
        <v>193462</v>
      </c>
      <c r="L188" s="24">
        <f t="shared" si="21"/>
        <v>126527</v>
      </c>
      <c r="M188" s="24">
        <f t="shared" si="21"/>
        <v>61183</v>
      </c>
      <c r="N188" s="24">
        <f t="shared" si="21"/>
        <v>74553</v>
      </c>
      <c r="O188" s="24">
        <f t="shared" si="21"/>
        <v>3423</v>
      </c>
      <c r="P188" s="26">
        <f t="shared" si="21"/>
        <v>265686</v>
      </c>
      <c r="Q188" s="24">
        <f t="shared" si="21"/>
        <v>88500</v>
      </c>
      <c r="R188" s="24">
        <f t="shared" si="21"/>
        <v>45340</v>
      </c>
      <c r="S188" s="24">
        <f t="shared" si="21"/>
        <v>55917</v>
      </c>
      <c r="T188" s="24">
        <f t="shared" si="21"/>
        <v>1855</v>
      </c>
      <c r="U188" s="24">
        <f t="shared" si="21"/>
        <v>191612</v>
      </c>
      <c r="V188" s="26">
        <f t="shared" si="20"/>
        <v>975010</v>
      </c>
    </row>
    <row r="189" ht="11.25">
      <c r="A189" s="100" t="s">
        <v>38</v>
      </c>
    </row>
    <row r="192" spans="1:12" s="71" customFormat="1" ht="11.25">
      <c r="A192" s="75" t="s">
        <v>87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s="71" customFormat="1" ht="12" thickBot="1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s="71" customFormat="1" ht="12" thickBot="1">
      <c r="A194" s="101" t="s">
        <v>72</v>
      </c>
      <c r="B194" s="67"/>
      <c r="C194" s="67"/>
      <c r="D194" s="67" t="s">
        <v>40</v>
      </c>
      <c r="E194" s="67"/>
      <c r="F194" s="67"/>
      <c r="G194" s="68"/>
      <c r="H194" s="69"/>
      <c r="I194" s="67"/>
      <c r="J194" s="67" t="s">
        <v>41</v>
      </c>
      <c r="K194" s="69"/>
      <c r="L194" s="68"/>
    </row>
    <row r="195" spans="1:12" s="71" customFormat="1" ht="12" thickBot="1">
      <c r="A195" s="102" t="s">
        <v>73</v>
      </c>
      <c r="B195" s="67" t="s">
        <v>69</v>
      </c>
      <c r="C195" s="73" t="s">
        <v>57</v>
      </c>
      <c r="D195" s="67" t="s">
        <v>58</v>
      </c>
      <c r="E195" s="73" t="s">
        <v>70</v>
      </c>
      <c r="F195" s="67" t="s">
        <v>51</v>
      </c>
      <c r="G195" s="73" t="s">
        <v>8</v>
      </c>
      <c r="H195" s="68" t="s">
        <v>52</v>
      </c>
      <c r="I195" s="67" t="s">
        <v>53</v>
      </c>
      <c r="J195" s="73" t="s">
        <v>54</v>
      </c>
      <c r="K195" s="73" t="s">
        <v>51</v>
      </c>
      <c r="L195" s="73" t="s">
        <v>8</v>
      </c>
    </row>
    <row r="196" spans="1:12" ht="11.25">
      <c r="A196" s="103" t="s">
        <v>74</v>
      </c>
      <c r="B196" s="49">
        <v>16735</v>
      </c>
      <c r="C196" s="49">
        <v>57132</v>
      </c>
      <c r="D196" s="49">
        <v>29370</v>
      </c>
      <c r="E196" s="49">
        <v>215024</v>
      </c>
      <c r="F196" s="49">
        <v>5989</v>
      </c>
      <c r="G196" s="57">
        <v>324250</v>
      </c>
      <c r="H196" s="22">
        <v>144691</v>
      </c>
      <c r="I196" s="22">
        <v>71751</v>
      </c>
      <c r="J196" s="22">
        <v>97146</v>
      </c>
      <c r="K196" s="22">
        <v>10662</v>
      </c>
      <c r="L196" s="112">
        <v>324250</v>
      </c>
    </row>
    <row r="197" spans="1:12" ht="11.25">
      <c r="A197" s="103" t="s">
        <v>75</v>
      </c>
      <c r="B197" s="49">
        <v>8787</v>
      </c>
      <c r="C197" s="49">
        <v>41028</v>
      </c>
      <c r="D197" s="49">
        <v>24137</v>
      </c>
      <c r="E197" s="49">
        <v>117552</v>
      </c>
      <c r="F197" s="49">
        <v>1958</v>
      </c>
      <c r="G197" s="57">
        <v>193462</v>
      </c>
      <c r="H197" s="22">
        <v>94775</v>
      </c>
      <c r="I197" s="22">
        <v>43582</v>
      </c>
      <c r="J197" s="22">
        <v>52867</v>
      </c>
      <c r="K197" s="22">
        <v>2238</v>
      </c>
      <c r="L197" s="57">
        <v>193462</v>
      </c>
    </row>
    <row r="198" spans="1:12" ht="11.25">
      <c r="A198" s="103" t="s">
        <v>76</v>
      </c>
      <c r="B198" s="49">
        <v>11015</v>
      </c>
      <c r="C198" s="49">
        <v>53721</v>
      </c>
      <c r="D198" s="49">
        <v>36330</v>
      </c>
      <c r="E198" s="49">
        <v>161666</v>
      </c>
      <c r="F198" s="49">
        <v>2954</v>
      </c>
      <c r="G198" s="57">
        <v>265686</v>
      </c>
      <c r="H198" s="22">
        <v>126527</v>
      </c>
      <c r="I198" s="22">
        <v>61183</v>
      </c>
      <c r="J198" s="22">
        <v>74553</v>
      </c>
      <c r="K198" s="22">
        <v>3423</v>
      </c>
      <c r="L198" s="57">
        <v>265686</v>
      </c>
    </row>
    <row r="199" spans="1:12" ht="12" thickBot="1">
      <c r="A199" s="104" t="s">
        <v>77</v>
      </c>
      <c r="B199" s="49">
        <v>8530</v>
      </c>
      <c r="C199" s="49">
        <v>29788</v>
      </c>
      <c r="D199" s="49">
        <v>21962</v>
      </c>
      <c r="E199" s="49">
        <v>129929</v>
      </c>
      <c r="F199" s="49">
        <v>1403</v>
      </c>
      <c r="G199" s="57">
        <v>191612</v>
      </c>
      <c r="H199" s="22">
        <v>88500</v>
      </c>
      <c r="I199" s="22">
        <v>45340</v>
      </c>
      <c r="J199" s="22">
        <v>55917</v>
      </c>
      <c r="K199" s="22">
        <v>1855</v>
      </c>
      <c r="L199" s="113">
        <v>191612</v>
      </c>
    </row>
    <row r="200" spans="1:12" ht="12" thickBot="1">
      <c r="A200" s="85" t="s">
        <v>8</v>
      </c>
      <c r="B200" s="24">
        <f>SUM(B196:B199)</f>
        <v>45067</v>
      </c>
      <c r="C200" s="24">
        <f>SUM(C196:C199)</f>
        <v>181669</v>
      </c>
      <c r="D200" s="24">
        <f>SUM(D196:D199)</f>
        <v>111799</v>
      </c>
      <c r="E200" s="24">
        <f>SUM(E196:E199)</f>
        <v>624171</v>
      </c>
      <c r="F200" s="24">
        <f>SUM(F196:F199)</f>
        <v>12304</v>
      </c>
      <c r="G200" s="26">
        <f>SUM(B200:F200)</f>
        <v>975010</v>
      </c>
      <c r="H200" s="86">
        <f>SUM(H196:H199)</f>
        <v>454493</v>
      </c>
      <c r="I200" s="86">
        <f>SUM(I196:I199)</f>
        <v>221856</v>
      </c>
      <c r="J200" s="86">
        <f>SUM(J196:J199)</f>
        <v>280483</v>
      </c>
      <c r="K200" s="24">
        <f>SUM(K196:K199)</f>
        <v>18178</v>
      </c>
      <c r="L200" s="26">
        <f>SUM(H200:K200)</f>
        <v>975010</v>
      </c>
    </row>
    <row r="201" ht="11.25">
      <c r="A201" s="100" t="s">
        <v>38</v>
      </c>
    </row>
    <row r="203" ht="11.25">
      <c r="A203" s="3" t="s">
        <v>88</v>
      </c>
    </row>
    <row r="207" ht="11.25">
      <c r="A207" s="6" t="s">
        <v>89</v>
      </c>
    </row>
    <row r="208" ht="12" thickBot="1"/>
    <row r="209" spans="1:16" ht="12" thickBot="1">
      <c r="A209" s="131" t="s">
        <v>39</v>
      </c>
      <c r="B209" s="133" t="s">
        <v>40</v>
      </c>
      <c r="C209" s="134"/>
      <c r="D209" s="134"/>
      <c r="E209" s="134"/>
      <c r="F209" s="134"/>
      <c r="G209" s="135"/>
      <c r="H209" s="133" t="s">
        <v>41</v>
      </c>
      <c r="I209" s="134"/>
      <c r="J209" s="134"/>
      <c r="K209" s="134"/>
      <c r="L209" s="135"/>
      <c r="M209" s="136" t="s">
        <v>42</v>
      </c>
      <c r="N209" s="136" t="s">
        <v>83</v>
      </c>
      <c r="O209" s="138" t="s">
        <v>84</v>
      </c>
      <c r="P209" s="123" t="s">
        <v>90</v>
      </c>
    </row>
    <row r="210" spans="1:16" ht="12" thickBot="1">
      <c r="A210" s="132"/>
      <c r="B210" s="35" t="s">
        <v>47</v>
      </c>
      <c r="C210" s="35" t="s">
        <v>48</v>
      </c>
      <c r="D210" s="35" t="s">
        <v>49</v>
      </c>
      <c r="E210" s="35" t="s">
        <v>50</v>
      </c>
      <c r="F210" s="35" t="s">
        <v>51</v>
      </c>
      <c r="G210" s="35" t="s">
        <v>8</v>
      </c>
      <c r="H210" s="106" t="s">
        <v>52</v>
      </c>
      <c r="I210" s="35" t="s">
        <v>53</v>
      </c>
      <c r="J210" s="107" t="s">
        <v>54</v>
      </c>
      <c r="K210" s="35" t="s">
        <v>51</v>
      </c>
      <c r="L210" s="108" t="s">
        <v>8</v>
      </c>
      <c r="M210" s="137"/>
      <c r="N210" s="137"/>
      <c r="O210" s="157"/>
      <c r="P210" s="56"/>
    </row>
    <row r="211" spans="1:16" ht="11.25">
      <c r="A211" s="119">
        <v>1</v>
      </c>
      <c r="B211" s="124">
        <v>1284</v>
      </c>
      <c r="C211" s="125">
        <v>4140</v>
      </c>
      <c r="D211" s="125">
        <v>2462</v>
      </c>
      <c r="E211" s="125">
        <v>19504</v>
      </c>
      <c r="F211" s="126">
        <v>554</v>
      </c>
      <c r="G211" s="121">
        <v>27944</v>
      </c>
      <c r="H211" s="124">
        <v>11452</v>
      </c>
      <c r="I211" s="125">
        <v>5774</v>
      </c>
      <c r="J211" s="125">
        <v>7488</v>
      </c>
      <c r="K211" s="125">
        <v>3230</v>
      </c>
      <c r="L211" s="129">
        <v>27944</v>
      </c>
      <c r="M211" s="160">
        <v>2765</v>
      </c>
      <c r="N211" s="162">
        <v>2274</v>
      </c>
      <c r="O211" s="158">
        <f>(N211*100/M211)</f>
        <v>82.24231464737794</v>
      </c>
      <c r="P211" s="155">
        <v>3834</v>
      </c>
    </row>
    <row r="212" spans="1:16" ht="11.25">
      <c r="A212" s="120">
        <v>2</v>
      </c>
      <c r="B212" s="127">
        <v>1242</v>
      </c>
      <c r="C212" s="114">
        <v>4253</v>
      </c>
      <c r="D212" s="114">
        <v>2401</v>
      </c>
      <c r="E212" s="114">
        <v>18235</v>
      </c>
      <c r="F212" s="128">
        <v>929</v>
      </c>
      <c r="G212" s="122">
        <v>27060</v>
      </c>
      <c r="H212" s="127">
        <v>12831</v>
      </c>
      <c r="I212" s="114">
        <v>5389</v>
      </c>
      <c r="J212" s="114">
        <v>8434</v>
      </c>
      <c r="K212" s="114">
        <v>406</v>
      </c>
      <c r="L212" s="130">
        <v>27060</v>
      </c>
      <c r="M212" s="161">
        <v>2765</v>
      </c>
      <c r="N212" s="163">
        <v>2142</v>
      </c>
      <c r="O212" s="159">
        <f aca="true" t="shared" si="22" ref="O212:O262">(N212*100/M212)</f>
        <v>77.46835443037975</v>
      </c>
      <c r="P212" s="156">
        <v>3834</v>
      </c>
    </row>
    <row r="213" spans="1:16" ht="11.25">
      <c r="A213" s="120">
        <v>3</v>
      </c>
      <c r="B213" s="127">
        <v>1430</v>
      </c>
      <c r="C213" s="114">
        <v>4719</v>
      </c>
      <c r="D213" s="114">
        <v>2818</v>
      </c>
      <c r="E213" s="114">
        <v>21326</v>
      </c>
      <c r="F213" s="128">
        <v>517</v>
      </c>
      <c r="G213" s="122">
        <v>30810</v>
      </c>
      <c r="H213" s="127">
        <v>12233</v>
      </c>
      <c r="I213" s="114">
        <v>6794</v>
      </c>
      <c r="J213" s="114">
        <v>9581</v>
      </c>
      <c r="K213" s="114">
        <v>2202</v>
      </c>
      <c r="L213" s="130">
        <v>30810</v>
      </c>
      <c r="M213" s="161">
        <v>2765</v>
      </c>
      <c r="N213" s="163">
        <v>2253</v>
      </c>
      <c r="O213" s="159">
        <f t="shared" si="22"/>
        <v>81.48282097649187</v>
      </c>
      <c r="P213" s="156">
        <v>3834</v>
      </c>
    </row>
    <row r="214" spans="1:16" ht="11.25">
      <c r="A214" s="120">
        <v>4</v>
      </c>
      <c r="B214" s="127">
        <v>1485</v>
      </c>
      <c r="C214" s="114">
        <v>4789</v>
      </c>
      <c r="D214" s="114">
        <v>2499</v>
      </c>
      <c r="E214" s="114">
        <v>19992</v>
      </c>
      <c r="F214" s="128">
        <v>482</v>
      </c>
      <c r="G214" s="122">
        <v>29247</v>
      </c>
      <c r="H214" s="127">
        <v>12634</v>
      </c>
      <c r="I214" s="114">
        <v>5703</v>
      </c>
      <c r="J214" s="114">
        <v>9374</v>
      </c>
      <c r="K214" s="114">
        <v>1536</v>
      </c>
      <c r="L214" s="130">
        <v>29247</v>
      </c>
      <c r="M214" s="161">
        <v>2765</v>
      </c>
      <c r="N214" s="163">
        <v>2258</v>
      </c>
      <c r="O214" s="159">
        <f t="shared" si="22"/>
        <v>81.66365280289331</v>
      </c>
      <c r="P214" s="156">
        <v>3834</v>
      </c>
    </row>
    <row r="215" spans="1:16" ht="11.25">
      <c r="A215" s="120">
        <v>5</v>
      </c>
      <c r="B215" s="127">
        <v>1589</v>
      </c>
      <c r="C215" s="114">
        <v>5010</v>
      </c>
      <c r="D215" s="114">
        <v>2546</v>
      </c>
      <c r="E215" s="114">
        <v>18676</v>
      </c>
      <c r="F215" s="128">
        <v>1252</v>
      </c>
      <c r="G215" s="122">
        <v>29073</v>
      </c>
      <c r="H215" s="127">
        <v>13016</v>
      </c>
      <c r="I215" s="114">
        <v>6520</v>
      </c>
      <c r="J215" s="114">
        <v>8910</v>
      </c>
      <c r="K215" s="114">
        <v>627</v>
      </c>
      <c r="L215" s="130">
        <v>29073</v>
      </c>
      <c r="M215" s="161">
        <v>2765</v>
      </c>
      <c r="N215" s="163">
        <v>2286</v>
      </c>
      <c r="O215" s="159">
        <f t="shared" si="22"/>
        <v>82.67631103074142</v>
      </c>
      <c r="P215" s="156">
        <v>3834</v>
      </c>
    </row>
    <row r="216" spans="1:16" ht="11.25">
      <c r="A216" s="120">
        <v>6</v>
      </c>
      <c r="B216" s="127">
        <v>1583</v>
      </c>
      <c r="C216" s="114">
        <v>4874</v>
      </c>
      <c r="D216" s="114">
        <v>2430</v>
      </c>
      <c r="E216" s="114">
        <v>18097</v>
      </c>
      <c r="F216" s="128">
        <v>545</v>
      </c>
      <c r="G216" s="122">
        <v>27529</v>
      </c>
      <c r="H216" s="127">
        <v>11793</v>
      </c>
      <c r="I216" s="114">
        <v>6272</v>
      </c>
      <c r="J216" s="114">
        <v>8833</v>
      </c>
      <c r="K216" s="114">
        <v>631</v>
      </c>
      <c r="L216" s="130">
        <v>27529</v>
      </c>
      <c r="M216" s="161">
        <v>2765</v>
      </c>
      <c r="N216" s="163">
        <v>2222</v>
      </c>
      <c r="O216" s="159">
        <f t="shared" si="22"/>
        <v>80.36166365280289</v>
      </c>
      <c r="P216" s="156">
        <v>3834</v>
      </c>
    </row>
    <row r="217" spans="1:16" ht="11.25">
      <c r="A217" s="120">
        <v>7</v>
      </c>
      <c r="B217" s="127">
        <v>1506</v>
      </c>
      <c r="C217" s="114">
        <v>4977</v>
      </c>
      <c r="D217" s="114">
        <v>2405</v>
      </c>
      <c r="E217" s="114">
        <v>17999</v>
      </c>
      <c r="F217" s="128">
        <v>254</v>
      </c>
      <c r="G217" s="122">
        <v>27141</v>
      </c>
      <c r="H217" s="127">
        <v>11802</v>
      </c>
      <c r="I217" s="114">
        <v>6626</v>
      </c>
      <c r="J217" s="114">
        <v>8415</v>
      </c>
      <c r="K217" s="114">
        <v>298</v>
      </c>
      <c r="L217" s="130">
        <v>27141</v>
      </c>
      <c r="M217" s="161">
        <v>2765</v>
      </c>
      <c r="N217" s="163">
        <v>2229</v>
      </c>
      <c r="O217" s="159">
        <f t="shared" si="22"/>
        <v>80.61482820976492</v>
      </c>
      <c r="P217" s="156">
        <v>3834</v>
      </c>
    </row>
    <row r="218" spans="1:16" ht="11.25">
      <c r="A218" s="120">
        <v>8</v>
      </c>
      <c r="B218" s="127">
        <v>1430</v>
      </c>
      <c r="C218" s="114">
        <v>4660</v>
      </c>
      <c r="D218" s="114">
        <v>2279</v>
      </c>
      <c r="E218" s="114">
        <v>16662</v>
      </c>
      <c r="F218" s="128">
        <v>207</v>
      </c>
      <c r="G218" s="122">
        <v>25238</v>
      </c>
      <c r="H218" s="127">
        <v>11551</v>
      </c>
      <c r="I218" s="114">
        <v>5844</v>
      </c>
      <c r="J218" s="114">
        <v>7496</v>
      </c>
      <c r="K218" s="114">
        <v>347</v>
      </c>
      <c r="L218" s="130">
        <v>25238</v>
      </c>
      <c r="M218" s="161">
        <v>2765</v>
      </c>
      <c r="N218" s="163">
        <v>2289</v>
      </c>
      <c r="O218" s="159">
        <f t="shared" si="22"/>
        <v>82.78481012658227</v>
      </c>
      <c r="P218" s="156">
        <v>3834</v>
      </c>
    </row>
    <row r="219" spans="1:16" ht="11.25">
      <c r="A219" s="120">
        <v>9</v>
      </c>
      <c r="B219" s="127">
        <v>1137</v>
      </c>
      <c r="C219" s="114">
        <v>4118</v>
      </c>
      <c r="D219" s="114">
        <v>1918</v>
      </c>
      <c r="E219" s="114">
        <v>13141</v>
      </c>
      <c r="F219" s="128">
        <v>227</v>
      </c>
      <c r="G219" s="122">
        <v>20541</v>
      </c>
      <c r="H219" s="127">
        <v>10156</v>
      </c>
      <c r="I219" s="114">
        <v>4571</v>
      </c>
      <c r="J219" s="114">
        <v>5610</v>
      </c>
      <c r="K219" s="114">
        <v>204</v>
      </c>
      <c r="L219" s="130">
        <v>20541</v>
      </c>
      <c r="M219" s="161">
        <v>2765</v>
      </c>
      <c r="N219" s="163">
        <v>2206</v>
      </c>
      <c r="O219" s="159">
        <f t="shared" si="22"/>
        <v>79.78300180831826</v>
      </c>
      <c r="P219" s="156">
        <v>3834</v>
      </c>
    </row>
    <row r="220" spans="1:16" ht="11.25">
      <c r="A220" s="120">
        <v>10</v>
      </c>
      <c r="B220" s="127">
        <v>1162</v>
      </c>
      <c r="C220" s="114">
        <v>4425</v>
      </c>
      <c r="D220" s="114">
        <v>2048</v>
      </c>
      <c r="E220" s="114">
        <v>14818</v>
      </c>
      <c r="F220" s="128">
        <v>95</v>
      </c>
      <c r="G220" s="122">
        <v>22548</v>
      </c>
      <c r="H220" s="127">
        <v>10256</v>
      </c>
      <c r="I220" s="114">
        <v>5483</v>
      </c>
      <c r="J220" s="114">
        <v>6603</v>
      </c>
      <c r="K220" s="114">
        <v>206</v>
      </c>
      <c r="L220" s="130">
        <v>22548</v>
      </c>
      <c r="M220" s="161">
        <v>2765</v>
      </c>
      <c r="N220" s="163">
        <v>2232</v>
      </c>
      <c r="O220" s="159">
        <f t="shared" si="22"/>
        <v>80.72332730560579</v>
      </c>
      <c r="P220" s="156">
        <v>3834</v>
      </c>
    </row>
    <row r="221" spans="1:16" ht="11.25">
      <c r="A221" s="120">
        <v>11</v>
      </c>
      <c r="B221" s="127">
        <v>1102</v>
      </c>
      <c r="C221" s="114">
        <v>3944</v>
      </c>
      <c r="D221" s="114">
        <v>2024</v>
      </c>
      <c r="E221" s="114">
        <v>13179</v>
      </c>
      <c r="F221" s="128">
        <v>92</v>
      </c>
      <c r="G221" s="122">
        <v>20341</v>
      </c>
      <c r="H221" s="127">
        <v>9499</v>
      </c>
      <c r="I221" s="114">
        <v>4587</v>
      </c>
      <c r="J221" s="114">
        <v>5716</v>
      </c>
      <c r="K221" s="114">
        <v>539</v>
      </c>
      <c r="L221" s="130">
        <v>20341</v>
      </c>
      <c r="M221" s="161">
        <v>2765</v>
      </c>
      <c r="N221" s="163">
        <v>2180</v>
      </c>
      <c r="O221" s="159">
        <f t="shared" si="22"/>
        <v>78.84267631103074</v>
      </c>
      <c r="P221" s="156">
        <v>3834</v>
      </c>
    </row>
    <row r="222" spans="1:16" ht="11.25">
      <c r="A222" s="120">
        <v>12</v>
      </c>
      <c r="B222" s="127">
        <v>890</v>
      </c>
      <c r="C222" s="114">
        <v>3661</v>
      </c>
      <c r="D222" s="114">
        <v>1817</v>
      </c>
      <c r="E222" s="114">
        <v>12224</v>
      </c>
      <c r="F222" s="128">
        <v>479</v>
      </c>
      <c r="G222" s="122">
        <v>19071</v>
      </c>
      <c r="H222" s="127">
        <v>8888</v>
      </c>
      <c r="I222" s="114">
        <v>4380</v>
      </c>
      <c r="J222" s="114">
        <v>5555</v>
      </c>
      <c r="K222" s="114">
        <v>248</v>
      </c>
      <c r="L222" s="130">
        <v>19071</v>
      </c>
      <c r="M222" s="161">
        <v>2765</v>
      </c>
      <c r="N222" s="163">
        <v>2249</v>
      </c>
      <c r="O222" s="159">
        <f t="shared" si="22"/>
        <v>81.3381555153707</v>
      </c>
      <c r="P222" s="156">
        <v>3834</v>
      </c>
    </row>
    <row r="223" spans="1:16" ht="11.25">
      <c r="A223" s="120">
        <v>13</v>
      </c>
      <c r="B223" s="127">
        <v>831</v>
      </c>
      <c r="C223" s="114">
        <v>3299</v>
      </c>
      <c r="D223" s="114">
        <v>1571</v>
      </c>
      <c r="E223" s="114">
        <v>10243</v>
      </c>
      <c r="F223" s="128">
        <v>321</v>
      </c>
      <c r="G223" s="122">
        <v>16265</v>
      </c>
      <c r="H223" s="127">
        <v>7915</v>
      </c>
      <c r="I223" s="114">
        <v>3518</v>
      </c>
      <c r="J223" s="114">
        <v>4646</v>
      </c>
      <c r="K223" s="114">
        <v>186</v>
      </c>
      <c r="L223" s="130">
        <v>16265</v>
      </c>
      <c r="M223" s="161">
        <v>2765</v>
      </c>
      <c r="N223" s="163">
        <v>2253</v>
      </c>
      <c r="O223" s="159">
        <f t="shared" si="22"/>
        <v>81.48282097649187</v>
      </c>
      <c r="P223" s="156">
        <v>3834</v>
      </c>
    </row>
    <row r="224" spans="1:16" ht="11.25">
      <c r="A224" s="120">
        <v>14</v>
      </c>
      <c r="B224" s="127">
        <v>697</v>
      </c>
      <c r="C224" s="114">
        <v>2824</v>
      </c>
      <c r="D224" s="114">
        <v>1645</v>
      </c>
      <c r="E224" s="114">
        <v>10193</v>
      </c>
      <c r="F224" s="128">
        <v>155</v>
      </c>
      <c r="G224" s="122">
        <v>15514</v>
      </c>
      <c r="H224" s="127">
        <v>7327</v>
      </c>
      <c r="I224" s="114">
        <v>3370</v>
      </c>
      <c r="J224" s="114">
        <v>4624</v>
      </c>
      <c r="K224" s="114">
        <v>193</v>
      </c>
      <c r="L224" s="130">
        <v>15514</v>
      </c>
      <c r="M224" s="161">
        <v>2765</v>
      </c>
      <c r="N224" s="163">
        <v>2257</v>
      </c>
      <c r="O224" s="159">
        <f t="shared" si="22"/>
        <v>81.62748643761302</v>
      </c>
      <c r="P224" s="156">
        <v>3834</v>
      </c>
    </row>
    <row r="225" spans="1:16" ht="11.25">
      <c r="A225" s="120">
        <v>15</v>
      </c>
      <c r="B225" s="127">
        <v>756</v>
      </c>
      <c r="C225" s="114">
        <v>3103</v>
      </c>
      <c r="D225" s="114">
        <v>1725</v>
      </c>
      <c r="E225" s="114">
        <v>9712</v>
      </c>
      <c r="F225" s="128">
        <v>213</v>
      </c>
      <c r="G225" s="122">
        <v>15509</v>
      </c>
      <c r="H225" s="127">
        <v>7676</v>
      </c>
      <c r="I225" s="114">
        <v>3237</v>
      </c>
      <c r="J225" s="114">
        <v>4370</v>
      </c>
      <c r="K225" s="114">
        <v>226</v>
      </c>
      <c r="L225" s="130">
        <v>15509</v>
      </c>
      <c r="M225" s="161">
        <v>2765</v>
      </c>
      <c r="N225" s="163">
        <v>2286</v>
      </c>
      <c r="O225" s="159">
        <f t="shared" si="22"/>
        <v>82.67631103074142</v>
      </c>
      <c r="P225" s="156">
        <v>3834</v>
      </c>
    </row>
    <row r="226" spans="1:16" ht="11.25">
      <c r="A226" s="120">
        <v>16</v>
      </c>
      <c r="B226" s="127">
        <v>743</v>
      </c>
      <c r="C226" s="114">
        <v>2878</v>
      </c>
      <c r="D226" s="114">
        <v>1612</v>
      </c>
      <c r="E226" s="114">
        <v>8981</v>
      </c>
      <c r="F226" s="128">
        <v>264</v>
      </c>
      <c r="G226" s="122">
        <v>14478</v>
      </c>
      <c r="H226" s="127">
        <v>7271</v>
      </c>
      <c r="I226" s="114">
        <v>3097</v>
      </c>
      <c r="J226" s="114">
        <v>3958</v>
      </c>
      <c r="K226" s="114">
        <v>152</v>
      </c>
      <c r="L226" s="130">
        <v>14478</v>
      </c>
      <c r="M226" s="161">
        <v>2765</v>
      </c>
      <c r="N226" s="163">
        <v>2200</v>
      </c>
      <c r="O226" s="159">
        <f t="shared" si="22"/>
        <v>79.56600361663652</v>
      </c>
      <c r="P226" s="156">
        <v>3834</v>
      </c>
    </row>
    <row r="227" spans="1:16" ht="11.25">
      <c r="A227" s="120">
        <v>17</v>
      </c>
      <c r="B227" s="127">
        <v>731</v>
      </c>
      <c r="C227" s="114">
        <v>2950</v>
      </c>
      <c r="D227" s="114">
        <v>1654</v>
      </c>
      <c r="E227" s="114">
        <v>9424</v>
      </c>
      <c r="F227" s="128">
        <v>181</v>
      </c>
      <c r="G227" s="122">
        <v>14940</v>
      </c>
      <c r="H227" s="127">
        <v>7483</v>
      </c>
      <c r="I227" s="114">
        <v>3326</v>
      </c>
      <c r="J227" s="114">
        <v>3993</v>
      </c>
      <c r="K227" s="114">
        <v>138</v>
      </c>
      <c r="L227" s="130">
        <v>14940</v>
      </c>
      <c r="M227" s="161">
        <v>2765</v>
      </c>
      <c r="N227" s="163">
        <v>2178</v>
      </c>
      <c r="O227" s="159">
        <f t="shared" si="22"/>
        <v>78.77034358047017</v>
      </c>
      <c r="P227" s="156">
        <v>3834</v>
      </c>
    </row>
    <row r="228" spans="1:16" ht="11.25">
      <c r="A228" s="120">
        <v>18</v>
      </c>
      <c r="B228" s="127">
        <v>619</v>
      </c>
      <c r="C228" s="114">
        <v>2995</v>
      </c>
      <c r="D228" s="114">
        <v>1632</v>
      </c>
      <c r="E228" s="114">
        <v>9252</v>
      </c>
      <c r="F228" s="128">
        <v>170</v>
      </c>
      <c r="G228" s="122">
        <v>14668</v>
      </c>
      <c r="H228" s="127">
        <v>7130</v>
      </c>
      <c r="I228" s="114">
        <v>3364</v>
      </c>
      <c r="J228" s="114">
        <v>4032</v>
      </c>
      <c r="K228" s="114">
        <v>142</v>
      </c>
      <c r="L228" s="130">
        <v>14668</v>
      </c>
      <c r="M228" s="161">
        <v>2765</v>
      </c>
      <c r="N228" s="163">
        <v>2161</v>
      </c>
      <c r="O228" s="159">
        <f t="shared" si="22"/>
        <v>78.15551537070525</v>
      </c>
      <c r="P228" s="156">
        <v>3834</v>
      </c>
    </row>
    <row r="229" spans="1:16" ht="11.25">
      <c r="A229" s="120">
        <v>19</v>
      </c>
      <c r="B229" s="127">
        <v>606</v>
      </c>
      <c r="C229" s="114">
        <v>3076</v>
      </c>
      <c r="D229" s="114">
        <v>1647</v>
      </c>
      <c r="E229" s="114">
        <v>8905</v>
      </c>
      <c r="F229" s="128">
        <v>133</v>
      </c>
      <c r="G229" s="122">
        <v>14367</v>
      </c>
      <c r="H229" s="127">
        <v>7252</v>
      </c>
      <c r="I229" s="114">
        <v>3125</v>
      </c>
      <c r="J229" s="114">
        <v>3765</v>
      </c>
      <c r="K229" s="114">
        <v>225</v>
      </c>
      <c r="L229" s="130">
        <v>14367</v>
      </c>
      <c r="M229" s="161">
        <v>2765</v>
      </c>
      <c r="N229" s="163">
        <v>2240</v>
      </c>
      <c r="O229" s="159">
        <f t="shared" si="22"/>
        <v>81.0126582278481</v>
      </c>
      <c r="P229" s="156">
        <v>3834</v>
      </c>
    </row>
    <row r="230" spans="1:16" ht="11.25">
      <c r="A230" s="120">
        <v>20</v>
      </c>
      <c r="B230" s="127">
        <v>618</v>
      </c>
      <c r="C230" s="114">
        <v>2974</v>
      </c>
      <c r="D230" s="114">
        <v>1808</v>
      </c>
      <c r="E230" s="114">
        <v>8708</v>
      </c>
      <c r="F230" s="128">
        <v>147</v>
      </c>
      <c r="G230" s="122">
        <v>14255</v>
      </c>
      <c r="H230" s="127">
        <v>7174</v>
      </c>
      <c r="I230" s="114">
        <v>3111</v>
      </c>
      <c r="J230" s="114">
        <v>3833</v>
      </c>
      <c r="K230" s="114">
        <v>137</v>
      </c>
      <c r="L230" s="130">
        <v>14255</v>
      </c>
      <c r="M230" s="161">
        <v>2765</v>
      </c>
      <c r="N230" s="163">
        <v>2209</v>
      </c>
      <c r="O230" s="159">
        <f t="shared" si="22"/>
        <v>79.89150090415913</v>
      </c>
      <c r="P230" s="156">
        <v>3834</v>
      </c>
    </row>
    <row r="231" spans="1:16" ht="11.25">
      <c r="A231" s="120">
        <v>21</v>
      </c>
      <c r="B231" s="127">
        <v>727</v>
      </c>
      <c r="C231" s="114">
        <v>3275</v>
      </c>
      <c r="D231" s="114">
        <v>1965</v>
      </c>
      <c r="E231" s="114">
        <v>8926</v>
      </c>
      <c r="F231" s="128">
        <v>107</v>
      </c>
      <c r="G231" s="122">
        <v>15000</v>
      </c>
      <c r="H231" s="127">
        <v>7520</v>
      </c>
      <c r="I231" s="114">
        <v>3335</v>
      </c>
      <c r="J231" s="114">
        <v>3909</v>
      </c>
      <c r="K231" s="114">
        <v>236</v>
      </c>
      <c r="L231" s="130">
        <v>15000</v>
      </c>
      <c r="M231" s="161">
        <v>2765</v>
      </c>
      <c r="N231" s="163">
        <v>2146</v>
      </c>
      <c r="O231" s="159">
        <f t="shared" si="22"/>
        <v>77.6130198915009</v>
      </c>
      <c r="P231" s="156">
        <v>3834</v>
      </c>
    </row>
    <row r="232" spans="1:16" ht="11.25">
      <c r="A232" s="120">
        <v>22</v>
      </c>
      <c r="B232" s="127">
        <v>531</v>
      </c>
      <c r="C232" s="114">
        <v>2765</v>
      </c>
      <c r="D232" s="114">
        <v>1655</v>
      </c>
      <c r="E232" s="114">
        <v>7501</v>
      </c>
      <c r="F232" s="128">
        <v>108</v>
      </c>
      <c r="G232" s="122">
        <v>12560</v>
      </c>
      <c r="H232" s="127">
        <v>6065</v>
      </c>
      <c r="I232" s="114">
        <v>2917</v>
      </c>
      <c r="J232" s="114">
        <v>3463</v>
      </c>
      <c r="K232" s="114">
        <v>115</v>
      </c>
      <c r="L232" s="130">
        <v>12560</v>
      </c>
      <c r="M232" s="161">
        <v>2765</v>
      </c>
      <c r="N232" s="163">
        <v>2286</v>
      </c>
      <c r="O232" s="159">
        <f t="shared" si="22"/>
        <v>82.67631103074142</v>
      </c>
      <c r="P232" s="156">
        <v>3834</v>
      </c>
    </row>
    <row r="233" spans="1:16" ht="11.25">
      <c r="A233" s="120">
        <v>23</v>
      </c>
      <c r="B233" s="127">
        <v>576</v>
      </c>
      <c r="C233" s="114">
        <v>2860</v>
      </c>
      <c r="D233" s="114">
        <v>1850</v>
      </c>
      <c r="E233" s="114">
        <v>8046</v>
      </c>
      <c r="F233" s="128">
        <v>104</v>
      </c>
      <c r="G233" s="122">
        <v>13436</v>
      </c>
      <c r="H233" s="127">
        <v>6543</v>
      </c>
      <c r="I233" s="114">
        <v>3115</v>
      </c>
      <c r="J233" s="114">
        <v>3660</v>
      </c>
      <c r="K233" s="114">
        <v>118</v>
      </c>
      <c r="L233" s="130">
        <v>13436</v>
      </c>
      <c r="M233" s="161">
        <v>2765</v>
      </c>
      <c r="N233" s="163">
        <v>2228</v>
      </c>
      <c r="O233" s="159">
        <f t="shared" si="22"/>
        <v>80.57866184448463</v>
      </c>
      <c r="P233" s="156">
        <v>3834</v>
      </c>
    </row>
    <row r="234" spans="1:16" ht="11.25">
      <c r="A234" s="120">
        <v>24</v>
      </c>
      <c r="B234" s="127">
        <v>706</v>
      </c>
      <c r="C234" s="114">
        <v>3495</v>
      </c>
      <c r="D234" s="114">
        <v>2217</v>
      </c>
      <c r="E234" s="114">
        <v>8669</v>
      </c>
      <c r="F234" s="128">
        <v>136</v>
      </c>
      <c r="G234" s="122">
        <v>15223</v>
      </c>
      <c r="H234" s="127">
        <v>7563</v>
      </c>
      <c r="I234" s="114">
        <v>3560</v>
      </c>
      <c r="J234" s="114">
        <v>3952</v>
      </c>
      <c r="K234" s="114">
        <v>148</v>
      </c>
      <c r="L234" s="130">
        <v>15223</v>
      </c>
      <c r="M234" s="161">
        <v>2765</v>
      </c>
      <c r="N234" s="163">
        <v>2308</v>
      </c>
      <c r="O234" s="159">
        <f t="shared" si="22"/>
        <v>83.47197106690777</v>
      </c>
      <c r="P234" s="156">
        <v>3834</v>
      </c>
    </row>
    <row r="235" spans="1:16" ht="11.25">
      <c r="A235" s="120">
        <v>25</v>
      </c>
      <c r="B235" s="127">
        <v>710</v>
      </c>
      <c r="C235" s="114">
        <v>3733</v>
      </c>
      <c r="D235" s="114">
        <v>2284</v>
      </c>
      <c r="E235" s="114">
        <v>9539</v>
      </c>
      <c r="F235" s="128">
        <v>125</v>
      </c>
      <c r="G235" s="122">
        <v>16391</v>
      </c>
      <c r="H235" s="127">
        <v>7652</v>
      </c>
      <c r="I235" s="114">
        <v>3854</v>
      </c>
      <c r="J235" s="114">
        <v>4672</v>
      </c>
      <c r="K235" s="114">
        <v>213</v>
      </c>
      <c r="L235" s="130">
        <v>16391</v>
      </c>
      <c r="M235" s="161">
        <v>2765</v>
      </c>
      <c r="N235" s="163">
        <v>2263</v>
      </c>
      <c r="O235" s="159">
        <f t="shared" si="22"/>
        <v>81.84448462929475</v>
      </c>
      <c r="P235" s="156">
        <v>3834</v>
      </c>
    </row>
    <row r="236" spans="1:16" ht="11.25">
      <c r="A236" s="120">
        <v>26</v>
      </c>
      <c r="B236" s="127">
        <v>762</v>
      </c>
      <c r="C236" s="114">
        <v>3954</v>
      </c>
      <c r="D236" s="114">
        <v>2385</v>
      </c>
      <c r="E236" s="114">
        <v>9764</v>
      </c>
      <c r="F236" s="128">
        <v>148</v>
      </c>
      <c r="G236" s="122">
        <v>17013</v>
      </c>
      <c r="H236" s="127">
        <v>8105</v>
      </c>
      <c r="I236" s="114">
        <v>4094</v>
      </c>
      <c r="J236" s="114">
        <v>4617</v>
      </c>
      <c r="K236" s="114">
        <v>197</v>
      </c>
      <c r="L236" s="130">
        <v>17013</v>
      </c>
      <c r="M236" s="161">
        <v>2765</v>
      </c>
      <c r="N236" s="163">
        <v>2245</v>
      </c>
      <c r="O236" s="159">
        <f t="shared" si="22"/>
        <v>81.19349005424955</v>
      </c>
      <c r="P236" s="156">
        <v>3834</v>
      </c>
    </row>
    <row r="237" spans="1:16" ht="11.25">
      <c r="A237" s="120">
        <v>27</v>
      </c>
      <c r="B237" s="127">
        <v>793</v>
      </c>
      <c r="C237" s="114">
        <v>4034</v>
      </c>
      <c r="D237" s="114">
        <v>2262</v>
      </c>
      <c r="E237" s="114">
        <v>10266</v>
      </c>
      <c r="F237" s="128">
        <v>70</v>
      </c>
      <c r="G237" s="122">
        <v>17425</v>
      </c>
      <c r="H237" s="127">
        <v>8291</v>
      </c>
      <c r="I237" s="114">
        <v>4327</v>
      </c>
      <c r="J237" s="114">
        <v>4588</v>
      </c>
      <c r="K237" s="114">
        <v>219</v>
      </c>
      <c r="L237" s="130">
        <v>17425</v>
      </c>
      <c r="M237" s="161">
        <v>2765</v>
      </c>
      <c r="N237" s="163">
        <v>2293</v>
      </c>
      <c r="O237" s="159">
        <f t="shared" si="22"/>
        <v>82.92947558770344</v>
      </c>
      <c r="P237" s="156">
        <v>3834</v>
      </c>
    </row>
    <row r="238" spans="1:16" ht="11.25">
      <c r="A238" s="120">
        <v>28</v>
      </c>
      <c r="B238" s="127">
        <v>742</v>
      </c>
      <c r="C238" s="114">
        <v>3549</v>
      </c>
      <c r="D238" s="114">
        <v>2062</v>
      </c>
      <c r="E238" s="114">
        <v>10483</v>
      </c>
      <c r="F238" s="128">
        <v>170</v>
      </c>
      <c r="G238" s="122">
        <v>17006</v>
      </c>
      <c r="H238" s="127">
        <v>7836</v>
      </c>
      <c r="I238" s="114">
        <v>4289</v>
      </c>
      <c r="J238" s="114">
        <v>4595</v>
      </c>
      <c r="K238" s="114">
        <v>286</v>
      </c>
      <c r="L238" s="130">
        <v>17006</v>
      </c>
      <c r="M238" s="161">
        <v>2765</v>
      </c>
      <c r="N238" s="163">
        <v>2260</v>
      </c>
      <c r="O238" s="159">
        <f t="shared" si="22"/>
        <v>81.73598553345388</v>
      </c>
      <c r="P238" s="156">
        <v>3834</v>
      </c>
    </row>
    <row r="239" spans="1:16" ht="11.25">
      <c r="A239" s="120">
        <v>29</v>
      </c>
      <c r="B239" s="127">
        <v>723</v>
      </c>
      <c r="C239" s="114">
        <v>3285</v>
      </c>
      <c r="D239" s="114">
        <v>1810</v>
      </c>
      <c r="E239" s="114">
        <v>9649</v>
      </c>
      <c r="F239" s="128">
        <v>80</v>
      </c>
      <c r="G239" s="122">
        <v>15547</v>
      </c>
      <c r="H239" s="127">
        <v>7359</v>
      </c>
      <c r="I239" s="114">
        <v>3624</v>
      </c>
      <c r="J239" s="114">
        <v>4186</v>
      </c>
      <c r="K239" s="114">
        <v>378</v>
      </c>
      <c r="L239" s="130">
        <v>15547</v>
      </c>
      <c r="M239" s="161">
        <v>2765</v>
      </c>
      <c r="N239" s="163">
        <v>2193</v>
      </c>
      <c r="O239" s="159">
        <f t="shared" si="22"/>
        <v>79.3128390596745</v>
      </c>
      <c r="P239" s="156">
        <v>3834</v>
      </c>
    </row>
    <row r="240" spans="1:16" ht="11.25">
      <c r="A240" s="120">
        <v>30</v>
      </c>
      <c r="B240" s="127">
        <v>740</v>
      </c>
      <c r="C240" s="114">
        <v>3219</v>
      </c>
      <c r="D240" s="114">
        <v>1935</v>
      </c>
      <c r="E240" s="114">
        <v>9842</v>
      </c>
      <c r="F240" s="128">
        <v>72</v>
      </c>
      <c r="G240" s="122">
        <v>15808</v>
      </c>
      <c r="H240" s="127">
        <v>7193</v>
      </c>
      <c r="I240" s="114">
        <v>3889</v>
      </c>
      <c r="J240" s="114">
        <v>4578</v>
      </c>
      <c r="K240" s="114">
        <v>148</v>
      </c>
      <c r="L240" s="130">
        <v>15808</v>
      </c>
      <c r="M240" s="161">
        <v>2765</v>
      </c>
      <c r="N240" s="163">
        <v>2167</v>
      </c>
      <c r="O240" s="159">
        <f t="shared" si="22"/>
        <v>78.37251356238698</v>
      </c>
      <c r="P240" s="156">
        <v>3834</v>
      </c>
    </row>
    <row r="241" spans="1:16" ht="11.25">
      <c r="A241" s="120">
        <v>31</v>
      </c>
      <c r="B241" s="127">
        <v>714</v>
      </c>
      <c r="C241" s="114">
        <v>3344</v>
      </c>
      <c r="D241" s="114">
        <v>2066</v>
      </c>
      <c r="E241" s="114">
        <v>9815</v>
      </c>
      <c r="F241" s="128">
        <v>85</v>
      </c>
      <c r="G241" s="122">
        <v>16024</v>
      </c>
      <c r="H241" s="127">
        <v>7510</v>
      </c>
      <c r="I241" s="114">
        <v>3714</v>
      </c>
      <c r="J241" s="114">
        <v>4683</v>
      </c>
      <c r="K241" s="114">
        <v>117</v>
      </c>
      <c r="L241" s="130">
        <v>16024</v>
      </c>
      <c r="M241" s="161">
        <v>2765</v>
      </c>
      <c r="N241" s="163">
        <v>2247</v>
      </c>
      <c r="O241" s="159">
        <f t="shared" si="22"/>
        <v>81.26582278481013</v>
      </c>
      <c r="P241" s="156">
        <v>3834</v>
      </c>
    </row>
    <row r="242" spans="1:16" ht="11.25">
      <c r="A242" s="120">
        <v>32</v>
      </c>
      <c r="B242" s="127">
        <v>829</v>
      </c>
      <c r="C242" s="114">
        <v>4095</v>
      </c>
      <c r="D242" s="114">
        <v>2643</v>
      </c>
      <c r="E242" s="114">
        <v>12724</v>
      </c>
      <c r="F242" s="128">
        <v>191</v>
      </c>
      <c r="G242" s="122">
        <v>20482</v>
      </c>
      <c r="H242" s="127">
        <v>9990</v>
      </c>
      <c r="I242" s="114">
        <v>4693</v>
      </c>
      <c r="J242" s="114">
        <v>5533</v>
      </c>
      <c r="K242" s="114">
        <v>266</v>
      </c>
      <c r="L242" s="130">
        <v>20482</v>
      </c>
      <c r="M242" s="161">
        <v>2765</v>
      </c>
      <c r="N242" s="163">
        <v>2289</v>
      </c>
      <c r="O242" s="159">
        <f t="shared" si="22"/>
        <v>82.78481012658227</v>
      </c>
      <c r="P242" s="156">
        <v>3834</v>
      </c>
    </row>
    <row r="243" spans="1:16" ht="11.25">
      <c r="A243" s="120">
        <v>33</v>
      </c>
      <c r="B243" s="127">
        <v>816</v>
      </c>
      <c r="C243" s="114">
        <v>4474</v>
      </c>
      <c r="D243" s="114">
        <v>3046</v>
      </c>
      <c r="E243" s="114">
        <v>12427</v>
      </c>
      <c r="F243" s="128">
        <v>242</v>
      </c>
      <c r="G243" s="122">
        <v>21005</v>
      </c>
      <c r="H243" s="127">
        <v>10042</v>
      </c>
      <c r="I243" s="114">
        <v>4755</v>
      </c>
      <c r="J243" s="114">
        <v>5896</v>
      </c>
      <c r="K243" s="114">
        <v>312</v>
      </c>
      <c r="L243" s="130">
        <v>21005</v>
      </c>
      <c r="M243" s="161">
        <v>2765</v>
      </c>
      <c r="N243" s="163">
        <v>2302</v>
      </c>
      <c r="O243" s="159">
        <f t="shared" si="22"/>
        <v>83.25497287522604</v>
      </c>
      <c r="P243" s="156">
        <v>3834</v>
      </c>
    </row>
    <row r="244" spans="1:16" ht="11.25">
      <c r="A244" s="120">
        <v>34</v>
      </c>
      <c r="B244" s="127">
        <v>1055</v>
      </c>
      <c r="C244" s="114">
        <v>5637</v>
      </c>
      <c r="D244" s="114">
        <v>3993</v>
      </c>
      <c r="E244" s="114">
        <v>14742</v>
      </c>
      <c r="F244" s="128">
        <v>945</v>
      </c>
      <c r="G244" s="122">
        <v>26372</v>
      </c>
      <c r="H244" s="127">
        <v>12526</v>
      </c>
      <c r="I244" s="114">
        <v>5891</v>
      </c>
      <c r="J244" s="114">
        <v>7238</v>
      </c>
      <c r="K244" s="114">
        <v>717</v>
      </c>
      <c r="L244" s="130">
        <v>26372</v>
      </c>
      <c r="M244" s="161">
        <v>2765</v>
      </c>
      <c r="N244" s="163">
        <v>2419</v>
      </c>
      <c r="O244" s="159">
        <f t="shared" si="22"/>
        <v>87.48643761301989</v>
      </c>
      <c r="P244" s="156">
        <v>3834</v>
      </c>
    </row>
    <row r="245" spans="1:16" ht="11.25">
      <c r="A245" s="120">
        <v>35</v>
      </c>
      <c r="B245" s="127">
        <v>1088</v>
      </c>
      <c r="C245" s="114">
        <v>5618</v>
      </c>
      <c r="D245" s="114">
        <v>4174</v>
      </c>
      <c r="E245" s="114">
        <v>15487</v>
      </c>
      <c r="F245" s="128">
        <v>192</v>
      </c>
      <c r="G245" s="122">
        <v>26559</v>
      </c>
      <c r="H245" s="127">
        <v>13144</v>
      </c>
      <c r="I245" s="114">
        <v>5546</v>
      </c>
      <c r="J245" s="114">
        <v>7639</v>
      </c>
      <c r="K245" s="114">
        <v>230</v>
      </c>
      <c r="L245" s="130">
        <v>26559</v>
      </c>
      <c r="M245" s="161">
        <v>2765</v>
      </c>
      <c r="N245" s="163">
        <v>2328</v>
      </c>
      <c r="O245" s="159">
        <f t="shared" si="22"/>
        <v>84.19529837251356</v>
      </c>
      <c r="P245" s="156">
        <v>3834</v>
      </c>
    </row>
    <row r="246" spans="1:16" ht="11.25">
      <c r="A246" s="120">
        <v>36</v>
      </c>
      <c r="B246" s="127">
        <v>889</v>
      </c>
      <c r="C246" s="114">
        <v>4729</v>
      </c>
      <c r="D246" s="114">
        <v>3542</v>
      </c>
      <c r="E246" s="114">
        <v>14375</v>
      </c>
      <c r="F246" s="128">
        <v>231</v>
      </c>
      <c r="G246" s="122">
        <v>23766</v>
      </c>
      <c r="H246" s="127">
        <v>11453</v>
      </c>
      <c r="I246" s="114">
        <v>5549</v>
      </c>
      <c r="J246" s="114">
        <v>6559</v>
      </c>
      <c r="K246" s="114">
        <v>205</v>
      </c>
      <c r="L246" s="130">
        <v>23766</v>
      </c>
      <c r="M246" s="161">
        <v>2765</v>
      </c>
      <c r="N246" s="163">
        <v>2237</v>
      </c>
      <c r="O246" s="159">
        <f t="shared" si="22"/>
        <v>80.90415913200724</v>
      </c>
      <c r="P246" s="156">
        <v>3834</v>
      </c>
    </row>
    <row r="247" spans="1:16" ht="11.25">
      <c r="A247" s="120">
        <v>37</v>
      </c>
      <c r="B247" s="127">
        <v>982</v>
      </c>
      <c r="C247" s="114">
        <v>4696</v>
      </c>
      <c r="D247" s="114">
        <v>3578</v>
      </c>
      <c r="E247" s="114">
        <v>16306</v>
      </c>
      <c r="F247" s="128">
        <v>199</v>
      </c>
      <c r="G247" s="122">
        <v>25761</v>
      </c>
      <c r="H247" s="127">
        <v>12274</v>
      </c>
      <c r="I247" s="114">
        <v>5792</v>
      </c>
      <c r="J247" s="114">
        <v>7549</v>
      </c>
      <c r="K247" s="114">
        <v>146</v>
      </c>
      <c r="L247" s="130">
        <v>25761</v>
      </c>
      <c r="M247" s="161">
        <v>2765</v>
      </c>
      <c r="N247" s="163">
        <v>2273</v>
      </c>
      <c r="O247" s="159">
        <f t="shared" si="22"/>
        <v>82.20614828209764</v>
      </c>
      <c r="P247" s="156">
        <v>3834</v>
      </c>
    </row>
    <row r="248" spans="1:16" ht="11.25">
      <c r="A248" s="120">
        <v>38</v>
      </c>
      <c r="B248" s="127">
        <v>861</v>
      </c>
      <c r="C248" s="114">
        <v>4052</v>
      </c>
      <c r="D248" s="114">
        <v>3023</v>
      </c>
      <c r="E248" s="114">
        <v>13987</v>
      </c>
      <c r="F248" s="128">
        <v>283</v>
      </c>
      <c r="G248" s="122">
        <v>22206</v>
      </c>
      <c r="H248" s="127">
        <v>10570</v>
      </c>
      <c r="I248" s="114">
        <v>5088</v>
      </c>
      <c r="J248" s="114">
        <v>6354</v>
      </c>
      <c r="K248" s="114">
        <v>194</v>
      </c>
      <c r="L248" s="130">
        <v>22206</v>
      </c>
      <c r="M248" s="161">
        <v>2765</v>
      </c>
      <c r="N248" s="163">
        <v>2248</v>
      </c>
      <c r="O248" s="159">
        <f t="shared" si="22"/>
        <v>81.30198915009042</v>
      </c>
      <c r="P248" s="156">
        <v>3834</v>
      </c>
    </row>
    <row r="249" spans="1:16" ht="11.25">
      <c r="A249" s="120">
        <v>39</v>
      </c>
      <c r="B249" s="127">
        <v>779</v>
      </c>
      <c r="C249" s="114">
        <v>3125</v>
      </c>
      <c r="D249" s="114">
        <v>2225</v>
      </c>
      <c r="E249" s="114">
        <v>11394</v>
      </c>
      <c r="F249" s="128">
        <v>196</v>
      </c>
      <c r="G249" s="122">
        <v>17719</v>
      </c>
      <c r="H249" s="127">
        <v>8356</v>
      </c>
      <c r="I249" s="114">
        <v>3999</v>
      </c>
      <c r="J249" s="114">
        <v>5184</v>
      </c>
      <c r="K249" s="114">
        <v>180</v>
      </c>
      <c r="L249" s="130">
        <v>17719</v>
      </c>
      <c r="M249" s="161">
        <v>2765</v>
      </c>
      <c r="N249" s="163">
        <v>2281</v>
      </c>
      <c r="O249" s="159">
        <f t="shared" si="22"/>
        <v>82.49547920433996</v>
      </c>
      <c r="P249" s="156">
        <v>3834</v>
      </c>
    </row>
    <row r="250" spans="1:16" ht="11.25">
      <c r="A250" s="120">
        <v>40</v>
      </c>
      <c r="B250" s="127">
        <v>716</v>
      </c>
      <c r="C250" s="114">
        <v>2834</v>
      </c>
      <c r="D250" s="114">
        <v>2054</v>
      </c>
      <c r="E250" s="114">
        <v>10983</v>
      </c>
      <c r="F250" s="128">
        <v>168</v>
      </c>
      <c r="G250" s="122">
        <v>16755</v>
      </c>
      <c r="H250" s="127">
        <v>8554</v>
      </c>
      <c r="I250" s="114">
        <v>3517</v>
      </c>
      <c r="J250" s="114">
        <v>4551</v>
      </c>
      <c r="K250" s="114">
        <v>133</v>
      </c>
      <c r="L250" s="130">
        <v>16755</v>
      </c>
      <c r="M250" s="161">
        <v>2765</v>
      </c>
      <c r="N250" s="163">
        <v>2295</v>
      </c>
      <c r="O250" s="159">
        <f t="shared" si="22"/>
        <v>83.00180831826401</v>
      </c>
      <c r="P250" s="156">
        <v>3834</v>
      </c>
    </row>
    <row r="251" spans="1:16" ht="11.25">
      <c r="A251" s="120">
        <v>41</v>
      </c>
      <c r="B251" s="127">
        <v>667</v>
      </c>
      <c r="C251" s="114">
        <v>2517</v>
      </c>
      <c r="D251" s="114">
        <v>1793</v>
      </c>
      <c r="E251" s="114">
        <v>9609</v>
      </c>
      <c r="F251" s="128">
        <v>177</v>
      </c>
      <c r="G251" s="122">
        <v>14763</v>
      </c>
      <c r="H251" s="127">
        <v>7071</v>
      </c>
      <c r="I251" s="114">
        <v>3465</v>
      </c>
      <c r="J251" s="114">
        <v>3994</v>
      </c>
      <c r="K251" s="114">
        <v>233</v>
      </c>
      <c r="L251" s="130">
        <v>14763</v>
      </c>
      <c r="M251" s="161">
        <v>2765</v>
      </c>
      <c r="N251" s="163">
        <v>2287</v>
      </c>
      <c r="O251" s="159">
        <f t="shared" si="22"/>
        <v>82.7124773960217</v>
      </c>
      <c r="P251" s="156">
        <v>3834</v>
      </c>
    </row>
    <row r="252" spans="1:16" ht="11.25">
      <c r="A252" s="120">
        <v>42</v>
      </c>
      <c r="B252" s="127">
        <v>641</v>
      </c>
      <c r="C252" s="114">
        <v>2464</v>
      </c>
      <c r="D252" s="114">
        <v>1851</v>
      </c>
      <c r="E252" s="114">
        <v>10269</v>
      </c>
      <c r="F252" s="128">
        <v>72</v>
      </c>
      <c r="G252" s="122">
        <v>15297</v>
      </c>
      <c r="H252" s="127">
        <v>7367</v>
      </c>
      <c r="I252" s="114">
        <v>3599</v>
      </c>
      <c r="J252" s="114">
        <v>4222</v>
      </c>
      <c r="K252" s="114">
        <v>109</v>
      </c>
      <c r="L252" s="130">
        <v>15297</v>
      </c>
      <c r="M252" s="161">
        <v>2765</v>
      </c>
      <c r="N252" s="163">
        <v>2259</v>
      </c>
      <c r="O252" s="159">
        <f t="shared" si="22"/>
        <v>81.6998191681736</v>
      </c>
      <c r="P252" s="156">
        <v>3834</v>
      </c>
    </row>
    <row r="253" spans="1:16" ht="11.25">
      <c r="A253" s="120">
        <v>43</v>
      </c>
      <c r="B253" s="127">
        <v>666</v>
      </c>
      <c r="C253" s="114">
        <v>2358</v>
      </c>
      <c r="D253" s="114">
        <v>1612</v>
      </c>
      <c r="E253" s="114">
        <v>9857</v>
      </c>
      <c r="F253" s="128">
        <v>37</v>
      </c>
      <c r="G253" s="122">
        <v>14530</v>
      </c>
      <c r="H253" s="127">
        <v>6949</v>
      </c>
      <c r="I253" s="114">
        <v>3321</v>
      </c>
      <c r="J253" s="114">
        <v>4033</v>
      </c>
      <c r="K253" s="114">
        <v>227</v>
      </c>
      <c r="L253" s="130">
        <v>14530</v>
      </c>
      <c r="M253" s="161">
        <v>2765</v>
      </c>
      <c r="N253" s="163">
        <v>2232</v>
      </c>
      <c r="O253" s="159">
        <f t="shared" si="22"/>
        <v>80.72332730560579</v>
      </c>
      <c r="P253" s="156">
        <v>3834</v>
      </c>
    </row>
    <row r="254" spans="1:16" ht="11.25">
      <c r="A254" s="120">
        <v>44</v>
      </c>
      <c r="B254" s="127">
        <v>705</v>
      </c>
      <c r="C254" s="114">
        <v>2266</v>
      </c>
      <c r="D254" s="114">
        <v>1730</v>
      </c>
      <c r="E254" s="114">
        <v>9393</v>
      </c>
      <c r="F254" s="128">
        <v>57</v>
      </c>
      <c r="G254" s="122">
        <v>14151</v>
      </c>
      <c r="H254" s="127">
        <v>6589</v>
      </c>
      <c r="I254" s="114">
        <v>3228</v>
      </c>
      <c r="J254" s="114">
        <v>4104</v>
      </c>
      <c r="K254" s="114">
        <v>230</v>
      </c>
      <c r="L254" s="130">
        <v>14151</v>
      </c>
      <c r="M254" s="161">
        <v>2765</v>
      </c>
      <c r="N254" s="163">
        <v>2201</v>
      </c>
      <c r="O254" s="159">
        <f t="shared" si="22"/>
        <v>79.60216998191682</v>
      </c>
      <c r="P254" s="156">
        <v>3834</v>
      </c>
    </row>
    <row r="255" spans="1:16" ht="11.25">
      <c r="A255" s="120">
        <v>45</v>
      </c>
      <c r="B255" s="127">
        <v>623</v>
      </c>
      <c r="C255" s="114">
        <v>2208</v>
      </c>
      <c r="D255" s="114">
        <v>1708</v>
      </c>
      <c r="E255" s="114">
        <v>10478</v>
      </c>
      <c r="F255" s="128">
        <v>57</v>
      </c>
      <c r="G255" s="122">
        <v>15074</v>
      </c>
      <c r="H255" s="127">
        <v>6849</v>
      </c>
      <c r="I255" s="114">
        <v>3540</v>
      </c>
      <c r="J255" s="114">
        <v>4527</v>
      </c>
      <c r="K255" s="114">
        <v>158</v>
      </c>
      <c r="L255" s="130">
        <v>15074</v>
      </c>
      <c r="M255" s="161">
        <v>2765</v>
      </c>
      <c r="N255" s="163">
        <v>2263</v>
      </c>
      <c r="O255" s="159">
        <f t="shared" si="22"/>
        <v>81.84448462929475</v>
      </c>
      <c r="P255" s="156">
        <v>3834</v>
      </c>
    </row>
    <row r="256" spans="1:16" ht="11.25">
      <c r="A256" s="120">
        <v>46</v>
      </c>
      <c r="B256" s="127">
        <v>649</v>
      </c>
      <c r="C256" s="114">
        <v>2179</v>
      </c>
      <c r="D256" s="114">
        <v>1763</v>
      </c>
      <c r="E256" s="114">
        <v>9378</v>
      </c>
      <c r="F256" s="128">
        <v>102</v>
      </c>
      <c r="G256" s="122">
        <v>14071</v>
      </c>
      <c r="H256" s="127">
        <v>6520</v>
      </c>
      <c r="I256" s="114">
        <v>3355</v>
      </c>
      <c r="J256" s="114">
        <v>4055</v>
      </c>
      <c r="K256" s="114">
        <v>141</v>
      </c>
      <c r="L256" s="130">
        <v>14071</v>
      </c>
      <c r="M256" s="161">
        <v>2765</v>
      </c>
      <c r="N256" s="163">
        <v>2187</v>
      </c>
      <c r="O256" s="159">
        <f t="shared" si="22"/>
        <v>79.09584086799276</v>
      </c>
      <c r="P256" s="156">
        <v>3834</v>
      </c>
    </row>
    <row r="257" spans="1:16" ht="11.25">
      <c r="A257" s="120">
        <v>47</v>
      </c>
      <c r="B257" s="127">
        <v>584</v>
      </c>
      <c r="C257" s="114">
        <v>2508</v>
      </c>
      <c r="D257" s="114">
        <v>1669</v>
      </c>
      <c r="E257" s="114">
        <v>10713</v>
      </c>
      <c r="F257" s="128">
        <v>57</v>
      </c>
      <c r="G257" s="122">
        <v>15531</v>
      </c>
      <c r="H257" s="127">
        <v>7518</v>
      </c>
      <c r="I257" s="114">
        <v>3488</v>
      </c>
      <c r="J257" s="114">
        <v>4433</v>
      </c>
      <c r="K257" s="114">
        <v>92</v>
      </c>
      <c r="L257" s="130">
        <v>15531</v>
      </c>
      <c r="M257" s="161">
        <v>2765</v>
      </c>
      <c r="N257" s="163">
        <v>2299</v>
      </c>
      <c r="O257" s="159">
        <f t="shared" si="22"/>
        <v>83.14647377938518</v>
      </c>
      <c r="P257" s="156">
        <v>3834</v>
      </c>
    </row>
    <row r="258" spans="1:16" ht="11.25">
      <c r="A258" s="120">
        <v>48</v>
      </c>
      <c r="B258" s="127">
        <v>647</v>
      </c>
      <c r="C258" s="114">
        <v>2278</v>
      </c>
      <c r="D258" s="114">
        <v>1709</v>
      </c>
      <c r="E258" s="114">
        <v>9887</v>
      </c>
      <c r="F258" s="128">
        <v>132</v>
      </c>
      <c r="G258" s="122">
        <v>14653</v>
      </c>
      <c r="H258" s="127">
        <v>6597</v>
      </c>
      <c r="I258" s="114">
        <v>3398</v>
      </c>
      <c r="J258" s="114">
        <v>4558</v>
      </c>
      <c r="K258" s="114">
        <v>100</v>
      </c>
      <c r="L258" s="130">
        <v>14653</v>
      </c>
      <c r="M258" s="161">
        <v>2765</v>
      </c>
      <c r="N258" s="163">
        <v>2240</v>
      </c>
      <c r="O258" s="159">
        <f t="shared" si="22"/>
        <v>81.0126582278481</v>
      </c>
      <c r="P258" s="156">
        <v>3834</v>
      </c>
    </row>
    <row r="259" spans="1:16" ht="11.25">
      <c r="A259" s="120">
        <v>49</v>
      </c>
      <c r="B259" s="127">
        <v>792</v>
      </c>
      <c r="C259" s="114">
        <v>2430</v>
      </c>
      <c r="D259" s="114">
        <v>1739</v>
      </c>
      <c r="E259" s="114">
        <v>10740</v>
      </c>
      <c r="F259" s="128">
        <v>135</v>
      </c>
      <c r="G259" s="122">
        <v>15836</v>
      </c>
      <c r="H259" s="127">
        <v>7083</v>
      </c>
      <c r="I259" s="114">
        <v>3917</v>
      </c>
      <c r="J259" s="114">
        <v>4734</v>
      </c>
      <c r="K259" s="114">
        <v>102</v>
      </c>
      <c r="L259" s="130">
        <v>15836</v>
      </c>
      <c r="M259" s="161">
        <v>2765</v>
      </c>
      <c r="N259" s="163">
        <v>2232</v>
      </c>
      <c r="O259" s="159">
        <f t="shared" si="22"/>
        <v>80.72332730560579</v>
      </c>
      <c r="P259" s="156">
        <v>3834</v>
      </c>
    </row>
    <row r="260" spans="1:16" ht="11.25">
      <c r="A260" s="120">
        <v>50</v>
      </c>
      <c r="B260" s="127">
        <v>654</v>
      </c>
      <c r="C260" s="114">
        <v>2124</v>
      </c>
      <c r="D260" s="114">
        <v>1646</v>
      </c>
      <c r="E260" s="114">
        <v>10145</v>
      </c>
      <c r="F260" s="128">
        <v>77</v>
      </c>
      <c r="G260" s="122">
        <v>14646</v>
      </c>
      <c r="H260" s="127">
        <v>6368</v>
      </c>
      <c r="I260" s="114">
        <v>3573</v>
      </c>
      <c r="J260" s="114">
        <v>4594</v>
      </c>
      <c r="K260" s="114">
        <v>111</v>
      </c>
      <c r="L260" s="130">
        <v>14646</v>
      </c>
      <c r="M260" s="161">
        <v>2765</v>
      </c>
      <c r="N260" s="163">
        <v>2164</v>
      </c>
      <c r="O260" s="159">
        <f t="shared" si="22"/>
        <v>78.26401446654612</v>
      </c>
      <c r="P260" s="156">
        <v>3834</v>
      </c>
    </row>
    <row r="261" spans="1:16" ht="11.25">
      <c r="A261" s="120">
        <v>51</v>
      </c>
      <c r="B261" s="127">
        <v>575</v>
      </c>
      <c r="C261" s="114">
        <v>1835</v>
      </c>
      <c r="D261" s="114">
        <v>1402</v>
      </c>
      <c r="E261" s="114">
        <v>9212</v>
      </c>
      <c r="F261" s="128">
        <v>249</v>
      </c>
      <c r="G261" s="122">
        <v>13273</v>
      </c>
      <c r="H261" s="127">
        <v>5630</v>
      </c>
      <c r="I261" s="114">
        <v>3591</v>
      </c>
      <c r="J261" s="114">
        <v>3927</v>
      </c>
      <c r="K261" s="114">
        <v>125</v>
      </c>
      <c r="L261" s="130">
        <v>13273</v>
      </c>
      <c r="M261" s="161">
        <v>2765</v>
      </c>
      <c r="N261" s="163">
        <v>2113</v>
      </c>
      <c r="O261" s="159">
        <f t="shared" si="22"/>
        <v>76.41952983725136</v>
      </c>
      <c r="P261" s="156">
        <v>3834</v>
      </c>
    </row>
    <row r="262" spans="1:16" ht="12" thickBot="1">
      <c r="A262" s="167">
        <v>52</v>
      </c>
      <c r="B262" s="168">
        <v>684</v>
      </c>
      <c r="C262" s="169">
        <v>2060</v>
      </c>
      <c r="D262" s="169">
        <v>1467</v>
      </c>
      <c r="E262" s="169">
        <v>10294</v>
      </c>
      <c r="F262" s="170">
        <v>83</v>
      </c>
      <c r="G262" s="171">
        <v>14588</v>
      </c>
      <c r="H262" s="168">
        <v>6067</v>
      </c>
      <c r="I262" s="169">
        <v>3742</v>
      </c>
      <c r="J262" s="169">
        <v>4660</v>
      </c>
      <c r="K262" s="169">
        <v>119</v>
      </c>
      <c r="L262" s="172">
        <v>14588</v>
      </c>
      <c r="M262" s="164">
        <v>2765</v>
      </c>
      <c r="N262" s="173">
        <v>2228</v>
      </c>
      <c r="O262" s="159">
        <f t="shared" si="22"/>
        <v>80.57866184448463</v>
      </c>
      <c r="P262" s="156">
        <v>3834</v>
      </c>
    </row>
    <row r="263" spans="1:16" ht="12" thickBot="1">
      <c r="A263" s="174" t="s">
        <v>85</v>
      </c>
      <c r="B263" s="175">
        <v>45067</v>
      </c>
      <c r="C263" s="176">
        <v>181669</v>
      </c>
      <c r="D263" s="176">
        <v>111799</v>
      </c>
      <c r="E263" s="176">
        <v>624171</v>
      </c>
      <c r="F263" s="177">
        <v>12304</v>
      </c>
      <c r="G263" s="165">
        <f>SUM(G211:G262)</f>
        <v>975010</v>
      </c>
      <c r="H263" s="175">
        <v>454493</v>
      </c>
      <c r="I263" s="176">
        <v>221856</v>
      </c>
      <c r="J263" s="176">
        <v>280483</v>
      </c>
      <c r="K263" s="176">
        <v>18178</v>
      </c>
      <c r="L263" s="177">
        <v>975010</v>
      </c>
      <c r="M263" s="165">
        <v>2765</v>
      </c>
      <c r="N263" s="178">
        <v>2238</v>
      </c>
      <c r="O263" s="166">
        <v>81</v>
      </c>
      <c r="P263" s="26">
        <v>3834</v>
      </c>
    </row>
    <row r="264" spans="1:14" ht="11.25">
      <c r="A264" s="8" t="s">
        <v>92</v>
      </c>
      <c r="N264" s="2" t="s">
        <v>91</v>
      </c>
    </row>
  </sheetData>
  <sheetProtection/>
  <mergeCells count="18">
    <mergeCell ref="N48:N49"/>
    <mergeCell ref="O48:O49"/>
    <mergeCell ref="P48:P49"/>
    <mergeCell ref="A84:BD84"/>
    <mergeCell ref="A85:A86"/>
    <mergeCell ref="B85:BB85"/>
    <mergeCell ref="A10:B10"/>
    <mergeCell ref="A13:A14"/>
    <mergeCell ref="A48:A49"/>
    <mergeCell ref="B48:G48"/>
    <mergeCell ref="H48:L48"/>
    <mergeCell ref="M48:M49"/>
    <mergeCell ref="A209:A210"/>
    <mergeCell ref="B209:G209"/>
    <mergeCell ref="H209:L209"/>
    <mergeCell ref="M209:M210"/>
    <mergeCell ref="N209:N210"/>
    <mergeCell ref="O209:O21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meduardo</cp:lastModifiedBy>
  <dcterms:created xsi:type="dcterms:W3CDTF">2011-01-12T17:46:54Z</dcterms:created>
  <dcterms:modified xsi:type="dcterms:W3CDTF">2011-09-21T18:41:15Z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