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0 OSASCO CONSOL 2009" sheetId="1" r:id="rId1"/>
    <sheet name="Gráf1GVE10Total" sheetId="2" r:id="rId2"/>
    <sheet name="Gráf2SEMUN01" sheetId="3" r:id="rId3"/>
    <sheet name="Gráf2ASEMUN02" sheetId="4" r:id="rId4"/>
    <sheet name="Gráf2BSEMUN03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<sst xmlns="http://schemas.openxmlformats.org/spreadsheetml/2006/main" count="1247" uniqueCount="74">
  <si>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</si>
  <si>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</si>
  <si>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</si>
  <si>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</si>
  <si>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</si>
  <si>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</si>
  <si>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</si>
  <si>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</si>
  <si>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</si>
  <si>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</si>
  <si>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</si>
  <si>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</si>
  <si>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</si>
  <si>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</si>
  <si>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</si>
  <si>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</si>
  <si>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</si>
  <si>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</si>
  <si>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</si>
  <si>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</si>
  <si>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</si>
  <si>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</si>
  <si>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</si>
  <si>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</si>
  <si>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</si>
  <si>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</si>
  <si>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</si>
  <si>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</si>
  <si>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</si>
  <si>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</si>
  <si>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</si>
  <si>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</si>
  <si>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</si>
  <si>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</si>
  <si>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</si>
  <si>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</si>
  <si>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</si>
  <si>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</si>
  <si>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</si>
  <si>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</si>
  <si>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</si>
  <si>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</si>
  <si>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</si>
  <si>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</si>
  <si>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</si>
  <si>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</si>
  <si>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</si>
  <si>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</si>
  <si>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</si>
  <si>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2009</t>
  </si>
  <si>
    <t>Planilha 2 - MDDA: Casos de diarréia por faixa etária, plano de tratamento e outras variáveis, por semana epidemiológica GVE 10 - OSASCO,  2009</t>
  </si>
  <si>
    <t>Planilha 3 - MDDA: Distribuição dos casos de diarréia por faixa etária, plano de tratamento e outras variáveis, por município, GVE10 - OSASCO, 2009</t>
  </si>
  <si>
    <t>Planilha 4 - MDDA: Número de Surtos de Diarréia por semana epidemiológica, por município, GVE 10 -OSASCO, 2009</t>
  </si>
  <si>
    <t>Planilha 5 - MDDA: Número de Unidades que atendem Casos de Diarréia por município, GVE  10 - OSASCO, 2009</t>
  </si>
  <si>
    <t>Planilha 7 - MDDA: Número de Casos de Diarréia por Faixa Etária, Plano de Tratamento, por trimestre de ocorrência, GVE  10 - OSASCO, 2009</t>
  </si>
  <si>
    <t>Planilha 6 - MDDA: Número de surtos detectados por semana epidemiológica, por município, GVE  09 - OSASCO, 2009</t>
  </si>
  <si>
    <t>Fonte: SIVEP_DDA</t>
  </si>
  <si>
    <t>TOTAL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</si>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</sst>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23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2" fillId="0" borderId="23" xfId="0" applyFont="1" applyBorder="1" applyAlignment="1">
      <alignment horizontal="right" wrapText="1"/>
    </xf>
    <xf numFmtId="0" fontId="52" fillId="0" borderId="3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9" fillId="0" borderId="38" xfId="0" applyFont="1" applyBorder="1" applyAlignment="1">
      <alignment/>
    </xf>
    <xf numFmtId="0" fontId="51" fillId="0" borderId="39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23" xfId="0" applyFont="1" applyBorder="1" applyAlignment="1">
      <alignment horizontal="center" wrapText="1"/>
    </xf>
    <xf numFmtId="0" fontId="49" fillId="0" borderId="40" xfId="0" applyFont="1" applyBorder="1" applyAlignment="1">
      <alignment/>
    </xf>
    <xf numFmtId="0" fontId="52" fillId="0" borderId="4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2" fillId="33" borderId="41" xfId="0" applyFont="1" applyFill="1" applyBorder="1" applyAlignment="1">
      <alignment horizontal="center" wrapText="1"/>
    </xf>
    <xf numFmtId="0" fontId="50" fillId="0" borderId="4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43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41" xfId="0" applyFont="1" applyBorder="1" applyAlignment="1">
      <alignment horizontal="center"/>
    </xf>
    <xf numFmtId="176" fontId="51" fillId="0" borderId="46" xfId="0" applyNumberFormat="1" applyFont="1" applyBorder="1" applyAlignment="1">
      <alignment horizontal="center"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76" fontId="6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/>
    </xf>
    <xf numFmtId="0" fontId="49" fillId="0" borderId="2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2" fillId="33" borderId="43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2" fillId="33" borderId="2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0" fillId="33" borderId="43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3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81475"/>
          <c:h val="0.847"/>
        </c:manualLayout>
      </c:layout>
      <c:lineChart>
        <c:grouping val="standard"/>
        <c:varyColors val="0"/>
        <c:ser>
          <c:idx val="0"/>
          <c:order val="0"/>
          <c:tx>
            <c:v>GVE 10 Osasco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2009'!$B$30:$BA$30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4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51"/>
          <c:w val="0.119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82525"/>
          <c:h val="0.81625"/>
        </c:manualLayout>
      </c:layout>
      <c:lineChart>
        <c:grouping val="standard"/>
        <c:varyColors val="0"/>
        <c:ser>
          <c:idx val="0"/>
          <c:order val="0"/>
          <c:tx>
            <c:v>Barueri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2009'!$B$15:$BA$15</c:f>
              <c:numCache>
                <c:ptCount val="52"/>
                <c:pt idx="0">
                  <c:v>373</c:v>
                </c:pt>
                <c:pt idx="1">
                  <c:v>361</c:v>
                </c:pt>
                <c:pt idx="2">
                  <c:v>400</c:v>
                </c:pt>
                <c:pt idx="3">
                  <c:v>400</c:v>
                </c:pt>
                <c:pt idx="4">
                  <c:v>388</c:v>
                </c:pt>
                <c:pt idx="5">
                  <c:v>439</c:v>
                </c:pt>
                <c:pt idx="6">
                  <c:v>382</c:v>
                </c:pt>
                <c:pt idx="7">
                  <c:v>394</c:v>
                </c:pt>
                <c:pt idx="8">
                  <c:v>392</c:v>
                </c:pt>
                <c:pt idx="9">
                  <c:v>423</c:v>
                </c:pt>
                <c:pt idx="10">
                  <c:v>381</c:v>
                </c:pt>
                <c:pt idx="11">
                  <c:v>339</c:v>
                </c:pt>
                <c:pt idx="12">
                  <c:v>270</c:v>
                </c:pt>
                <c:pt idx="13">
                  <c:v>232</c:v>
                </c:pt>
                <c:pt idx="14">
                  <c:v>263</c:v>
                </c:pt>
                <c:pt idx="15">
                  <c:v>265</c:v>
                </c:pt>
                <c:pt idx="16">
                  <c:v>237</c:v>
                </c:pt>
                <c:pt idx="17">
                  <c:v>233</c:v>
                </c:pt>
                <c:pt idx="18">
                  <c:v>267</c:v>
                </c:pt>
                <c:pt idx="19">
                  <c:v>227</c:v>
                </c:pt>
                <c:pt idx="20">
                  <c:v>299</c:v>
                </c:pt>
                <c:pt idx="21">
                  <c:v>237</c:v>
                </c:pt>
                <c:pt idx="22">
                  <c:v>235</c:v>
                </c:pt>
                <c:pt idx="23">
                  <c:v>252</c:v>
                </c:pt>
                <c:pt idx="24">
                  <c:v>247</c:v>
                </c:pt>
                <c:pt idx="25">
                  <c:v>244</c:v>
                </c:pt>
                <c:pt idx="26">
                  <c:v>217</c:v>
                </c:pt>
                <c:pt idx="27">
                  <c:v>243</c:v>
                </c:pt>
                <c:pt idx="28">
                  <c:v>0</c:v>
                </c:pt>
                <c:pt idx="29">
                  <c:v>0</c:v>
                </c:pt>
                <c:pt idx="30">
                  <c:v>212</c:v>
                </c:pt>
                <c:pt idx="31">
                  <c:v>262</c:v>
                </c:pt>
                <c:pt idx="32">
                  <c:v>268</c:v>
                </c:pt>
                <c:pt idx="33">
                  <c:v>265</c:v>
                </c:pt>
                <c:pt idx="34">
                  <c:v>268</c:v>
                </c:pt>
                <c:pt idx="35">
                  <c:v>298</c:v>
                </c:pt>
                <c:pt idx="36">
                  <c:v>259</c:v>
                </c:pt>
                <c:pt idx="37">
                  <c:v>241</c:v>
                </c:pt>
                <c:pt idx="38">
                  <c:v>251</c:v>
                </c:pt>
                <c:pt idx="39">
                  <c:v>0</c:v>
                </c:pt>
                <c:pt idx="40">
                  <c:v>265</c:v>
                </c:pt>
                <c:pt idx="41">
                  <c:v>286</c:v>
                </c:pt>
                <c:pt idx="42">
                  <c:v>286</c:v>
                </c:pt>
                <c:pt idx="43">
                  <c:v>265</c:v>
                </c:pt>
                <c:pt idx="44">
                  <c:v>253</c:v>
                </c:pt>
                <c:pt idx="45">
                  <c:v>275</c:v>
                </c:pt>
                <c:pt idx="46">
                  <c:v>247</c:v>
                </c:pt>
                <c:pt idx="47">
                  <c:v>245</c:v>
                </c:pt>
                <c:pt idx="48">
                  <c:v>251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Carapicuiba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2009'!$B$16:$BA$16</c:f>
              <c:numCache>
                <c:ptCount val="52"/>
                <c:pt idx="0">
                  <c:v>169</c:v>
                </c:pt>
                <c:pt idx="1">
                  <c:v>130</c:v>
                </c:pt>
                <c:pt idx="2">
                  <c:v>184</c:v>
                </c:pt>
                <c:pt idx="3">
                  <c:v>191</c:v>
                </c:pt>
                <c:pt idx="4">
                  <c:v>267</c:v>
                </c:pt>
                <c:pt idx="5">
                  <c:v>300</c:v>
                </c:pt>
                <c:pt idx="6">
                  <c:v>282</c:v>
                </c:pt>
                <c:pt idx="7">
                  <c:v>240</c:v>
                </c:pt>
                <c:pt idx="8">
                  <c:v>278</c:v>
                </c:pt>
                <c:pt idx="9">
                  <c:v>231</c:v>
                </c:pt>
                <c:pt idx="10">
                  <c:v>209</c:v>
                </c:pt>
                <c:pt idx="11">
                  <c:v>186</c:v>
                </c:pt>
                <c:pt idx="12">
                  <c:v>137</c:v>
                </c:pt>
                <c:pt idx="13">
                  <c:v>180</c:v>
                </c:pt>
                <c:pt idx="14">
                  <c:v>198</c:v>
                </c:pt>
                <c:pt idx="15">
                  <c:v>146</c:v>
                </c:pt>
                <c:pt idx="16">
                  <c:v>166</c:v>
                </c:pt>
                <c:pt idx="17">
                  <c:v>146</c:v>
                </c:pt>
                <c:pt idx="18">
                  <c:v>135</c:v>
                </c:pt>
                <c:pt idx="19">
                  <c:v>159</c:v>
                </c:pt>
                <c:pt idx="20">
                  <c:v>173</c:v>
                </c:pt>
                <c:pt idx="21">
                  <c:v>150</c:v>
                </c:pt>
                <c:pt idx="22">
                  <c:v>129</c:v>
                </c:pt>
                <c:pt idx="23">
                  <c:v>121</c:v>
                </c:pt>
                <c:pt idx="24">
                  <c:v>160</c:v>
                </c:pt>
                <c:pt idx="25">
                  <c:v>143</c:v>
                </c:pt>
                <c:pt idx="26">
                  <c:v>158</c:v>
                </c:pt>
                <c:pt idx="27">
                  <c:v>150</c:v>
                </c:pt>
                <c:pt idx="28">
                  <c:v>144</c:v>
                </c:pt>
                <c:pt idx="29">
                  <c:v>139</c:v>
                </c:pt>
                <c:pt idx="30">
                  <c:v>120</c:v>
                </c:pt>
                <c:pt idx="31">
                  <c:v>140</c:v>
                </c:pt>
                <c:pt idx="32">
                  <c:v>153</c:v>
                </c:pt>
                <c:pt idx="33">
                  <c:v>165</c:v>
                </c:pt>
                <c:pt idx="34">
                  <c:v>159</c:v>
                </c:pt>
                <c:pt idx="35">
                  <c:v>173</c:v>
                </c:pt>
                <c:pt idx="36">
                  <c:v>223</c:v>
                </c:pt>
                <c:pt idx="37">
                  <c:v>144</c:v>
                </c:pt>
                <c:pt idx="38">
                  <c:v>144</c:v>
                </c:pt>
                <c:pt idx="39">
                  <c:v>156</c:v>
                </c:pt>
                <c:pt idx="40">
                  <c:v>168</c:v>
                </c:pt>
                <c:pt idx="41">
                  <c:v>177</c:v>
                </c:pt>
                <c:pt idx="42">
                  <c:v>131</c:v>
                </c:pt>
                <c:pt idx="43">
                  <c:v>151</c:v>
                </c:pt>
                <c:pt idx="44">
                  <c:v>168</c:v>
                </c:pt>
                <c:pt idx="45">
                  <c:v>170</c:v>
                </c:pt>
                <c:pt idx="46">
                  <c:v>157</c:v>
                </c:pt>
                <c:pt idx="47">
                  <c:v>155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Cotia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2009'!$B$17:$BA$17</c:f>
              <c:numCache>
                <c:ptCount val="52"/>
                <c:pt idx="0">
                  <c:v>90</c:v>
                </c:pt>
                <c:pt idx="1">
                  <c:v>158</c:v>
                </c:pt>
                <c:pt idx="2">
                  <c:v>90</c:v>
                </c:pt>
                <c:pt idx="3">
                  <c:v>114</c:v>
                </c:pt>
                <c:pt idx="4">
                  <c:v>159</c:v>
                </c:pt>
                <c:pt idx="5">
                  <c:v>173</c:v>
                </c:pt>
                <c:pt idx="6">
                  <c:v>123</c:v>
                </c:pt>
                <c:pt idx="7">
                  <c:v>178</c:v>
                </c:pt>
                <c:pt idx="8">
                  <c:v>219</c:v>
                </c:pt>
                <c:pt idx="9">
                  <c:v>178</c:v>
                </c:pt>
                <c:pt idx="10">
                  <c:v>208</c:v>
                </c:pt>
                <c:pt idx="11">
                  <c:v>54</c:v>
                </c:pt>
                <c:pt idx="12">
                  <c:v>122</c:v>
                </c:pt>
                <c:pt idx="13">
                  <c:v>120</c:v>
                </c:pt>
                <c:pt idx="14">
                  <c:v>83</c:v>
                </c:pt>
                <c:pt idx="15">
                  <c:v>119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74</c:v>
                </c:pt>
                <c:pt idx="20">
                  <c:v>95</c:v>
                </c:pt>
                <c:pt idx="21">
                  <c:v>48</c:v>
                </c:pt>
                <c:pt idx="22">
                  <c:v>119</c:v>
                </c:pt>
                <c:pt idx="23">
                  <c:v>48</c:v>
                </c:pt>
                <c:pt idx="24">
                  <c:v>76</c:v>
                </c:pt>
                <c:pt idx="25">
                  <c:v>38</c:v>
                </c:pt>
                <c:pt idx="26">
                  <c:v>81</c:v>
                </c:pt>
                <c:pt idx="27">
                  <c:v>38</c:v>
                </c:pt>
                <c:pt idx="28">
                  <c:v>72</c:v>
                </c:pt>
                <c:pt idx="29">
                  <c:v>94</c:v>
                </c:pt>
                <c:pt idx="30">
                  <c:v>42</c:v>
                </c:pt>
                <c:pt idx="31">
                  <c:v>83</c:v>
                </c:pt>
                <c:pt idx="32">
                  <c:v>67</c:v>
                </c:pt>
                <c:pt idx="33">
                  <c:v>63</c:v>
                </c:pt>
                <c:pt idx="34">
                  <c:v>84</c:v>
                </c:pt>
                <c:pt idx="35">
                  <c:v>76</c:v>
                </c:pt>
                <c:pt idx="36">
                  <c:v>32</c:v>
                </c:pt>
                <c:pt idx="37">
                  <c:v>40</c:v>
                </c:pt>
                <c:pt idx="38">
                  <c:v>74</c:v>
                </c:pt>
                <c:pt idx="39">
                  <c:v>69</c:v>
                </c:pt>
                <c:pt idx="40">
                  <c:v>66</c:v>
                </c:pt>
                <c:pt idx="41">
                  <c:v>88</c:v>
                </c:pt>
                <c:pt idx="42">
                  <c:v>0</c:v>
                </c:pt>
                <c:pt idx="43">
                  <c:v>84</c:v>
                </c:pt>
                <c:pt idx="44">
                  <c:v>81</c:v>
                </c:pt>
                <c:pt idx="45">
                  <c:v>94</c:v>
                </c:pt>
                <c:pt idx="46">
                  <c:v>74</c:v>
                </c:pt>
                <c:pt idx="47">
                  <c:v>55</c:v>
                </c:pt>
                <c:pt idx="48">
                  <c:v>52</c:v>
                </c:pt>
                <c:pt idx="49">
                  <c:v>77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2009'!$B$18:$AZ$18</c:f>
              <c:numCache>
                <c:ptCount val="51"/>
                <c:pt idx="0">
                  <c:v>175</c:v>
                </c:pt>
                <c:pt idx="1">
                  <c:v>124</c:v>
                </c:pt>
                <c:pt idx="2">
                  <c:v>154</c:v>
                </c:pt>
                <c:pt idx="3">
                  <c:v>171</c:v>
                </c:pt>
                <c:pt idx="4">
                  <c:v>159</c:v>
                </c:pt>
                <c:pt idx="5">
                  <c:v>161</c:v>
                </c:pt>
                <c:pt idx="6">
                  <c:v>119</c:v>
                </c:pt>
                <c:pt idx="7">
                  <c:v>202</c:v>
                </c:pt>
                <c:pt idx="8">
                  <c:v>202</c:v>
                </c:pt>
                <c:pt idx="9">
                  <c:v>188</c:v>
                </c:pt>
                <c:pt idx="10">
                  <c:v>151</c:v>
                </c:pt>
                <c:pt idx="11">
                  <c:v>134</c:v>
                </c:pt>
                <c:pt idx="12">
                  <c:v>161</c:v>
                </c:pt>
                <c:pt idx="13">
                  <c:v>150</c:v>
                </c:pt>
                <c:pt idx="14">
                  <c:v>131</c:v>
                </c:pt>
                <c:pt idx="15">
                  <c:v>108</c:v>
                </c:pt>
                <c:pt idx="16">
                  <c:v>80</c:v>
                </c:pt>
                <c:pt idx="17">
                  <c:v>113</c:v>
                </c:pt>
                <c:pt idx="18">
                  <c:v>156</c:v>
                </c:pt>
                <c:pt idx="19">
                  <c:v>141</c:v>
                </c:pt>
                <c:pt idx="20">
                  <c:v>145</c:v>
                </c:pt>
                <c:pt idx="21">
                  <c:v>121</c:v>
                </c:pt>
                <c:pt idx="22">
                  <c:v>102</c:v>
                </c:pt>
                <c:pt idx="23">
                  <c:v>101</c:v>
                </c:pt>
                <c:pt idx="24">
                  <c:v>104</c:v>
                </c:pt>
                <c:pt idx="25">
                  <c:v>98</c:v>
                </c:pt>
                <c:pt idx="26">
                  <c:v>101</c:v>
                </c:pt>
                <c:pt idx="27">
                  <c:v>0</c:v>
                </c:pt>
                <c:pt idx="28">
                  <c:v>85</c:v>
                </c:pt>
                <c:pt idx="29">
                  <c:v>95</c:v>
                </c:pt>
                <c:pt idx="30">
                  <c:v>90</c:v>
                </c:pt>
                <c:pt idx="31">
                  <c:v>101</c:v>
                </c:pt>
                <c:pt idx="32">
                  <c:v>0</c:v>
                </c:pt>
                <c:pt idx="33">
                  <c:v>118</c:v>
                </c:pt>
                <c:pt idx="34">
                  <c:v>143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122</c:v>
                </c:pt>
                <c:pt idx="39">
                  <c:v>135</c:v>
                </c:pt>
                <c:pt idx="40">
                  <c:v>90</c:v>
                </c:pt>
                <c:pt idx="41">
                  <c:v>142</c:v>
                </c:pt>
                <c:pt idx="42">
                  <c:v>142</c:v>
                </c:pt>
                <c:pt idx="43">
                  <c:v>116</c:v>
                </c:pt>
                <c:pt idx="44">
                  <c:v>162</c:v>
                </c:pt>
                <c:pt idx="45">
                  <c:v>131</c:v>
                </c:pt>
                <c:pt idx="46">
                  <c:v>142</c:v>
                </c:pt>
                <c:pt idx="47">
                  <c:v>139</c:v>
                </c:pt>
                <c:pt idx="48">
                  <c:v>138</c:v>
                </c:pt>
                <c:pt idx="49">
                  <c:v>128</c:v>
                </c:pt>
                <c:pt idx="50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Embu-Guaçu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2009'!$B$19:$BA$19</c:f>
              <c:numCache>
                <c:ptCount val="52"/>
                <c:pt idx="0">
                  <c:v>72</c:v>
                </c:pt>
                <c:pt idx="1">
                  <c:v>57</c:v>
                </c:pt>
                <c:pt idx="2">
                  <c:v>79</c:v>
                </c:pt>
                <c:pt idx="3">
                  <c:v>98</c:v>
                </c:pt>
                <c:pt idx="4">
                  <c:v>97</c:v>
                </c:pt>
                <c:pt idx="5">
                  <c:v>75</c:v>
                </c:pt>
                <c:pt idx="6">
                  <c:v>107</c:v>
                </c:pt>
                <c:pt idx="7">
                  <c:v>88</c:v>
                </c:pt>
                <c:pt idx="8">
                  <c:v>124</c:v>
                </c:pt>
                <c:pt idx="9">
                  <c:v>106</c:v>
                </c:pt>
                <c:pt idx="10">
                  <c:v>131</c:v>
                </c:pt>
                <c:pt idx="11">
                  <c:v>83</c:v>
                </c:pt>
                <c:pt idx="12">
                  <c:v>87</c:v>
                </c:pt>
                <c:pt idx="13">
                  <c:v>70</c:v>
                </c:pt>
                <c:pt idx="14">
                  <c:v>52</c:v>
                </c:pt>
                <c:pt idx="15">
                  <c:v>52</c:v>
                </c:pt>
                <c:pt idx="16">
                  <c:v>64</c:v>
                </c:pt>
                <c:pt idx="17">
                  <c:v>44</c:v>
                </c:pt>
                <c:pt idx="18">
                  <c:v>62</c:v>
                </c:pt>
                <c:pt idx="19">
                  <c:v>58</c:v>
                </c:pt>
                <c:pt idx="20">
                  <c:v>77</c:v>
                </c:pt>
                <c:pt idx="21">
                  <c:v>53</c:v>
                </c:pt>
                <c:pt idx="22">
                  <c:v>51</c:v>
                </c:pt>
                <c:pt idx="23">
                  <c:v>65</c:v>
                </c:pt>
                <c:pt idx="24">
                  <c:v>53</c:v>
                </c:pt>
                <c:pt idx="25">
                  <c:v>59</c:v>
                </c:pt>
                <c:pt idx="26">
                  <c:v>66</c:v>
                </c:pt>
                <c:pt idx="27">
                  <c:v>78</c:v>
                </c:pt>
                <c:pt idx="28">
                  <c:v>63</c:v>
                </c:pt>
                <c:pt idx="29">
                  <c:v>57</c:v>
                </c:pt>
                <c:pt idx="30">
                  <c:v>60</c:v>
                </c:pt>
                <c:pt idx="31">
                  <c:v>34</c:v>
                </c:pt>
                <c:pt idx="32">
                  <c:v>59</c:v>
                </c:pt>
                <c:pt idx="33">
                  <c:v>63</c:v>
                </c:pt>
                <c:pt idx="34">
                  <c:v>43</c:v>
                </c:pt>
                <c:pt idx="35">
                  <c:v>68</c:v>
                </c:pt>
                <c:pt idx="36">
                  <c:v>74</c:v>
                </c:pt>
                <c:pt idx="37">
                  <c:v>97</c:v>
                </c:pt>
                <c:pt idx="38">
                  <c:v>101</c:v>
                </c:pt>
                <c:pt idx="39">
                  <c:v>70</c:v>
                </c:pt>
                <c:pt idx="40">
                  <c:v>67</c:v>
                </c:pt>
                <c:pt idx="41">
                  <c:v>0</c:v>
                </c:pt>
                <c:pt idx="42">
                  <c:v>64</c:v>
                </c:pt>
                <c:pt idx="43">
                  <c:v>60</c:v>
                </c:pt>
                <c:pt idx="44">
                  <c:v>70</c:v>
                </c:pt>
                <c:pt idx="45">
                  <c:v>66</c:v>
                </c:pt>
                <c:pt idx="46">
                  <c:v>52</c:v>
                </c:pt>
                <c:pt idx="47">
                  <c:v>47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4825"/>
          <c:w val="0.10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A-  MDDA - Distribuição dos casos de diarréias por semana epidemiológica por município, GVE 10 Osasco, 2009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788"/>
          <c:h val="0.79625"/>
        </c:manualLayout>
      </c:layout>
      <c:lineChart>
        <c:grouping val="standard"/>
        <c:varyColors val="0"/>
        <c:ser>
          <c:idx val="0"/>
          <c:order val="0"/>
          <c:tx>
            <c:v>Itapecerica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2009'!$B$20:$BA$20</c:f>
              <c:numCache>
                <c:ptCount val="52"/>
                <c:pt idx="0">
                  <c:v>24</c:v>
                </c:pt>
                <c:pt idx="1">
                  <c:v>41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44</c:v>
                </c:pt>
                <c:pt idx="6">
                  <c:v>84</c:v>
                </c:pt>
                <c:pt idx="7">
                  <c:v>51</c:v>
                </c:pt>
                <c:pt idx="8">
                  <c:v>47</c:v>
                </c:pt>
                <c:pt idx="9">
                  <c:v>45</c:v>
                </c:pt>
                <c:pt idx="10">
                  <c:v>48</c:v>
                </c:pt>
                <c:pt idx="11">
                  <c:v>50</c:v>
                </c:pt>
                <c:pt idx="12">
                  <c:v>36</c:v>
                </c:pt>
                <c:pt idx="13">
                  <c:v>41</c:v>
                </c:pt>
                <c:pt idx="14">
                  <c:v>46</c:v>
                </c:pt>
                <c:pt idx="15">
                  <c:v>44</c:v>
                </c:pt>
                <c:pt idx="16">
                  <c:v>38</c:v>
                </c:pt>
                <c:pt idx="17">
                  <c:v>25</c:v>
                </c:pt>
                <c:pt idx="18">
                  <c:v>44</c:v>
                </c:pt>
                <c:pt idx="19">
                  <c:v>53</c:v>
                </c:pt>
                <c:pt idx="20">
                  <c:v>61</c:v>
                </c:pt>
                <c:pt idx="21">
                  <c:v>61</c:v>
                </c:pt>
                <c:pt idx="22">
                  <c:v>43</c:v>
                </c:pt>
                <c:pt idx="23">
                  <c:v>38</c:v>
                </c:pt>
                <c:pt idx="24">
                  <c:v>40</c:v>
                </c:pt>
                <c:pt idx="25">
                  <c:v>33</c:v>
                </c:pt>
                <c:pt idx="26">
                  <c:v>39</c:v>
                </c:pt>
                <c:pt idx="27">
                  <c:v>20</c:v>
                </c:pt>
                <c:pt idx="28">
                  <c:v>27</c:v>
                </c:pt>
                <c:pt idx="29">
                  <c:v>55</c:v>
                </c:pt>
                <c:pt idx="30">
                  <c:v>44</c:v>
                </c:pt>
                <c:pt idx="31">
                  <c:v>29</c:v>
                </c:pt>
                <c:pt idx="32">
                  <c:v>0</c:v>
                </c:pt>
                <c:pt idx="33">
                  <c:v>26</c:v>
                </c:pt>
                <c:pt idx="34">
                  <c:v>31</c:v>
                </c:pt>
                <c:pt idx="35">
                  <c:v>39</c:v>
                </c:pt>
                <c:pt idx="36">
                  <c:v>29</c:v>
                </c:pt>
                <c:pt idx="37">
                  <c:v>24</c:v>
                </c:pt>
                <c:pt idx="38">
                  <c:v>24</c:v>
                </c:pt>
                <c:pt idx="39">
                  <c:v>34</c:v>
                </c:pt>
                <c:pt idx="40">
                  <c:v>46</c:v>
                </c:pt>
                <c:pt idx="41">
                  <c:v>40</c:v>
                </c:pt>
                <c:pt idx="42">
                  <c:v>26</c:v>
                </c:pt>
                <c:pt idx="43">
                  <c:v>0</c:v>
                </c:pt>
                <c:pt idx="44">
                  <c:v>61</c:v>
                </c:pt>
                <c:pt idx="45">
                  <c:v>50</c:v>
                </c:pt>
                <c:pt idx="46">
                  <c:v>0</c:v>
                </c:pt>
                <c:pt idx="47">
                  <c:v>47</c:v>
                </c:pt>
                <c:pt idx="48">
                  <c:v>49</c:v>
                </c:pt>
                <c:pt idx="49">
                  <c:v>45</c:v>
                </c:pt>
                <c:pt idx="50">
                  <c:v>47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2009'!$B$21:$BA$21</c:f>
              <c:numCache>
                <c:ptCount val="52"/>
                <c:pt idx="0">
                  <c:v>208</c:v>
                </c:pt>
                <c:pt idx="1">
                  <c:v>227</c:v>
                </c:pt>
                <c:pt idx="2">
                  <c:v>208</c:v>
                </c:pt>
                <c:pt idx="3">
                  <c:v>178</c:v>
                </c:pt>
                <c:pt idx="4">
                  <c:v>224</c:v>
                </c:pt>
                <c:pt idx="5">
                  <c:v>260</c:v>
                </c:pt>
                <c:pt idx="6">
                  <c:v>226</c:v>
                </c:pt>
                <c:pt idx="7">
                  <c:v>107</c:v>
                </c:pt>
                <c:pt idx="8">
                  <c:v>168</c:v>
                </c:pt>
                <c:pt idx="9">
                  <c:v>208</c:v>
                </c:pt>
                <c:pt idx="10">
                  <c:v>213</c:v>
                </c:pt>
                <c:pt idx="11">
                  <c:v>104</c:v>
                </c:pt>
                <c:pt idx="12">
                  <c:v>104</c:v>
                </c:pt>
                <c:pt idx="13">
                  <c:v>107</c:v>
                </c:pt>
                <c:pt idx="14">
                  <c:v>118</c:v>
                </c:pt>
                <c:pt idx="15">
                  <c:v>88</c:v>
                </c:pt>
                <c:pt idx="16">
                  <c:v>108</c:v>
                </c:pt>
                <c:pt idx="17">
                  <c:v>118</c:v>
                </c:pt>
                <c:pt idx="18">
                  <c:v>174</c:v>
                </c:pt>
                <c:pt idx="19">
                  <c:v>130</c:v>
                </c:pt>
                <c:pt idx="20">
                  <c:v>128</c:v>
                </c:pt>
                <c:pt idx="21">
                  <c:v>53</c:v>
                </c:pt>
                <c:pt idx="22">
                  <c:v>88</c:v>
                </c:pt>
                <c:pt idx="23">
                  <c:v>133</c:v>
                </c:pt>
                <c:pt idx="24">
                  <c:v>78</c:v>
                </c:pt>
                <c:pt idx="25">
                  <c:v>96</c:v>
                </c:pt>
                <c:pt idx="26">
                  <c:v>64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0</c:v>
                </c:pt>
                <c:pt idx="31">
                  <c:v>91</c:v>
                </c:pt>
                <c:pt idx="32">
                  <c:v>103</c:v>
                </c:pt>
                <c:pt idx="33">
                  <c:v>83</c:v>
                </c:pt>
                <c:pt idx="34">
                  <c:v>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143</c:v>
                </c:pt>
                <c:pt idx="40">
                  <c:v>0</c:v>
                </c:pt>
                <c:pt idx="41">
                  <c:v>87</c:v>
                </c:pt>
                <c:pt idx="42">
                  <c:v>78</c:v>
                </c:pt>
                <c:pt idx="43">
                  <c:v>53</c:v>
                </c:pt>
                <c:pt idx="44">
                  <c:v>69</c:v>
                </c:pt>
                <c:pt idx="45">
                  <c:v>67</c:v>
                </c:pt>
                <c:pt idx="46">
                  <c:v>56</c:v>
                </c:pt>
                <c:pt idx="47">
                  <c:v>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Jandira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2009'!$B$22:$BA$22</c:f>
              <c:numCache>
                <c:ptCount val="52"/>
                <c:pt idx="0">
                  <c:v>53</c:v>
                </c:pt>
                <c:pt idx="1">
                  <c:v>52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69</c:v>
                </c:pt>
                <c:pt idx="6">
                  <c:v>62</c:v>
                </c:pt>
                <c:pt idx="7">
                  <c:v>61</c:v>
                </c:pt>
                <c:pt idx="8">
                  <c:v>80</c:v>
                </c:pt>
                <c:pt idx="9">
                  <c:v>86</c:v>
                </c:pt>
                <c:pt idx="10">
                  <c:v>64</c:v>
                </c:pt>
                <c:pt idx="11">
                  <c:v>48</c:v>
                </c:pt>
                <c:pt idx="12">
                  <c:v>34</c:v>
                </c:pt>
                <c:pt idx="13">
                  <c:v>56</c:v>
                </c:pt>
                <c:pt idx="14">
                  <c:v>40</c:v>
                </c:pt>
                <c:pt idx="15">
                  <c:v>43</c:v>
                </c:pt>
                <c:pt idx="16">
                  <c:v>60</c:v>
                </c:pt>
                <c:pt idx="17">
                  <c:v>38</c:v>
                </c:pt>
                <c:pt idx="18">
                  <c:v>35</c:v>
                </c:pt>
                <c:pt idx="19">
                  <c:v>45</c:v>
                </c:pt>
                <c:pt idx="20">
                  <c:v>28</c:v>
                </c:pt>
                <c:pt idx="21">
                  <c:v>31</c:v>
                </c:pt>
                <c:pt idx="22">
                  <c:v>35</c:v>
                </c:pt>
                <c:pt idx="23">
                  <c:v>30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30</c:v>
                </c:pt>
                <c:pt idx="28">
                  <c:v>43</c:v>
                </c:pt>
                <c:pt idx="29">
                  <c:v>27</c:v>
                </c:pt>
                <c:pt idx="30">
                  <c:v>31</c:v>
                </c:pt>
                <c:pt idx="31">
                  <c:v>30</c:v>
                </c:pt>
                <c:pt idx="32">
                  <c:v>28</c:v>
                </c:pt>
                <c:pt idx="33">
                  <c:v>35</c:v>
                </c:pt>
                <c:pt idx="34">
                  <c:v>31</c:v>
                </c:pt>
                <c:pt idx="35">
                  <c:v>36</c:v>
                </c:pt>
                <c:pt idx="36">
                  <c:v>39</c:v>
                </c:pt>
                <c:pt idx="37">
                  <c:v>37</c:v>
                </c:pt>
                <c:pt idx="38">
                  <c:v>29</c:v>
                </c:pt>
                <c:pt idx="39">
                  <c:v>34</c:v>
                </c:pt>
                <c:pt idx="40">
                  <c:v>24</c:v>
                </c:pt>
                <c:pt idx="41">
                  <c:v>43</c:v>
                </c:pt>
                <c:pt idx="42">
                  <c:v>16</c:v>
                </c:pt>
                <c:pt idx="43">
                  <c:v>37</c:v>
                </c:pt>
                <c:pt idx="44">
                  <c:v>36</c:v>
                </c:pt>
                <c:pt idx="45">
                  <c:v>0</c:v>
                </c:pt>
                <c:pt idx="46">
                  <c:v>39</c:v>
                </c:pt>
                <c:pt idx="47">
                  <c:v>27</c:v>
                </c:pt>
                <c:pt idx="48">
                  <c:v>27</c:v>
                </c:pt>
                <c:pt idx="49">
                  <c:v>31</c:v>
                </c:pt>
                <c:pt idx="50">
                  <c:v>28</c:v>
                </c:pt>
                <c:pt idx="5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Juquitiba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2009'!$B$23:$BA$23</c:f>
              <c:numCache>
                <c:ptCount val="52"/>
                <c:pt idx="0">
                  <c:v>41</c:v>
                </c:pt>
                <c:pt idx="1">
                  <c:v>36</c:v>
                </c:pt>
                <c:pt idx="2">
                  <c:v>40</c:v>
                </c:pt>
                <c:pt idx="3">
                  <c:v>43</c:v>
                </c:pt>
                <c:pt idx="4">
                  <c:v>35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34</c:v>
                </c:pt>
                <c:pt idx="12">
                  <c:v>38</c:v>
                </c:pt>
                <c:pt idx="13">
                  <c:v>23</c:v>
                </c:pt>
                <c:pt idx="14">
                  <c:v>27</c:v>
                </c:pt>
                <c:pt idx="15">
                  <c:v>12</c:v>
                </c:pt>
                <c:pt idx="16">
                  <c:v>22</c:v>
                </c:pt>
                <c:pt idx="17">
                  <c:v>27</c:v>
                </c:pt>
                <c:pt idx="18">
                  <c:v>29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13</c:v>
                </c:pt>
                <c:pt idx="23">
                  <c:v>17</c:v>
                </c:pt>
                <c:pt idx="24">
                  <c:v>18</c:v>
                </c:pt>
                <c:pt idx="25">
                  <c:v>27</c:v>
                </c:pt>
                <c:pt idx="26">
                  <c:v>21</c:v>
                </c:pt>
                <c:pt idx="27">
                  <c:v>28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44</c:v>
                </c:pt>
                <c:pt idx="37">
                  <c:v>0</c:v>
                </c:pt>
                <c:pt idx="38">
                  <c:v>32</c:v>
                </c:pt>
                <c:pt idx="39">
                  <c:v>37</c:v>
                </c:pt>
                <c:pt idx="40">
                  <c:v>30</c:v>
                </c:pt>
                <c:pt idx="41">
                  <c:v>0</c:v>
                </c:pt>
                <c:pt idx="42">
                  <c:v>0</c:v>
                </c:pt>
                <c:pt idx="43">
                  <c:v>25</c:v>
                </c:pt>
                <c:pt idx="44">
                  <c:v>23</c:v>
                </c:pt>
                <c:pt idx="45">
                  <c:v>23</c:v>
                </c:pt>
                <c:pt idx="46">
                  <c:v>40</c:v>
                </c:pt>
                <c:pt idx="47">
                  <c:v>0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Osasco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2009'!$B$24:$BA$24</c:f>
              <c:numCache>
                <c:ptCount val="52"/>
                <c:pt idx="0">
                  <c:v>224</c:v>
                </c:pt>
                <c:pt idx="1">
                  <c:v>209</c:v>
                </c:pt>
                <c:pt idx="2">
                  <c:v>190</c:v>
                </c:pt>
                <c:pt idx="3">
                  <c:v>142</c:v>
                </c:pt>
                <c:pt idx="4">
                  <c:v>176</c:v>
                </c:pt>
                <c:pt idx="5">
                  <c:v>154</c:v>
                </c:pt>
                <c:pt idx="6">
                  <c:v>167</c:v>
                </c:pt>
                <c:pt idx="7">
                  <c:v>135</c:v>
                </c:pt>
                <c:pt idx="8">
                  <c:v>180</c:v>
                </c:pt>
                <c:pt idx="9">
                  <c:v>233</c:v>
                </c:pt>
                <c:pt idx="10">
                  <c:v>192</c:v>
                </c:pt>
                <c:pt idx="11">
                  <c:v>216</c:v>
                </c:pt>
                <c:pt idx="12">
                  <c:v>154</c:v>
                </c:pt>
                <c:pt idx="13">
                  <c:v>139</c:v>
                </c:pt>
                <c:pt idx="14">
                  <c:v>188</c:v>
                </c:pt>
                <c:pt idx="15">
                  <c:v>148</c:v>
                </c:pt>
                <c:pt idx="16">
                  <c:v>145</c:v>
                </c:pt>
                <c:pt idx="17">
                  <c:v>137</c:v>
                </c:pt>
                <c:pt idx="18">
                  <c:v>136</c:v>
                </c:pt>
                <c:pt idx="19">
                  <c:v>108</c:v>
                </c:pt>
                <c:pt idx="20">
                  <c:v>109</c:v>
                </c:pt>
                <c:pt idx="21">
                  <c:v>75</c:v>
                </c:pt>
                <c:pt idx="22">
                  <c:v>84</c:v>
                </c:pt>
                <c:pt idx="23">
                  <c:v>144</c:v>
                </c:pt>
                <c:pt idx="24">
                  <c:v>100</c:v>
                </c:pt>
                <c:pt idx="25">
                  <c:v>91</c:v>
                </c:pt>
                <c:pt idx="26">
                  <c:v>99</c:v>
                </c:pt>
                <c:pt idx="27">
                  <c:v>109</c:v>
                </c:pt>
                <c:pt idx="28">
                  <c:v>90</c:v>
                </c:pt>
                <c:pt idx="29">
                  <c:v>94</c:v>
                </c:pt>
                <c:pt idx="30">
                  <c:v>106</c:v>
                </c:pt>
                <c:pt idx="31">
                  <c:v>112</c:v>
                </c:pt>
                <c:pt idx="32">
                  <c:v>123</c:v>
                </c:pt>
                <c:pt idx="33">
                  <c:v>109</c:v>
                </c:pt>
                <c:pt idx="34">
                  <c:v>146</c:v>
                </c:pt>
                <c:pt idx="35">
                  <c:v>94</c:v>
                </c:pt>
                <c:pt idx="36">
                  <c:v>114</c:v>
                </c:pt>
                <c:pt idx="37">
                  <c:v>95</c:v>
                </c:pt>
                <c:pt idx="38">
                  <c:v>100</c:v>
                </c:pt>
                <c:pt idx="39">
                  <c:v>93</c:v>
                </c:pt>
                <c:pt idx="40">
                  <c:v>92</c:v>
                </c:pt>
                <c:pt idx="41">
                  <c:v>111</c:v>
                </c:pt>
                <c:pt idx="42">
                  <c:v>93</c:v>
                </c:pt>
                <c:pt idx="43">
                  <c:v>140</c:v>
                </c:pt>
                <c:pt idx="44">
                  <c:v>121</c:v>
                </c:pt>
                <c:pt idx="45">
                  <c:v>127</c:v>
                </c:pt>
                <c:pt idx="46">
                  <c:v>108</c:v>
                </c:pt>
                <c:pt idx="47">
                  <c:v>118</c:v>
                </c:pt>
                <c:pt idx="48">
                  <c:v>143</c:v>
                </c:pt>
                <c:pt idx="49">
                  <c:v>109</c:v>
                </c:pt>
                <c:pt idx="50">
                  <c:v>111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2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6025"/>
          <c:w val="0.145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2B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765"/>
          <c:h val="0.8575"/>
        </c:manualLayout>
      </c:layout>
      <c:lineChart>
        <c:grouping val="standard"/>
        <c:varyColors val="0"/>
        <c:ser>
          <c:idx val="0"/>
          <c:order val="0"/>
          <c:tx>
            <c:v>Pirapora do Bom Jesus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27</c:v>
                </c:pt>
                <c:pt idx="4">
                  <c:v>18</c:v>
                </c:pt>
                <c:pt idx="5">
                  <c:v>25</c:v>
                </c:pt>
                <c:pt idx="6">
                  <c:v>18</c:v>
                </c:pt>
                <c:pt idx="7">
                  <c:v>10</c:v>
                </c:pt>
                <c:pt idx="8">
                  <c:v>21</c:v>
                </c:pt>
                <c:pt idx="9">
                  <c:v>21</c:v>
                </c:pt>
                <c:pt idx="10">
                  <c:v>24</c:v>
                </c:pt>
                <c:pt idx="11">
                  <c:v>23</c:v>
                </c:pt>
                <c:pt idx="12">
                  <c:v>20</c:v>
                </c:pt>
                <c:pt idx="13">
                  <c:v>21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24</c:v>
                </c:pt>
                <c:pt idx="21">
                  <c:v>19</c:v>
                </c:pt>
                <c:pt idx="22">
                  <c:v>15</c:v>
                </c:pt>
                <c:pt idx="23">
                  <c:v>28</c:v>
                </c:pt>
                <c:pt idx="24">
                  <c:v>27</c:v>
                </c:pt>
                <c:pt idx="25">
                  <c:v>26</c:v>
                </c:pt>
                <c:pt idx="26">
                  <c:v>38</c:v>
                </c:pt>
                <c:pt idx="27">
                  <c:v>30</c:v>
                </c:pt>
                <c:pt idx="28">
                  <c:v>0</c:v>
                </c:pt>
                <c:pt idx="29">
                  <c:v>18</c:v>
                </c:pt>
                <c:pt idx="30">
                  <c:v>11</c:v>
                </c:pt>
                <c:pt idx="31">
                  <c:v>21</c:v>
                </c:pt>
                <c:pt idx="32">
                  <c:v>19</c:v>
                </c:pt>
                <c:pt idx="33">
                  <c:v>8</c:v>
                </c:pt>
                <c:pt idx="34">
                  <c:v>16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20</c:v>
                </c:pt>
                <c:pt idx="39">
                  <c:v>22</c:v>
                </c:pt>
                <c:pt idx="40">
                  <c:v>13</c:v>
                </c:pt>
                <c:pt idx="41">
                  <c:v>15</c:v>
                </c:pt>
                <c:pt idx="42">
                  <c:v>9</c:v>
                </c:pt>
                <c:pt idx="43">
                  <c:v>0</c:v>
                </c:pt>
                <c:pt idx="44">
                  <c:v>29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Santana de Parnaiba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2009'!$B$26:$BA$26</c:f>
              <c:numCache>
                <c:ptCount val="52"/>
                <c:pt idx="0">
                  <c:v>99</c:v>
                </c:pt>
                <c:pt idx="1">
                  <c:v>119</c:v>
                </c:pt>
                <c:pt idx="2">
                  <c:v>103</c:v>
                </c:pt>
                <c:pt idx="3">
                  <c:v>118</c:v>
                </c:pt>
                <c:pt idx="4">
                  <c:v>132</c:v>
                </c:pt>
                <c:pt idx="5">
                  <c:v>164</c:v>
                </c:pt>
                <c:pt idx="6">
                  <c:v>162</c:v>
                </c:pt>
                <c:pt idx="7">
                  <c:v>141</c:v>
                </c:pt>
                <c:pt idx="8">
                  <c:v>195</c:v>
                </c:pt>
                <c:pt idx="9">
                  <c:v>226</c:v>
                </c:pt>
                <c:pt idx="10">
                  <c:v>184</c:v>
                </c:pt>
                <c:pt idx="11">
                  <c:v>183</c:v>
                </c:pt>
                <c:pt idx="12">
                  <c:v>124</c:v>
                </c:pt>
                <c:pt idx="13">
                  <c:v>128</c:v>
                </c:pt>
                <c:pt idx="14">
                  <c:v>98</c:v>
                </c:pt>
                <c:pt idx="15">
                  <c:v>106</c:v>
                </c:pt>
                <c:pt idx="16">
                  <c:v>89</c:v>
                </c:pt>
                <c:pt idx="17">
                  <c:v>89</c:v>
                </c:pt>
                <c:pt idx="18">
                  <c:v>100</c:v>
                </c:pt>
                <c:pt idx="19">
                  <c:v>131</c:v>
                </c:pt>
                <c:pt idx="20">
                  <c:v>115</c:v>
                </c:pt>
                <c:pt idx="21">
                  <c:v>90</c:v>
                </c:pt>
                <c:pt idx="22">
                  <c:v>84</c:v>
                </c:pt>
                <c:pt idx="23">
                  <c:v>91</c:v>
                </c:pt>
                <c:pt idx="24">
                  <c:v>104</c:v>
                </c:pt>
                <c:pt idx="25">
                  <c:v>118</c:v>
                </c:pt>
                <c:pt idx="26">
                  <c:v>114</c:v>
                </c:pt>
                <c:pt idx="27">
                  <c:v>137</c:v>
                </c:pt>
                <c:pt idx="28">
                  <c:v>84</c:v>
                </c:pt>
                <c:pt idx="29">
                  <c:v>97</c:v>
                </c:pt>
                <c:pt idx="30">
                  <c:v>102</c:v>
                </c:pt>
                <c:pt idx="31">
                  <c:v>94</c:v>
                </c:pt>
                <c:pt idx="32">
                  <c:v>98</c:v>
                </c:pt>
                <c:pt idx="33">
                  <c:v>97</c:v>
                </c:pt>
                <c:pt idx="34">
                  <c:v>87</c:v>
                </c:pt>
                <c:pt idx="35">
                  <c:v>98</c:v>
                </c:pt>
                <c:pt idx="36">
                  <c:v>109</c:v>
                </c:pt>
                <c:pt idx="37">
                  <c:v>89</c:v>
                </c:pt>
                <c:pt idx="38">
                  <c:v>105</c:v>
                </c:pt>
                <c:pt idx="39">
                  <c:v>100</c:v>
                </c:pt>
                <c:pt idx="40">
                  <c:v>115</c:v>
                </c:pt>
                <c:pt idx="41">
                  <c:v>132</c:v>
                </c:pt>
                <c:pt idx="42">
                  <c:v>101</c:v>
                </c:pt>
                <c:pt idx="43">
                  <c:v>106</c:v>
                </c:pt>
                <c:pt idx="44">
                  <c:v>140</c:v>
                </c:pt>
                <c:pt idx="45">
                  <c:v>114</c:v>
                </c:pt>
                <c:pt idx="46">
                  <c:v>95</c:v>
                </c:pt>
                <c:pt idx="47">
                  <c:v>95</c:v>
                </c:pt>
                <c:pt idx="48">
                  <c:v>98</c:v>
                </c:pt>
                <c:pt idx="49">
                  <c:v>104</c:v>
                </c:pt>
                <c:pt idx="50">
                  <c:v>86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v>São Lourenço da Serra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2009'!$B$27:$BA$27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37</c:v>
                </c:pt>
                <c:pt idx="3">
                  <c:v>25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47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34</c:v>
                </c:pt>
                <c:pt idx="12">
                  <c:v>22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13</c:v>
                </c:pt>
                <c:pt idx="18">
                  <c:v>20</c:v>
                </c:pt>
                <c:pt idx="19">
                  <c:v>8</c:v>
                </c:pt>
                <c:pt idx="20">
                  <c:v>18</c:v>
                </c:pt>
                <c:pt idx="21">
                  <c:v>7</c:v>
                </c:pt>
                <c:pt idx="22">
                  <c:v>8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14</c:v>
                </c:pt>
                <c:pt idx="29">
                  <c:v>14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3</c:v>
                </c:pt>
                <c:pt idx="35">
                  <c:v>19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19</c:v>
                </c:pt>
                <c:pt idx="45">
                  <c:v>15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Taboão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2009'!$B$28:$BA$28</c:f>
              <c:numCache>
                <c:ptCount val="52"/>
                <c:pt idx="0">
                  <c:v>127</c:v>
                </c:pt>
                <c:pt idx="1">
                  <c:v>179</c:v>
                </c:pt>
                <c:pt idx="2">
                  <c:v>218</c:v>
                </c:pt>
                <c:pt idx="3">
                  <c:v>231</c:v>
                </c:pt>
                <c:pt idx="4">
                  <c:v>220</c:v>
                </c:pt>
                <c:pt idx="5">
                  <c:v>347</c:v>
                </c:pt>
                <c:pt idx="6">
                  <c:v>132</c:v>
                </c:pt>
                <c:pt idx="7">
                  <c:v>218</c:v>
                </c:pt>
                <c:pt idx="8">
                  <c:v>180</c:v>
                </c:pt>
                <c:pt idx="9">
                  <c:v>200</c:v>
                </c:pt>
                <c:pt idx="10">
                  <c:v>332</c:v>
                </c:pt>
                <c:pt idx="11">
                  <c:v>215</c:v>
                </c:pt>
                <c:pt idx="12">
                  <c:v>207</c:v>
                </c:pt>
                <c:pt idx="13">
                  <c:v>228</c:v>
                </c:pt>
                <c:pt idx="14">
                  <c:v>179</c:v>
                </c:pt>
                <c:pt idx="15">
                  <c:v>49</c:v>
                </c:pt>
                <c:pt idx="16">
                  <c:v>114</c:v>
                </c:pt>
                <c:pt idx="17">
                  <c:v>163</c:v>
                </c:pt>
                <c:pt idx="18">
                  <c:v>44</c:v>
                </c:pt>
                <c:pt idx="19">
                  <c:v>137</c:v>
                </c:pt>
                <c:pt idx="20">
                  <c:v>117</c:v>
                </c:pt>
                <c:pt idx="21">
                  <c:v>267</c:v>
                </c:pt>
                <c:pt idx="22">
                  <c:v>236</c:v>
                </c:pt>
                <c:pt idx="23">
                  <c:v>239</c:v>
                </c:pt>
                <c:pt idx="24">
                  <c:v>419</c:v>
                </c:pt>
                <c:pt idx="25">
                  <c:v>145</c:v>
                </c:pt>
                <c:pt idx="26">
                  <c:v>298</c:v>
                </c:pt>
                <c:pt idx="27">
                  <c:v>133</c:v>
                </c:pt>
                <c:pt idx="28">
                  <c:v>263</c:v>
                </c:pt>
                <c:pt idx="29">
                  <c:v>127</c:v>
                </c:pt>
                <c:pt idx="30">
                  <c:v>192</c:v>
                </c:pt>
                <c:pt idx="31">
                  <c:v>261</c:v>
                </c:pt>
                <c:pt idx="32">
                  <c:v>213</c:v>
                </c:pt>
                <c:pt idx="33">
                  <c:v>151</c:v>
                </c:pt>
                <c:pt idx="34">
                  <c:v>104</c:v>
                </c:pt>
                <c:pt idx="35">
                  <c:v>113</c:v>
                </c:pt>
                <c:pt idx="36">
                  <c:v>120</c:v>
                </c:pt>
                <c:pt idx="37">
                  <c:v>133</c:v>
                </c:pt>
                <c:pt idx="38">
                  <c:v>239</c:v>
                </c:pt>
                <c:pt idx="39">
                  <c:v>253</c:v>
                </c:pt>
                <c:pt idx="40">
                  <c:v>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Vargem Grande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2009'!$B$29:$BA$29</c:f>
              <c:numCache>
                <c:ptCount val="52"/>
                <c:pt idx="0">
                  <c:v>33</c:v>
                </c:pt>
                <c:pt idx="1">
                  <c:v>48</c:v>
                </c:pt>
                <c:pt idx="2">
                  <c:v>47</c:v>
                </c:pt>
                <c:pt idx="3">
                  <c:v>35</c:v>
                </c:pt>
                <c:pt idx="4">
                  <c:v>59</c:v>
                </c:pt>
                <c:pt idx="5">
                  <c:v>59</c:v>
                </c:pt>
                <c:pt idx="6">
                  <c:v>48</c:v>
                </c:pt>
                <c:pt idx="7">
                  <c:v>46</c:v>
                </c:pt>
                <c:pt idx="8">
                  <c:v>65</c:v>
                </c:pt>
                <c:pt idx="9">
                  <c:v>79</c:v>
                </c:pt>
                <c:pt idx="10">
                  <c:v>70</c:v>
                </c:pt>
                <c:pt idx="11">
                  <c:v>59</c:v>
                </c:pt>
                <c:pt idx="12">
                  <c:v>33</c:v>
                </c:pt>
                <c:pt idx="13">
                  <c:v>36</c:v>
                </c:pt>
                <c:pt idx="14">
                  <c:v>23</c:v>
                </c:pt>
                <c:pt idx="15">
                  <c:v>30</c:v>
                </c:pt>
                <c:pt idx="16">
                  <c:v>21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48</c:v>
                </c:pt>
                <c:pt idx="21">
                  <c:v>33</c:v>
                </c:pt>
                <c:pt idx="22">
                  <c:v>28</c:v>
                </c:pt>
                <c:pt idx="23">
                  <c:v>32</c:v>
                </c:pt>
                <c:pt idx="24">
                  <c:v>38</c:v>
                </c:pt>
                <c:pt idx="25">
                  <c:v>32</c:v>
                </c:pt>
                <c:pt idx="26">
                  <c:v>23</c:v>
                </c:pt>
                <c:pt idx="27">
                  <c:v>44</c:v>
                </c:pt>
                <c:pt idx="28">
                  <c:v>25</c:v>
                </c:pt>
                <c:pt idx="29">
                  <c:v>29</c:v>
                </c:pt>
                <c:pt idx="30">
                  <c:v>36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41</c:v>
                </c:pt>
                <c:pt idx="35">
                  <c:v>43</c:v>
                </c:pt>
                <c:pt idx="36">
                  <c:v>38</c:v>
                </c:pt>
                <c:pt idx="37">
                  <c:v>19</c:v>
                </c:pt>
                <c:pt idx="38">
                  <c:v>40</c:v>
                </c:pt>
                <c:pt idx="39">
                  <c:v>30</c:v>
                </c:pt>
                <c:pt idx="40">
                  <c:v>24</c:v>
                </c:pt>
                <c:pt idx="41">
                  <c:v>43</c:v>
                </c:pt>
                <c:pt idx="42">
                  <c:v>34</c:v>
                </c:pt>
                <c:pt idx="43">
                  <c:v>39</c:v>
                </c:pt>
                <c:pt idx="44">
                  <c:v>24</c:v>
                </c:pt>
                <c:pt idx="45">
                  <c:v>30</c:v>
                </c:pt>
                <c:pt idx="46">
                  <c:v>25</c:v>
                </c:pt>
                <c:pt idx="47">
                  <c:v>40</c:v>
                </c:pt>
                <c:pt idx="48">
                  <c:v>25</c:v>
                </c:pt>
                <c:pt idx="49">
                  <c:v>23</c:v>
                </c:pt>
                <c:pt idx="50">
                  <c:v>37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2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2825"/>
          <c:w val="0.17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diarréia por faixa etária, por trimestre de ocorrência, GVE 10 -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2009'!$B$228:$B$231</c:f>
              <c:numCache>
                <c:ptCount val="4"/>
                <c:pt idx="0">
                  <c:v>1415</c:v>
                </c:pt>
                <c:pt idx="1">
                  <c:v>985</c:v>
                </c:pt>
                <c:pt idx="2">
                  <c:v>839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2009'!$C$228:$C$231</c:f>
              <c:numCache>
                <c:ptCount val="4"/>
                <c:pt idx="0">
                  <c:v>5267</c:v>
                </c:pt>
                <c:pt idx="1">
                  <c:v>4186</c:v>
                </c:pt>
                <c:pt idx="2">
                  <c:v>3314</c:v>
                </c:pt>
                <c:pt idx="3">
                  <c:v>2943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2009'!$D$228:$D$231</c:f>
              <c:numCache>
                <c:ptCount val="4"/>
                <c:pt idx="0">
                  <c:v>3056</c:v>
                </c:pt>
                <c:pt idx="1">
                  <c:v>2231</c:v>
                </c:pt>
                <c:pt idx="2">
                  <c:v>1576</c:v>
                </c:pt>
                <c:pt idx="3">
                  <c:v>1641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2009'!$E$228:$E$231</c:f>
              <c:numCache>
                <c:ptCount val="4"/>
                <c:pt idx="0">
                  <c:v>13448</c:v>
                </c:pt>
                <c:pt idx="1">
                  <c:v>10140</c:v>
                </c:pt>
                <c:pt idx="2">
                  <c:v>8930</c:v>
                </c:pt>
                <c:pt idx="3">
                  <c:v>8341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2009'!$F$228:$F$231</c:f>
              <c:numCache>
                <c:ptCount val="4"/>
                <c:pt idx="0">
                  <c:v>801</c:v>
                </c:pt>
                <c:pt idx="1">
                  <c:v>413</c:v>
                </c:pt>
                <c:pt idx="2">
                  <c:v>398</c:v>
                </c:pt>
                <c:pt idx="3">
                  <c:v>282</c:v>
                </c:pt>
              </c:numCache>
            </c:numRef>
          </c:val>
        </c:ser>
        <c:axId val="52180882"/>
        <c:axId val="66974755"/>
      </c:barChart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8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tabSelected="1" zoomScalePageLayoutView="0" workbookViewId="0" topLeftCell="A1">
      <selection activeCell="A34" sqref="A34:A35"/>
    </sheetView>
  </sheetViews>
  <sheetFormatPr defaultColWidth="9.140625" defaultRowHeight="15"/>
  <cols>
    <col min="1" max="1" width="23.00390625" style="3" customWidth="1"/>
    <col min="2" max="2" width="11.7109375" style="3" customWidth="1"/>
    <col min="3" max="3" width="11.140625" style="3" customWidth="1"/>
    <col min="4" max="4" width="9.140625" style="3" customWidth="1"/>
    <col min="5" max="5" width="9.421875" style="3" customWidth="1"/>
    <col min="6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40</v>
      </c>
      <c r="G1" s="4" t="s">
        <v>41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7"/>
      <c r="B10" s="107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49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8" t="s">
        <v>0</v>
      </c>
      <c r="B13" s="110" t="s">
        <v>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2"/>
      <c r="BE13" s="13"/>
    </row>
    <row r="14" spans="1:57" ht="12" thickBot="1">
      <c r="A14" s="109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3"/>
    </row>
    <row r="15" spans="1:57" ht="15.75" customHeight="1">
      <c r="A15" s="93" t="s">
        <v>3</v>
      </c>
      <c r="B15" s="20">
        <v>373</v>
      </c>
      <c r="C15" s="21">
        <v>361</v>
      </c>
      <c r="D15" s="21">
        <v>400</v>
      </c>
      <c r="E15" s="21">
        <v>400</v>
      </c>
      <c r="F15" s="21">
        <v>388</v>
      </c>
      <c r="G15" s="21">
        <v>439</v>
      </c>
      <c r="H15" s="21">
        <v>382</v>
      </c>
      <c r="I15" s="21">
        <v>394</v>
      </c>
      <c r="J15" s="21">
        <v>392</v>
      </c>
      <c r="K15" s="21">
        <v>423</v>
      </c>
      <c r="L15" s="21">
        <v>381</v>
      </c>
      <c r="M15" s="21">
        <v>339</v>
      </c>
      <c r="N15" s="21">
        <v>270</v>
      </c>
      <c r="O15" s="21">
        <v>232</v>
      </c>
      <c r="P15" s="21">
        <v>263</v>
      </c>
      <c r="Q15" s="21">
        <v>265</v>
      </c>
      <c r="R15" s="21">
        <v>237</v>
      </c>
      <c r="S15" s="21">
        <v>233</v>
      </c>
      <c r="T15" s="21">
        <v>267</v>
      </c>
      <c r="U15" s="21">
        <v>227</v>
      </c>
      <c r="V15" s="21">
        <v>299</v>
      </c>
      <c r="W15" s="21">
        <v>237</v>
      </c>
      <c r="X15" s="21">
        <v>235</v>
      </c>
      <c r="Y15" s="21">
        <v>252</v>
      </c>
      <c r="Z15" s="21">
        <v>247</v>
      </c>
      <c r="AA15" s="21">
        <v>244</v>
      </c>
      <c r="AB15" s="21">
        <v>217</v>
      </c>
      <c r="AC15" s="21">
        <v>243</v>
      </c>
      <c r="AD15" s="21" t="s">
        <v>4</v>
      </c>
      <c r="AE15" s="21" t="s">
        <v>4</v>
      </c>
      <c r="AF15" s="21">
        <v>212</v>
      </c>
      <c r="AG15" s="21">
        <v>262</v>
      </c>
      <c r="AH15" s="21">
        <v>268</v>
      </c>
      <c r="AI15" s="21">
        <v>265</v>
      </c>
      <c r="AJ15" s="21">
        <v>268</v>
      </c>
      <c r="AK15" s="21">
        <v>298</v>
      </c>
      <c r="AL15" s="21">
        <v>259</v>
      </c>
      <c r="AM15" s="21">
        <v>241</v>
      </c>
      <c r="AN15" s="21">
        <v>251</v>
      </c>
      <c r="AO15" s="21" t="s">
        <v>4</v>
      </c>
      <c r="AP15" s="21">
        <v>265</v>
      </c>
      <c r="AQ15" s="21">
        <v>286</v>
      </c>
      <c r="AR15" s="21">
        <v>286</v>
      </c>
      <c r="AS15" s="21">
        <v>265</v>
      </c>
      <c r="AT15" s="21">
        <v>253</v>
      </c>
      <c r="AU15" s="21">
        <v>275</v>
      </c>
      <c r="AV15" s="21">
        <v>247</v>
      </c>
      <c r="AW15" s="21">
        <v>245</v>
      </c>
      <c r="AX15" s="21">
        <v>251</v>
      </c>
      <c r="AY15" s="21" t="s">
        <v>4</v>
      </c>
      <c r="AZ15" s="21" t="s">
        <v>4</v>
      </c>
      <c r="BA15" s="21" t="s">
        <v>4</v>
      </c>
      <c r="BB15" s="25" t="s">
        <v>4</v>
      </c>
      <c r="BC15" s="56">
        <f>SUM(B15:BB15)</f>
        <v>13337</v>
      </c>
      <c r="BE15" s="13"/>
    </row>
    <row r="16" spans="1:57" ht="15.75" customHeight="1">
      <c r="A16" s="18" t="s">
        <v>5</v>
      </c>
      <c r="B16" s="17">
        <v>169</v>
      </c>
      <c r="C16" s="14">
        <v>130</v>
      </c>
      <c r="D16" s="14">
        <v>184</v>
      </c>
      <c r="E16" s="14">
        <v>191</v>
      </c>
      <c r="F16" s="14">
        <v>267</v>
      </c>
      <c r="G16" s="14">
        <v>300</v>
      </c>
      <c r="H16" s="14">
        <v>282</v>
      </c>
      <c r="I16" s="14">
        <v>240</v>
      </c>
      <c r="J16" s="14">
        <v>278</v>
      </c>
      <c r="K16" s="14">
        <v>231</v>
      </c>
      <c r="L16" s="14">
        <v>209</v>
      </c>
      <c r="M16" s="14">
        <v>186</v>
      </c>
      <c r="N16" s="14">
        <v>137</v>
      </c>
      <c r="O16" s="14">
        <v>180</v>
      </c>
      <c r="P16" s="14">
        <v>198</v>
      </c>
      <c r="Q16" s="14">
        <v>146</v>
      </c>
      <c r="R16" s="14">
        <v>166</v>
      </c>
      <c r="S16" s="14">
        <v>146</v>
      </c>
      <c r="T16" s="14">
        <v>135</v>
      </c>
      <c r="U16" s="14">
        <v>159</v>
      </c>
      <c r="V16" s="14">
        <v>173</v>
      </c>
      <c r="W16" s="14">
        <v>150</v>
      </c>
      <c r="X16" s="14">
        <v>129</v>
      </c>
      <c r="Y16" s="14">
        <v>121</v>
      </c>
      <c r="Z16" s="14">
        <v>160</v>
      </c>
      <c r="AA16" s="14">
        <v>143</v>
      </c>
      <c r="AB16" s="14">
        <v>158</v>
      </c>
      <c r="AC16" s="14">
        <v>150</v>
      </c>
      <c r="AD16" s="14">
        <v>144</v>
      </c>
      <c r="AE16" s="14">
        <v>139</v>
      </c>
      <c r="AF16" s="14">
        <v>120</v>
      </c>
      <c r="AG16" s="14">
        <v>140</v>
      </c>
      <c r="AH16" s="14">
        <v>153</v>
      </c>
      <c r="AI16" s="14">
        <v>165</v>
      </c>
      <c r="AJ16" s="14">
        <v>159</v>
      </c>
      <c r="AK16" s="14">
        <v>173</v>
      </c>
      <c r="AL16" s="14">
        <v>223</v>
      </c>
      <c r="AM16" s="14">
        <v>144</v>
      </c>
      <c r="AN16" s="14">
        <v>144</v>
      </c>
      <c r="AO16" s="14">
        <v>156</v>
      </c>
      <c r="AP16" s="14">
        <v>168</v>
      </c>
      <c r="AQ16" s="14">
        <v>177</v>
      </c>
      <c r="AR16" s="14">
        <v>131</v>
      </c>
      <c r="AS16" s="14">
        <v>151</v>
      </c>
      <c r="AT16" s="14">
        <v>168</v>
      </c>
      <c r="AU16" s="14">
        <v>170</v>
      </c>
      <c r="AV16" s="14">
        <v>157</v>
      </c>
      <c r="AW16" s="14">
        <v>155</v>
      </c>
      <c r="AX16" s="14" t="s">
        <v>4</v>
      </c>
      <c r="AY16" s="14" t="s">
        <v>4</v>
      </c>
      <c r="AZ16" s="14" t="s">
        <v>4</v>
      </c>
      <c r="BA16" s="14" t="s">
        <v>4</v>
      </c>
      <c r="BB16" s="26" t="s">
        <v>4</v>
      </c>
      <c r="BC16" s="56">
        <f aca="true" t="shared" si="0" ref="BC16:BC29">SUM(B16:BB16)</f>
        <v>8255</v>
      </c>
      <c r="BE16" s="13"/>
    </row>
    <row r="17" spans="1:57" ht="15.75" customHeight="1">
      <c r="A17" s="18" t="s">
        <v>6</v>
      </c>
      <c r="B17" s="17">
        <v>90</v>
      </c>
      <c r="C17" s="14">
        <v>158</v>
      </c>
      <c r="D17" s="14">
        <v>90</v>
      </c>
      <c r="E17" s="14">
        <v>114</v>
      </c>
      <c r="F17" s="14">
        <v>159</v>
      </c>
      <c r="G17" s="14">
        <v>173</v>
      </c>
      <c r="H17" s="14">
        <v>123</v>
      </c>
      <c r="I17" s="14">
        <v>178</v>
      </c>
      <c r="J17" s="14">
        <v>219</v>
      </c>
      <c r="K17" s="14">
        <v>178</v>
      </c>
      <c r="L17" s="14">
        <v>208</v>
      </c>
      <c r="M17" s="14">
        <v>54</v>
      </c>
      <c r="N17" s="14">
        <v>122</v>
      </c>
      <c r="O17" s="14">
        <v>120</v>
      </c>
      <c r="P17" s="14">
        <v>83</v>
      </c>
      <c r="Q17" s="14">
        <v>119</v>
      </c>
      <c r="R17" s="14">
        <v>108</v>
      </c>
      <c r="S17" s="14">
        <v>108</v>
      </c>
      <c r="T17" s="14">
        <v>105</v>
      </c>
      <c r="U17" s="14">
        <v>74</v>
      </c>
      <c r="V17" s="14">
        <v>95</v>
      </c>
      <c r="W17" s="14">
        <v>48</v>
      </c>
      <c r="X17" s="14">
        <v>119</v>
      </c>
      <c r="Y17" s="14">
        <v>48</v>
      </c>
      <c r="Z17" s="14">
        <v>76</v>
      </c>
      <c r="AA17" s="14">
        <v>38</v>
      </c>
      <c r="AB17" s="14">
        <v>81</v>
      </c>
      <c r="AC17" s="14">
        <v>38</v>
      </c>
      <c r="AD17" s="14">
        <v>72</v>
      </c>
      <c r="AE17" s="14">
        <v>94</v>
      </c>
      <c r="AF17" s="14">
        <v>42</v>
      </c>
      <c r="AG17" s="14">
        <v>83</v>
      </c>
      <c r="AH17" s="14">
        <v>67</v>
      </c>
      <c r="AI17" s="14">
        <v>63</v>
      </c>
      <c r="AJ17" s="14">
        <v>84</v>
      </c>
      <c r="AK17" s="14">
        <v>76</v>
      </c>
      <c r="AL17" s="14">
        <v>32</v>
      </c>
      <c r="AM17" s="14">
        <v>40</v>
      </c>
      <c r="AN17" s="14">
        <v>74</v>
      </c>
      <c r="AO17" s="14">
        <v>69</v>
      </c>
      <c r="AP17" s="14">
        <v>66</v>
      </c>
      <c r="AQ17" s="14">
        <v>88</v>
      </c>
      <c r="AR17" s="14" t="s">
        <v>4</v>
      </c>
      <c r="AS17" s="14">
        <v>84</v>
      </c>
      <c r="AT17" s="14">
        <v>81</v>
      </c>
      <c r="AU17" s="14">
        <v>94</v>
      </c>
      <c r="AV17" s="14">
        <v>74</v>
      </c>
      <c r="AW17" s="14">
        <v>55</v>
      </c>
      <c r="AX17" s="14">
        <v>52</v>
      </c>
      <c r="AY17" s="14">
        <v>77</v>
      </c>
      <c r="AZ17" s="14" t="s">
        <v>4</v>
      </c>
      <c r="BA17" s="14" t="s">
        <v>4</v>
      </c>
      <c r="BB17" s="26" t="s">
        <v>4</v>
      </c>
      <c r="BC17" s="56">
        <f t="shared" si="0"/>
        <v>4593</v>
      </c>
      <c r="BE17" s="13"/>
    </row>
    <row r="18" spans="1:57" ht="15.75" customHeight="1">
      <c r="A18" s="18" t="s">
        <v>7</v>
      </c>
      <c r="B18" s="17">
        <v>175</v>
      </c>
      <c r="C18" s="14">
        <v>124</v>
      </c>
      <c r="D18" s="14">
        <v>154</v>
      </c>
      <c r="E18" s="14">
        <v>171</v>
      </c>
      <c r="F18" s="14">
        <v>159</v>
      </c>
      <c r="G18" s="14">
        <v>161</v>
      </c>
      <c r="H18" s="14">
        <v>119</v>
      </c>
      <c r="I18" s="14">
        <v>202</v>
      </c>
      <c r="J18" s="14">
        <v>202</v>
      </c>
      <c r="K18" s="14">
        <v>188</v>
      </c>
      <c r="L18" s="14">
        <v>151</v>
      </c>
      <c r="M18" s="14">
        <v>134</v>
      </c>
      <c r="N18" s="14">
        <v>161</v>
      </c>
      <c r="O18" s="14">
        <v>150</v>
      </c>
      <c r="P18" s="14">
        <v>131</v>
      </c>
      <c r="Q18" s="14">
        <v>108</v>
      </c>
      <c r="R18" s="14">
        <v>80</v>
      </c>
      <c r="S18" s="14">
        <v>113</v>
      </c>
      <c r="T18" s="14">
        <v>156</v>
      </c>
      <c r="U18" s="14">
        <v>141</v>
      </c>
      <c r="V18" s="14">
        <v>145</v>
      </c>
      <c r="W18" s="14">
        <v>121</v>
      </c>
      <c r="X18" s="14">
        <v>102</v>
      </c>
      <c r="Y18" s="14">
        <v>101</v>
      </c>
      <c r="Z18" s="14">
        <v>104</v>
      </c>
      <c r="AA18" s="14">
        <v>98</v>
      </c>
      <c r="AB18" s="14">
        <v>101</v>
      </c>
      <c r="AC18" s="14" t="s">
        <v>4</v>
      </c>
      <c r="AD18" s="14">
        <v>85</v>
      </c>
      <c r="AE18" s="14">
        <v>95</v>
      </c>
      <c r="AF18" s="14">
        <v>90</v>
      </c>
      <c r="AG18" s="14">
        <v>101</v>
      </c>
      <c r="AH18" s="14" t="s">
        <v>4</v>
      </c>
      <c r="AI18" s="14">
        <v>118</v>
      </c>
      <c r="AJ18" s="14">
        <v>143</v>
      </c>
      <c r="AK18" s="14">
        <v>110</v>
      </c>
      <c r="AL18" s="14">
        <v>114</v>
      </c>
      <c r="AM18" s="14">
        <v>123</v>
      </c>
      <c r="AN18" s="14">
        <v>122</v>
      </c>
      <c r="AO18" s="14">
        <v>135</v>
      </c>
      <c r="AP18" s="14">
        <v>90</v>
      </c>
      <c r="AQ18" s="14">
        <v>142</v>
      </c>
      <c r="AR18" s="14">
        <v>142</v>
      </c>
      <c r="AS18" s="14">
        <v>116</v>
      </c>
      <c r="AT18" s="14">
        <v>162</v>
      </c>
      <c r="AU18" s="14">
        <v>131</v>
      </c>
      <c r="AV18" s="14">
        <v>142</v>
      </c>
      <c r="AW18" s="14">
        <v>139</v>
      </c>
      <c r="AX18" s="14">
        <v>138</v>
      </c>
      <c r="AY18" s="14">
        <v>128</v>
      </c>
      <c r="AZ18" s="14">
        <v>120</v>
      </c>
      <c r="BA18" s="14">
        <v>142</v>
      </c>
      <c r="BB18" s="26" t="s">
        <v>4</v>
      </c>
      <c r="BC18" s="56">
        <f t="shared" si="0"/>
        <v>6580</v>
      </c>
      <c r="BE18" s="13"/>
    </row>
    <row r="19" spans="1:57" ht="15.75" customHeight="1">
      <c r="A19" s="18" t="s">
        <v>8</v>
      </c>
      <c r="B19" s="17">
        <v>72</v>
      </c>
      <c r="C19" s="14">
        <v>57</v>
      </c>
      <c r="D19" s="14">
        <v>79</v>
      </c>
      <c r="E19" s="14">
        <v>98</v>
      </c>
      <c r="F19" s="14">
        <v>97</v>
      </c>
      <c r="G19" s="14">
        <v>75</v>
      </c>
      <c r="H19" s="14">
        <v>107</v>
      </c>
      <c r="I19" s="14">
        <v>88</v>
      </c>
      <c r="J19" s="14">
        <v>124</v>
      </c>
      <c r="K19" s="14">
        <v>106</v>
      </c>
      <c r="L19" s="14">
        <v>131</v>
      </c>
      <c r="M19" s="14">
        <v>83</v>
      </c>
      <c r="N19" s="14">
        <v>87</v>
      </c>
      <c r="O19" s="14">
        <v>70</v>
      </c>
      <c r="P19" s="14">
        <v>52</v>
      </c>
      <c r="Q19" s="14">
        <v>52</v>
      </c>
      <c r="R19" s="14">
        <v>64</v>
      </c>
      <c r="S19" s="14">
        <v>44</v>
      </c>
      <c r="T19" s="14">
        <v>62</v>
      </c>
      <c r="U19" s="14">
        <v>58</v>
      </c>
      <c r="V19" s="14">
        <v>77</v>
      </c>
      <c r="W19" s="14">
        <v>53</v>
      </c>
      <c r="X19" s="14">
        <v>51</v>
      </c>
      <c r="Y19" s="14">
        <v>65</v>
      </c>
      <c r="Z19" s="14">
        <v>53</v>
      </c>
      <c r="AA19" s="14">
        <v>59</v>
      </c>
      <c r="AB19" s="14">
        <v>66</v>
      </c>
      <c r="AC19" s="14">
        <v>78</v>
      </c>
      <c r="AD19" s="14">
        <v>63</v>
      </c>
      <c r="AE19" s="14">
        <v>57</v>
      </c>
      <c r="AF19" s="14">
        <v>60</v>
      </c>
      <c r="AG19" s="14">
        <v>34</v>
      </c>
      <c r="AH19" s="14">
        <v>59</v>
      </c>
      <c r="AI19" s="14">
        <v>63</v>
      </c>
      <c r="AJ19" s="14">
        <v>43</v>
      </c>
      <c r="AK19" s="14">
        <v>68</v>
      </c>
      <c r="AL19" s="14">
        <v>74</v>
      </c>
      <c r="AM19" s="14">
        <v>97</v>
      </c>
      <c r="AN19" s="14">
        <v>101</v>
      </c>
      <c r="AO19" s="14">
        <v>70</v>
      </c>
      <c r="AP19" s="14">
        <v>67</v>
      </c>
      <c r="AQ19" s="14" t="s">
        <v>4</v>
      </c>
      <c r="AR19" s="14">
        <v>64</v>
      </c>
      <c r="AS19" s="14">
        <v>60</v>
      </c>
      <c r="AT19" s="14">
        <v>70</v>
      </c>
      <c r="AU19" s="14">
        <v>66</v>
      </c>
      <c r="AV19" s="14">
        <v>52</v>
      </c>
      <c r="AW19" s="14">
        <v>47</v>
      </c>
      <c r="AX19" s="14" t="s">
        <v>4</v>
      </c>
      <c r="AY19" s="14">
        <v>59</v>
      </c>
      <c r="AZ19" s="14" t="s">
        <v>4</v>
      </c>
      <c r="BA19" s="14" t="s">
        <v>4</v>
      </c>
      <c r="BB19" s="26" t="s">
        <v>4</v>
      </c>
      <c r="BC19" s="56">
        <f t="shared" si="0"/>
        <v>3382</v>
      </c>
      <c r="BE19" s="13"/>
    </row>
    <row r="20" spans="1:57" ht="15.75" customHeight="1">
      <c r="A20" s="18" t="s">
        <v>9</v>
      </c>
      <c r="B20" s="17">
        <v>24</v>
      </c>
      <c r="C20" s="14">
        <v>41</v>
      </c>
      <c r="D20" s="14">
        <v>42</v>
      </c>
      <c r="E20" s="14">
        <v>38</v>
      </c>
      <c r="F20" s="14">
        <v>34</v>
      </c>
      <c r="G20" s="14">
        <v>44</v>
      </c>
      <c r="H20" s="14">
        <v>84</v>
      </c>
      <c r="I20" s="14">
        <v>51</v>
      </c>
      <c r="J20" s="14">
        <v>47</v>
      </c>
      <c r="K20" s="14">
        <v>45</v>
      </c>
      <c r="L20" s="14">
        <v>48</v>
      </c>
      <c r="M20" s="14">
        <v>50</v>
      </c>
      <c r="N20" s="14">
        <v>36</v>
      </c>
      <c r="O20" s="14">
        <v>41</v>
      </c>
      <c r="P20" s="14">
        <v>46</v>
      </c>
      <c r="Q20" s="14">
        <v>44</v>
      </c>
      <c r="R20" s="14">
        <v>38</v>
      </c>
      <c r="S20" s="14">
        <v>25</v>
      </c>
      <c r="T20" s="14">
        <v>44</v>
      </c>
      <c r="U20" s="14">
        <v>53</v>
      </c>
      <c r="V20" s="14">
        <v>61</v>
      </c>
      <c r="W20" s="14">
        <v>61</v>
      </c>
      <c r="X20" s="14">
        <v>43</v>
      </c>
      <c r="Y20" s="14">
        <v>38</v>
      </c>
      <c r="Z20" s="14">
        <v>40</v>
      </c>
      <c r="AA20" s="14">
        <v>33</v>
      </c>
      <c r="AB20" s="14">
        <v>39</v>
      </c>
      <c r="AC20" s="14">
        <v>20</v>
      </c>
      <c r="AD20" s="14">
        <v>27</v>
      </c>
      <c r="AE20" s="14">
        <v>55</v>
      </c>
      <c r="AF20" s="14">
        <v>44</v>
      </c>
      <c r="AG20" s="14">
        <v>29</v>
      </c>
      <c r="AH20" s="14" t="s">
        <v>4</v>
      </c>
      <c r="AI20" s="14">
        <v>26</v>
      </c>
      <c r="AJ20" s="14">
        <v>31</v>
      </c>
      <c r="AK20" s="14">
        <v>39</v>
      </c>
      <c r="AL20" s="14">
        <v>29</v>
      </c>
      <c r="AM20" s="14">
        <v>24</v>
      </c>
      <c r="AN20" s="14">
        <v>24</v>
      </c>
      <c r="AO20" s="14">
        <v>34</v>
      </c>
      <c r="AP20" s="14">
        <v>46</v>
      </c>
      <c r="AQ20" s="14">
        <v>40</v>
      </c>
      <c r="AR20" s="14">
        <v>26</v>
      </c>
      <c r="AS20" s="14" t="s">
        <v>4</v>
      </c>
      <c r="AT20" s="14">
        <v>61</v>
      </c>
      <c r="AU20" s="14">
        <v>50</v>
      </c>
      <c r="AV20" s="14" t="s">
        <v>4</v>
      </c>
      <c r="AW20" s="14">
        <v>47</v>
      </c>
      <c r="AX20" s="14">
        <v>49</v>
      </c>
      <c r="AY20" s="14">
        <v>45</v>
      </c>
      <c r="AZ20" s="14">
        <v>47</v>
      </c>
      <c r="BA20" s="14">
        <v>54</v>
      </c>
      <c r="BB20" s="26" t="s">
        <v>4</v>
      </c>
      <c r="BC20" s="56">
        <f t="shared" si="0"/>
        <v>2037</v>
      </c>
      <c r="BE20" s="13"/>
    </row>
    <row r="21" spans="1:57" ht="15.75" customHeight="1">
      <c r="A21" s="18" t="s">
        <v>10</v>
      </c>
      <c r="B21" s="17">
        <v>208</v>
      </c>
      <c r="C21" s="14">
        <v>227</v>
      </c>
      <c r="D21" s="14">
        <v>208</v>
      </c>
      <c r="E21" s="14">
        <v>178</v>
      </c>
      <c r="F21" s="14">
        <v>224</v>
      </c>
      <c r="G21" s="14">
        <v>260</v>
      </c>
      <c r="H21" s="14">
        <v>226</v>
      </c>
      <c r="I21" s="14">
        <v>107</v>
      </c>
      <c r="J21" s="14">
        <v>168</v>
      </c>
      <c r="K21" s="14">
        <v>208</v>
      </c>
      <c r="L21" s="14">
        <v>213</v>
      </c>
      <c r="M21" s="14">
        <v>104</v>
      </c>
      <c r="N21" s="14">
        <v>104</v>
      </c>
      <c r="O21" s="14">
        <v>107</v>
      </c>
      <c r="P21" s="14">
        <v>118</v>
      </c>
      <c r="Q21" s="14">
        <v>88</v>
      </c>
      <c r="R21" s="14">
        <v>108</v>
      </c>
      <c r="S21" s="14">
        <v>118</v>
      </c>
      <c r="T21" s="14">
        <v>174</v>
      </c>
      <c r="U21" s="14">
        <v>130</v>
      </c>
      <c r="V21" s="14">
        <v>128</v>
      </c>
      <c r="W21" s="14">
        <v>53</v>
      </c>
      <c r="X21" s="14">
        <v>88</v>
      </c>
      <c r="Y21" s="14">
        <v>133</v>
      </c>
      <c r="Z21" s="14">
        <v>78</v>
      </c>
      <c r="AA21" s="14">
        <v>96</v>
      </c>
      <c r="AB21" s="14">
        <v>64</v>
      </c>
      <c r="AC21" s="14">
        <v>81</v>
      </c>
      <c r="AD21" s="14">
        <v>65</v>
      </c>
      <c r="AE21" s="14" t="s">
        <v>4</v>
      </c>
      <c r="AF21" s="14" t="s">
        <v>4</v>
      </c>
      <c r="AG21" s="14">
        <v>91</v>
      </c>
      <c r="AH21" s="14">
        <v>103</v>
      </c>
      <c r="AI21" s="14">
        <v>83</v>
      </c>
      <c r="AJ21" s="14">
        <v>73</v>
      </c>
      <c r="AK21" s="14" t="s">
        <v>4</v>
      </c>
      <c r="AL21" s="14" t="s">
        <v>4</v>
      </c>
      <c r="AM21" s="14" t="s">
        <v>4</v>
      </c>
      <c r="AN21" s="14" t="s">
        <v>4</v>
      </c>
      <c r="AO21" s="14">
        <v>143</v>
      </c>
      <c r="AP21" s="14" t="s">
        <v>4</v>
      </c>
      <c r="AQ21" s="14">
        <v>87</v>
      </c>
      <c r="AR21" s="14">
        <v>78</v>
      </c>
      <c r="AS21" s="14">
        <v>53</v>
      </c>
      <c r="AT21" s="14">
        <v>69</v>
      </c>
      <c r="AU21" s="14">
        <v>67</v>
      </c>
      <c r="AV21" s="14">
        <v>56</v>
      </c>
      <c r="AW21" s="14">
        <v>68</v>
      </c>
      <c r="AX21" s="14" t="s">
        <v>4</v>
      </c>
      <c r="AY21" s="14" t="s">
        <v>4</v>
      </c>
      <c r="AZ21" s="14" t="s">
        <v>4</v>
      </c>
      <c r="BA21" s="14" t="s">
        <v>4</v>
      </c>
      <c r="BB21" s="26" t="s">
        <v>4</v>
      </c>
      <c r="BC21" s="56">
        <f t="shared" si="0"/>
        <v>5035</v>
      </c>
      <c r="BE21" s="13"/>
    </row>
    <row r="22" spans="1:57" ht="15.75" customHeight="1">
      <c r="A22" s="18" t="s">
        <v>11</v>
      </c>
      <c r="B22" s="17">
        <v>53</v>
      </c>
      <c r="C22" s="14">
        <v>52</v>
      </c>
      <c r="D22" s="14">
        <v>55</v>
      </c>
      <c r="E22" s="14">
        <v>47</v>
      </c>
      <c r="F22" s="14">
        <v>54</v>
      </c>
      <c r="G22" s="14">
        <v>69</v>
      </c>
      <c r="H22" s="14">
        <v>62</v>
      </c>
      <c r="I22" s="14">
        <v>61</v>
      </c>
      <c r="J22" s="14">
        <v>80</v>
      </c>
      <c r="K22" s="14">
        <v>86</v>
      </c>
      <c r="L22" s="14">
        <v>64</v>
      </c>
      <c r="M22" s="14">
        <v>48</v>
      </c>
      <c r="N22" s="14">
        <v>34</v>
      </c>
      <c r="O22" s="14">
        <v>56</v>
      </c>
      <c r="P22" s="14">
        <v>40</v>
      </c>
      <c r="Q22" s="14">
        <v>43</v>
      </c>
      <c r="R22" s="14">
        <v>60</v>
      </c>
      <c r="S22" s="14">
        <v>38</v>
      </c>
      <c r="T22" s="14">
        <v>35</v>
      </c>
      <c r="U22" s="14">
        <v>45</v>
      </c>
      <c r="V22" s="14">
        <v>28</v>
      </c>
      <c r="W22" s="14">
        <v>31</v>
      </c>
      <c r="X22" s="14">
        <v>35</v>
      </c>
      <c r="Y22" s="14">
        <v>30</v>
      </c>
      <c r="Z22" s="14">
        <v>36</v>
      </c>
      <c r="AA22" s="14">
        <v>36</v>
      </c>
      <c r="AB22" s="14">
        <v>36</v>
      </c>
      <c r="AC22" s="14">
        <v>30</v>
      </c>
      <c r="AD22" s="14">
        <v>43</v>
      </c>
      <c r="AE22" s="14">
        <v>27</v>
      </c>
      <c r="AF22" s="14">
        <v>31</v>
      </c>
      <c r="AG22" s="14">
        <v>30</v>
      </c>
      <c r="AH22" s="14">
        <v>28</v>
      </c>
      <c r="AI22" s="14">
        <v>35</v>
      </c>
      <c r="AJ22" s="14">
        <v>31</v>
      </c>
      <c r="AK22" s="14">
        <v>36</v>
      </c>
      <c r="AL22" s="14">
        <v>39</v>
      </c>
      <c r="AM22" s="14">
        <v>37</v>
      </c>
      <c r="AN22" s="14">
        <v>29</v>
      </c>
      <c r="AO22" s="14">
        <v>34</v>
      </c>
      <c r="AP22" s="14">
        <v>24</v>
      </c>
      <c r="AQ22" s="14">
        <v>43</v>
      </c>
      <c r="AR22" s="14">
        <v>16</v>
      </c>
      <c r="AS22" s="14">
        <v>37</v>
      </c>
      <c r="AT22" s="14">
        <v>36</v>
      </c>
      <c r="AU22" s="14" t="s">
        <v>4</v>
      </c>
      <c r="AV22" s="14">
        <v>39</v>
      </c>
      <c r="AW22" s="14">
        <v>27</v>
      </c>
      <c r="AX22" s="14">
        <v>27</v>
      </c>
      <c r="AY22" s="14">
        <v>31</v>
      </c>
      <c r="AZ22" s="14">
        <v>28</v>
      </c>
      <c r="BA22" s="14">
        <v>41</v>
      </c>
      <c r="BB22" s="26" t="s">
        <v>4</v>
      </c>
      <c r="BC22" s="56">
        <f t="shared" si="0"/>
        <v>2093</v>
      </c>
      <c r="BE22" s="13"/>
    </row>
    <row r="23" spans="1:57" ht="15.75" customHeight="1">
      <c r="A23" s="18" t="s">
        <v>12</v>
      </c>
      <c r="B23" s="17">
        <v>41</v>
      </c>
      <c r="C23" s="14">
        <v>36</v>
      </c>
      <c r="D23" s="14">
        <v>40</v>
      </c>
      <c r="E23" s="14">
        <v>43</v>
      </c>
      <c r="F23" s="14">
        <v>35</v>
      </c>
      <c r="G23" s="14">
        <v>30</v>
      </c>
      <c r="H23" s="14">
        <v>28</v>
      </c>
      <c r="I23" s="14">
        <v>26</v>
      </c>
      <c r="J23" s="14">
        <v>34</v>
      </c>
      <c r="K23" s="14">
        <v>30</v>
      </c>
      <c r="L23" s="14">
        <v>38</v>
      </c>
      <c r="M23" s="14">
        <v>34</v>
      </c>
      <c r="N23" s="14">
        <v>38</v>
      </c>
      <c r="O23" s="14">
        <v>23</v>
      </c>
      <c r="P23" s="14">
        <v>27</v>
      </c>
      <c r="Q23" s="14">
        <v>12</v>
      </c>
      <c r="R23" s="14">
        <v>22</v>
      </c>
      <c r="S23" s="14">
        <v>27</v>
      </c>
      <c r="T23" s="14">
        <v>29</v>
      </c>
      <c r="U23" s="14">
        <v>29</v>
      </c>
      <c r="V23" s="14">
        <v>25</v>
      </c>
      <c r="W23" s="14">
        <v>27</v>
      </c>
      <c r="X23" s="14">
        <v>13</v>
      </c>
      <c r="Y23" s="14">
        <v>17</v>
      </c>
      <c r="Z23" s="14">
        <v>18</v>
      </c>
      <c r="AA23" s="14">
        <v>27</v>
      </c>
      <c r="AB23" s="14">
        <v>21</v>
      </c>
      <c r="AC23" s="14">
        <v>28</v>
      </c>
      <c r="AD23" s="14">
        <v>16</v>
      </c>
      <c r="AE23" s="14">
        <v>16</v>
      </c>
      <c r="AF23" s="14">
        <v>16</v>
      </c>
      <c r="AG23" s="14">
        <v>16</v>
      </c>
      <c r="AH23" s="14">
        <v>11</v>
      </c>
      <c r="AI23" s="14">
        <v>16</v>
      </c>
      <c r="AJ23" s="14" t="s">
        <v>4</v>
      </c>
      <c r="AK23" s="14" t="s">
        <v>4</v>
      </c>
      <c r="AL23" s="14">
        <v>44</v>
      </c>
      <c r="AM23" s="14" t="s">
        <v>4</v>
      </c>
      <c r="AN23" s="14">
        <v>32</v>
      </c>
      <c r="AO23" s="14">
        <v>37</v>
      </c>
      <c r="AP23" s="14">
        <v>30</v>
      </c>
      <c r="AQ23" s="14" t="s">
        <v>4</v>
      </c>
      <c r="AR23" s="14" t="s">
        <v>4</v>
      </c>
      <c r="AS23" s="14">
        <v>25</v>
      </c>
      <c r="AT23" s="14">
        <v>23</v>
      </c>
      <c r="AU23" s="14">
        <v>23</v>
      </c>
      <c r="AV23" s="14">
        <v>40</v>
      </c>
      <c r="AW23" s="14" t="s">
        <v>4</v>
      </c>
      <c r="AX23" s="14">
        <v>31</v>
      </c>
      <c r="AY23" s="14" t="s">
        <v>4</v>
      </c>
      <c r="AZ23" s="14" t="s">
        <v>4</v>
      </c>
      <c r="BA23" s="14" t="s">
        <v>4</v>
      </c>
      <c r="BB23" s="26" t="s">
        <v>4</v>
      </c>
      <c r="BC23" s="56">
        <f t="shared" si="0"/>
        <v>1174</v>
      </c>
      <c r="BE23" s="13"/>
    </row>
    <row r="24" spans="1:57" ht="15.75" customHeight="1">
      <c r="A24" s="18" t="s">
        <v>13</v>
      </c>
      <c r="B24" s="17">
        <v>224</v>
      </c>
      <c r="C24" s="14">
        <v>209</v>
      </c>
      <c r="D24" s="14">
        <v>190</v>
      </c>
      <c r="E24" s="14">
        <v>142</v>
      </c>
      <c r="F24" s="14">
        <v>176</v>
      </c>
      <c r="G24" s="14">
        <v>154</v>
      </c>
      <c r="H24" s="14">
        <v>167</v>
      </c>
      <c r="I24" s="14">
        <v>135</v>
      </c>
      <c r="J24" s="14">
        <v>180</v>
      </c>
      <c r="K24" s="14">
        <v>233</v>
      </c>
      <c r="L24" s="14">
        <v>192</v>
      </c>
      <c r="M24" s="14">
        <v>216</v>
      </c>
      <c r="N24" s="14">
        <v>154</v>
      </c>
      <c r="O24" s="14">
        <v>139</v>
      </c>
      <c r="P24" s="14">
        <v>188</v>
      </c>
      <c r="Q24" s="14">
        <v>148</v>
      </c>
      <c r="R24" s="14">
        <v>145</v>
      </c>
      <c r="S24" s="14">
        <v>137</v>
      </c>
      <c r="T24" s="14">
        <v>136</v>
      </c>
      <c r="U24" s="14">
        <v>108</v>
      </c>
      <c r="V24" s="14">
        <v>109</v>
      </c>
      <c r="W24" s="14">
        <v>75</v>
      </c>
      <c r="X24" s="14">
        <v>84</v>
      </c>
      <c r="Y24" s="14">
        <v>144</v>
      </c>
      <c r="Z24" s="14">
        <v>100</v>
      </c>
      <c r="AA24" s="14">
        <v>91</v>
      </c>
      <c r="AB24" s="14">
        <v>99</v>
      </c>
      <c r="AC24" s="14">
        <v>109</v>
      </c>
      <c r="AD24" s="14">
        <v>90</v>
      </c>
      <c r="AE24" s="14">
        <v>94</v>
      </c>
      <c r="AF24" s="14">
        <v>106</v>
      </c>
      <c r="AG24" s="14">
        <v>112</v>
      </c>
      <c r="AH24" s="14">
        <v>123</v>
      </c>
      <c r="AI24" s="14">
        <v>109</v>
      </c>
      <c r="AJ24" s="14">
        <v>146</v>
      </c>
      <c r="AK24" s="14">
        <v>94</v>
      </c>
      <c r="AL24" s="14">
        <v>114</v>
      </c>
      <c r="AM24" s="14">
        <v>95</v>
      </c>
      <c r="AN24" s="14">
        <v>100</v>
      </c>
      <c r="AO24" s="14">
        <v>93</v>
      </c>
      <c r="AP24" s="14">
        <v>92</v>
      </c>
      <c r="AQ24" s="14">
        <v>111</v>
      </c>
      <c r="AR24" s="14">
        <v>93</v>
      </c>
      <c r="AS24" s="14">
        <v>140</v>
      </c>
      <c r="AT24" s="14">
        <v>121</v>
      </c>
      <c r="AU24" s="14">
        <v>127</v>
      </c>
      <c r="AV24" s="14">
        <v>108</v>
      </c>
      <c r="AW24" s="14">
        <v>118</v>
      </c>
      <c r="AX24" s="14">
        <v>143</v>
      </c>
      <c r="AY24" s="14">
        <v>109</v>
      </c>
      <c r="AZ24" s="14">
        <v>111</v>
      </c>
      <c r="BA24" s="14">
        <v>102</v>
      </c>
      <c r="BB24" s="26" t="s">
        <v>4</v>
      </c>
      <c r="BC24" s="56">
        <f t="shared" si="0"/>
        <v>6835</v>
      </c>
      <c r="BE24" s="13"/>
    </row>
    <row r="25" spans="1:57" ht="15.75" customHeight="1">
      <c r="A25" s="18" t="s">
        <v>14</v>
      </c>
      <c r="B25" s="17">
        <v>0</v>
      </c>
      <c r="C25" s="14">
        <v>0</v>
      </c>
      <c r="D25" s="14">
        <v>17</v>
      </c>
      <c r="E25" s="14">
        <v>27</v>
      </c>
      <c r="F25" s="14">
        <v>18</v>
      </c>
      <c r="G25" s="14">
        <v>25</v>
      </c>
      <c r="H25" s="14">
        <v>18</v>
      </c>
      <c r="I25" s="14">
        <v>10</v>
      </c>
      <c r="J25" s="14">
        <v>21</v>
      </c>
      <c r="K25" s="14">
        <v>21</v>
      </c>
      <c r="L25" s="14">
        <v>24</v>
      </c>
      <c r="M25" s="14">
        <v>23</v>
      </c>
      <c r="N25" s="14">
        <v>20</v>
      </c>
      <c r="O25" s="14">
        <v>21</v>
      </c>
      <c r="P25" s="14">
        <v>16</v>
      </c>
      <c r="Q25" s="14">
        <v>12</v>
      </c>
      <c r="R25" s="14">
        <v>13</v>
      </c>
      <c r="S25" s="14">
        <v>9</v>
      </c>
      <c r="T25" s="14">
        <v>11</v>
      </c>
      <c r="U25" s="14">
        <v>9</v>
      </c>
      <c r="V25" s="14">
        <v>24</v>
      </c>
      <c r="W25" s="14">
        <v>19</v>
      </c>
      <c r="X25" s="14">
        <v>15</v>
      </c>
      <c r="Y25" s="14">
        <v>28</v>
      </c>
      <c r="Z25" s="14">
        <v>27</v>
      </c>
      <c r="AA25" s="14">
        <v>26</v>
      </c>
      <c r="AB25" s="14">
        <v>38</v>
      </c>
      <c r="AC25" s="14">
        <v>30</v>
      </c>
      <c r="AD25" s="14" t="s">
        <v>4</v>
      </c>
      <c r="AE25" s="14">
        <v>18</v>
      </c>
      <c r="AF25" s="14">
        <v>11</v>
      </c>
      <c r="AG25" s="14">
        <v>21</v>
      </c>
      <c r="AH25" s="14">
        <v>19</v>
      </c>
      <c r="AI25" s="14">
        <v>8</v>
      </c>
      <c r="AJ25" s="14">
        <v>16</v>
      </c>
      <c r="AK25" s="14">
        <v>16</v>
      </c>
      <c r="AL25" s="14">
        <v>14</v>
      </c>
      <c r="AM25" s="14">
        <v>12</v>
      </c>
      <c r="AN25" s="14">
        <v>20</v>
      </c>
      <c r="AO25" s="14">
        <v>22</v>
      </c>
      <c r="AP25" s="14">
        <v>13</v>
      </c>
      <c r="AQ25" s="14">
        <v>15</v>
      </c>
      <c r="AR25" s="14">
        <v>9</v>
      </c>
      <c r="AS25" s="14">
        <v>0</v>
      </c>
      <c r="AT25" s="14">
        <v>29</v>
      </c>
      <c r="AU25" s="14" t="s">
        <v>4</v>
      </c>
      <c r="AV25" s="14" t="s">
        <v>4</v>
      </c>
      <c r="AW25" s="14" t="s">
        <v>4</v>
      </c>
      <c r="AX25" s="14">
        <v>18</v>
      </c>
      <c r="AY25" s="14" t="s">
        <v>4</v>
      </c>
      <c r="AZ25" s="14" t="s">
        <v>4</v>
      </c>
      <c r="BA25" s="14">
        <v>0</v>
      </c>
      <c r="BB25" s="26" t="s">
        <v>4</v>
      </c>
      <c r="BC25" s="56">
        <f t="shared" si="0"/>
        <v>783</v>
      </c>
      <c r="BE25" s="13"/>
    </row>
    <row r="26" spans="1:57" ht="15.75" customHeight="1">
      <c r="A26" s="18" t="s">
        <v>15</v>
      </c>
      <c r="B26" s="17">
        <v>99</v>
      </c>
      <c r="C26" s="14">
        <v>119</v>
      </c>
      <c r="D26" s="14">
        <v>103</v>
      </c>
      <c r="E26" s="14">
        <v>118</v>
      </c>
      <c r="F26" s="14">
        <v>132</v>
      </c>
      <c r="G26" s="14">
        <v>164</v>
      </c>
      <c r="H26" s="14">
        <v>162</v>
      </c>
      <c r="I26" s="14">
        <v>141</v>
      </c>
      <c r="J26" s="14">
        <v>195</v>
      </c>
      <c r="K26" s="14">
        <v>226</v>
      </c>
      <c r="L26" s="14">
        <v>184</v>
      </c>
      <c r="M26" s="14">
        <v>183</v>
      </c>
      <c r="N26" s="14">
        <v>124</v>
      </c>
      <c r="O26" s="14">
        <v>128</v>
      </c>
      <c r="P26" s="14">
        <v>98</v>
      </c>
      <c r="Q26" s="14">
        <v>106</v>
      </c>
      <c r="R26" s="14">
        <v>89</v>
      </c>
      <c r="S26" s="14">
        <v>89</v>
      </c>
      <c r="T26" s="14">
        <v>100</v>
      </c>
      <c r="U26" s="14">
        <v>131</v>
      </c>
      <c r="V26" s="14">
        <v>115</v>
      </c>
      <c r="W26" s="14">
        <v>90</v>
      </c>
      <c r="X26" s="14">
        <v>84</v>
      </c>
      <c r="Y26" s="14">
        <v>91</v>
      </c>
      <c r="Z26" s="14">
        <v>104</v>
      </c>
      <c r="AA26" s="14">
        <v>118</v>
      </c>
      <c r="AB26" s="14">
        <v>114</v>
      </c>
      <c r="AC26" s="14">
        <v>137</v>
      </c>
      <c r="AD26" s="14">
        <v>84</v>
      </c>
      <c r="AE26" s="14">
        <v>97</v>
      </c>
      <c r="AF26" s="14">
        <v>102</v>
      </c>
      <c r="AG26" s="14">
        <v>94</v>
      </c>
      <c r="AH26" s="14">
        <v>98</v>
      </c>
      <c r="AI26" s="14">
        <v>97</v>
      </c>
      <c r="AJ26" s="14">
        <v>87</v>
      </c>
      <c r="AK26" s="14">
        <v>98</v>
      </c>
      <c r="AL26" s="14">
        <v>109</v>
      </c>
      <c r="AM26" s="14">
        <v>89</v>
      </c>
      <c r="AN26" s="14">
        <v>105</v>
      </c>
      <c r="AO26" s="14">
        <v>100</v>
      </c>
      <c r="AP26" s="14">
        <v>115</v>
      </c>
      <c r="AQ26" s="14">
        <v>132</v>
      </c>
      <c r="AR26" s="14">
        <v>101</v>
      </c>
      <c r="AS26" s="14">
        <v>106</v>
      </c>
      <c r="AT26" s="14">
        <v>140</v>
      </c>
      <c r="AU26" s="14">
        <v>114</v>
      </c>
      <c r="AV26" s="14">
        <v>95</v>
      </c>
      <c r="AW26" s="14">
        <v>95</v>
      </c>
      <c r="AX26" s="14">
        <v>98</v>
      </c>
      <c r="AY26" s="14">
        <v>104</v>
      </c>
      <c r="AZ26" s="14">
        <v>86</v>
      </c>
      <c r="BA26" s="14">
        <v>111</v>
      </c>
      <c r="BB26" s="26" t="s">
        <v>4</v>
      </c>
      <c r="BC26" s="56">
        <f t="shared" si="0"/>
        <v>6001</v>
      </c>
      <c r="BE26" s="13"/>
    </row>
    <row r="27" spans="1:57" ht="15.75" customHeight="1">
      <c r="A27" s="18" t="s">
        <v>16</v>
      </c>
      <c r="B27" s="17">
        <v>7</v>
      </c>
      <c r="C27" s="14">
        <v>13</v>
      </c>
      <c r="D27" s="14">
        <v>37</v>
      </c>
      <c r="E27" s="14">
        <v>25</v>
      </c>
      <c r="F27" s="14">
        <v>20</v>
      </c>
      <c r="G27" s="14">
        <v>23</v>
      </c>
      <c r="H27" s="14">
        <v>21</v>
      </c>
      <c r="I27" s="14">
        <v>47</v>
      </c>
      <c r="J27" s="14">
        <v>35</v>
      </c>
      <c r="K27" s="14">
        <v>36</v>
      </c>
      <c r="L27" s="14">
        <v>29</v>
      </c>
      <c r="M27" s="14">
        <v>34</v>
      </c>
      <c r="N27" s="14">
        <v>22</v>
      </c>
      <c r="O27" s="14">
        <v>18</v>
      </c>
      <c r="P27" s="14">
        <v>17</v>
      </c>
      <c r="Q27" s="14">
        <v>14</v>
      </c>
      <c r="R27" s="14">
        <v>9</v>
      </c>
      <c r="S27" s="14">
        <v>13</v>
      </c>
      <c r="T27" s="14">
        <v>20</v>
      </c>
      <c r="U27" s="14">
        <v>8</v>
      </c>
      <c r="V27" s="14">
        <v>18</v>
      </c>
      <c r="W27" s="14">
        <v>7</v>
      </c>
      <c r="X27" s="14">
        <v>8</v>
      </c>
      <c r="Y27" s="14">
        <v>18</v>
      </c>
      <c r="Z27" s="14">
        <v>8</v>
      </c>
      <c r="AA27" s="14">
        <v>11</v>
      </c>
      <c r="AB27" s="14">
        <v>10</v>
      </c>
      <c r="AC27" s="14">
        <v>10</v>
      </c>
      <c r="AD27" s="14">
        <v>14</v>
      </c>
      <c r="AE27" s="14">
        <v>14</v>
      </c>
      <c r="AF27" s="14">
        <v>11</v>
      </c>
      <c r="AG27" s="14">
        <v>10</v>
      </c>
      <c r="AH27" s="14">
        <v>23</v>
      </c>
      <c r="AI27" s="14">
        <v>14</v>
      </c>
      <c r="AJ27" s="14">
        <v>3</v>
      </c>
      <c r="AK27" s="14">
        <v>19</v>
      </c>
      <c r="AL27" s="14">
        <v>13</v>
      </c>
      <c r="AM27" s="14">
        <v>13</v>
      </c>
      <c r="AN27" s="14">
        <v>5</v>
      </c>
      <c r="AO27" s="14">
        <v>11</v>
      </c>
      <c r="AP27" s="14">
        <v>8</v>
      </c>
      <c r="AQ27" s="14">
        <v>20</v>
      </c>
      <c r="AR27" s="14">
        <v>12</v>
      </c>
      <c r="AS27" s="14">
        <v>12</v>
      </c>
      <c r="AT27" s="14">
        <v>19</v>
      </c>
      <c r="AU27" s="14">
        <v>15</v>
      </c>
      <c r="AV27" s="14">
        <v>16</v>
      </c>
      <c r="AW27" s="14">
        <v>11</v>
      </c>
      <c r="AX27" s="14">
        <v>16</v>
      </c>
      <c r="AY27" s="14">
        <v>18</v>
      </c>
      <c r="AZ27" s="14">
        <v>10</v>
      </c>
      <c r="BA27" s="14">
        <v>17</v>
      </c>
      <c r="BB27" s="26" t="s">
        <v>4</v>
      </c>
      <c r="BC27" s="56">
        <f t="shared" si="0"/>
        <v>862</v>
      </c>
      <c r="BE27" s="13"/>
    </row>
    <row r="28" spans="1:57" ht="15.75" customHeight="1">
      <c r="A28" s="18" t="s">
        <v>17</v>
      </c>
      <c r="B28" s="17">
        <v>127</v>
      </c>
      <c r="C28" s="14">
        <v>179</v>
      </c>
      <c r="D28" s="14">
        <v>218</v>
      </c>
      <c r="E28" s="14">
        <v>231</v>
      </c>
      <c r="F28" s="14">
        <v>220</v>
      </c>
      <c r="G28" s="14">
        <v>347</v>
      </c>
      <c r="H28" s="14">
        <v>132</v>
      </c>
      <c r="I28" s="14">
        <v>218</v>
      </c>
      <c r="J28" s="14">
        <v>180</v>
      </c>
      <c r="K28" s="14">
        <v>200</v>
      </c>
      <c r="L28" s="14">
        <v>332</v>
      </c>
      <c r="M28" s="14">
        <v>215</v>
      </c>
      <c r="N28" s="14">
        <v>207</v>
      </c>
      <c r="O28" s="14">
        <v>228</v>
      </c>
      <c r="P28" s="14">
        <v>179</v>
      </c>
      <c r="Q28" s="14">
        <v>49</v>
      </c>
      <c r="R28" s="14">
        <v>114</v>
      </c>
      <c r="S28" s="14">
        <v>163</v>
      </c>
      <c r="T28" s="14">
        <v>44</v>
      </c>
      <c r="U28" s="14">
        <v>137</v>
      </c>
      <c r="V28" s="14">
        <v>117</v>
      </c>
      <c r="W28" s="14">
        <v>267</v>
      </c>
      <c r="X28" s="14">
        <v>236</v>
      </c>
      <c r="Y28" s="14">
        <v>239</v>
      </c>
      <c r="Z28" s="14">
        <v>419</v>
      </c>
      <c r="AA28" s="14">
        <v>145</v>
      </c>
      <c r="AB28" s="14">
        <v>298</v>
      </c>
      <c r="AC28" s="14">
        <v>133</v>
      </c>
      <c r="AD28" s="14">
        <v>263</v>
      </c>
      <c r="AE28" s="14">
        <v>127</v>
      </c>
      <c r="AF28" s="14">
        <v>192</v>
      </c>
      <c r="AG28" s="14">
        <v>261</v>
      </c>
      <c r="AH28" s="14">
        <v>213</v>
      </c>
      <c r="AI28" s="14">
        <v>151</v>
      </c>
      <c r="AJ28" s="14">
        <v>104</v>
      </c>
      <c r="AK28" s="14">
        <v>113</v>
      </c>
      <c r="AL28" s="14">
        <v>120</v>
      </c>
      <c r="AM28" s="14">
        <v>133</v>
      </c>
      <c r="AN28" s="14">
        <v>239</v>
      </c>
      <c r="AO28" s="14">
        <v>253</v>
      </c>
      <c r="AP28" s="14">
        <v>326</v>
      </c>
      <c r="AQ28" s="14" t="s">
        <v>4</v>
      </c>
      <c r="AR28" s="14" t="s">
        <v>4</v>
      </c>
      <c r="AS28" s="14" t="s">
        <v>4</v>
      </c>
      <c r="AT28" s="14" t="s">
        <v>4</v>
      </c>
      <c r="AU28" s="14" t="s">
        <v>4</v>
      </c>
      <c r="AV28" s="14" t="s">
        <v>4</v>
      </c>
      <c r="AW28" s="14" t="s">
        <v>4</v>
      </c>
      <c r="AX28" s="14" t="s">
        <v>4</v>
      </c>
      <c r="AY28" s="14" t="s">
        <v>4</v>
      </c>
      <c r="AZ28" s="14" t="s">
        <v>4</v>
      </c>
      <c r="BA28" s="14" t="s">
        <v>4</v>
      </c>
      <c r="BB28" s="26" t="s">
        <v>4</v>
      </c>
      <c r="BC28" s="56">
        <f t="shared" si="0"/>
        <v>8069</v>
      </c>
      <c r="BE28" s="13"/>
    </row>
    <row r="29" spans="1:57" ht="15.75" customHeight="1" thickBot="1">
      <c r="A29" s="19" t="s">
        <v>18</v>
      </c>
      <c r="B29" s="28">
        <v>33</v>
      </c>
      <c r="C29" s="29">
        <v>48</v>
      </c>
      <c r="D29" s="29">
        <v>47</v>
      </c>
      <c r="E29" s="29">
        <v>35</v>
      </c>
      <c r="F29" s="29">
        <v>59</v>
      </c>
      <c r="G29" s="29">
        <v>59</v>
      </c>
      <c r="H29" s="29">
        <v>48</v>
      </c>
      <c r="I29" s="29">
        <v>46</v>
      </c>
      <c r="J29" s="29">
        <v>65</v>
      </c>
      <c r="K29" s="29">
        <v>79</v>
      </c>
      <c r="L29" s="29">
        <v>70</v>
      </c>
      <c r="M29" s="29">
        <v>59</v>
      </c>
      <c r="N29" s="29">
        <v>33</v>
      </c>
      <c r="O29" s="29">
        <v>36</v>
      </c>
      <c r="P29" s="29">
        <v>23</v>
      </c>
      <c r="Q29" s="29">
        <v>30</v>
      </c>
      <c r="R29" s="29">
        <v>21</v>
      </c>
      <c r="S29" s="29">
        <v>36</v>
      </c>
      <c r="T29" s="29">
        <v>38</v>
      </c>
      <c r="U29" s="29">
        <v>35</v>
      </c>
      <c r="V29" s="29">
        <v>48</v>
      </c>
      <c r="W29" s="29">
        <v>33</v>
      </c>
      <c r="X29" s="29">
        <v>28</v>
      </c>
      <c r="Y29" s="29">
        <v>32</v>
      </c>
      <c r="Z29" s="29">
        <v>38</v>
      </c>
      <c r="AA29" s="29">
        <v>32</v>
      </c>
      <c r="AB29" s="29">
        <v>23</v>
      </c>
      <c r="AC29" s="29">
        <v>44</v>
      </c>
      <c r="AD29" s="29">
        <v>25</v>
      </c>
      <c r="AE29" s="29">
        <v>29</v>
      </c>
      <c r="AF29" s="29">
        <v>36</v>
      </c>
      <c r="AG29" s="29">
        <v>25</v>
      </c>
      <c r="AH29" s="29">
        <v>20</v>
      </c>
      <c r="AI29" s="29">
        <v>30</v>
      </c>
      <c r="AJ29" s="29">
        <v>41</v>
      </c>
      <c r="AK29" s="29">
        <v>43</v>
      </c>
      <c r="AL29" s="29">
        <v>38</v>
      </c>
      <c r="AM29" s="29">
        <v>19</v>
      </c>
      <c r="AN29" s="29">
        <v>40</v>
      </c>
      <c r="AO29" s="29">
        <v>30</v>
      </c>
      <c r="AP29" s="29">
        <v>24</v>
      </c>
      <c r="AQ29" s="29">
        <v>43</v>
      </c>
      <c r="AR29" s="29">
        <v>34</v>
      </c>
      <c r="AS29" s="29">
        <v>39</v>
      </c>
      <c r="AT29" s="29">
        <v>24</v>
      </c>
      <c r="AU29" s="29">
        <v>30</v>
      </c>
      <c r="AV29" s="29">
        <v>25</v>
      </c>
      <c r="AW29" s="29">
        <v>40</v>
      </c>
      <c r="AX29" s="29">
        <v>25</v>
      </c>
      <c r="AY29" s="29">
        <v>23</v>
      </c>
      <c r="AZ29" s="29">
        <v>37</v>
      </c>
      <c r="BA29" s="29">
        <v>28</v>
      </c>
      <c r="BB29" s="30" t="s">
        <v>4</v>
      </c>
      <c r="BC29" s="56">
        <f t="shared" si="0"/>
        <v>1926</v>
      </c>
      <c r="BD29" s="15"/>
      <c r="BE29" s="16"/>
    </row>
    <row r="30" spans="1:55" ht="12" thickBot="1">
      <c r="A30" s="67" t="s">
        <v>57</v>
      </c>
      <c r="B30" s="68">
        <f>SUM(B15:B29)</f>
        <v>1695</v>
      </c>
      <c r="C30" s="68">
        <f aca="true" t="shared" si="1" ref="C30:BC30">SUM(C15:C29)</f>
        <v>1754</v>
      </c>
      <c r="D30" s="68">
        <f t="shared" si="1"/>
        <v>1864</v>
      </c>
      <c r="E30" s="68">
        <f t="shared" si="1"/>
        <v>1858</v>
      </c>
      <c r="F30" s="68">
        <f t="shared" si="1"/>
        <v>2042</v>
      </c>
      <c r="G30" s="68">
        <f t="shared" si="1"/>
        <v>2323</v>
      </c>
      <c r="H30" s="68">
        <f t="shared" si="1"/>
        <v>1961</v>
      </c>
      <c r="I30" s="68">
        <f t="shared" si="1"/>
        <v>1944</v>
      </c>
      <c r="J30" s="68">
        <f t="shared" si="1"/>
        <v>2220</v>
      </c>
      <c r="K30" s="68">
        <f t="shared" si="1"/>
        <v>2290</v>
      </c>
      <c r="L30" s="68">
        <f t="shared" si="1"/>
        <v>2274</v>
      </c>
      <c r="M30" s="68">
        <f t="shared" si="1"/>
        <v>1762</v>
      </c>
      <c r="N30" s="68">
        <f t="shared" si="1"/>
        <v>1549</v>
      </c>
      <c r="O30" s="68">
        <f t="shared" si="1"/>
        <v>1549</v>
      </c>
      <c r="P30" s="68">
        <f t="shared" si="1"/>
        <v>1479</v>
      </c>
      <c r="Q30" s="68">
        <f t="shared" si="1"/>
        <v>1236</v>
      </c>
      <c r="R30" s="68">
        <f t="shared" si="1"/>
        <v>1274</v>
      </c>
      <c r="S30" s="68">
        <f t="shared" si="1"/>
        <v>1299</v>
      </c>
      <c r="T30" s="68">
        <f t="shared" si="1"/>
        <v>1356</v>
      </c>
      <c r="U30" s="68">
        <f t="shared" si="1"/>
        <v>1344</v>
      </c>
      <c r="V30" s="68">
        <f t="shared" si="1"/>
        <v>1462</v>
      </c>
      <c r="W30" s="68">
        <f t="shared" si="1"/>
        <v>1272</v>
      </c>
      <c r="X30" s="68">
        <f t="shared" si="1"/>
        <v>1270</v>
      </c>
      <c r="Y30" s="68">
        <f t="shared" si="1"/>
        <v>1357</v>
      </c>
      <c r="Z30" s="68">
        <f t="shared" si="1"/>
        <v>1508</v>
      </c>
      <c r="AA30" s="68">
        <f t="shared" si="1"/>
        <v>1197</v>
      </c>
      <c r="AB30" s="68">
        <f t="shared" si="1"/>
        <v>1365</v>
      </c>
      <c r="AC30" s="68">
        <f t="shared" si="1"/>
        <v>1131</v>
      </c>
      <c r="AD30" s="68">
        <f t="shared" si="1"/>
        <v>991</v>
      </c>
      <c r="AE30" s="68">
        <f t="shared" si="1"/>
        <v>862</v>
      </c>
      <c r="AF30" s="68">
        <f t="shared" si="1"/>
        <v>1073</v>
      </c>
      <c r="AG30" s="68">
        <f t="shared" si="1"/>
        <v>1309</v>
      </c>
      <c r="AH30" s="68">
        <f t="shared" si="1"/>
        <v>1185</v>
      </c>
      <c r="AI30" s="68">
        <f t="shared" si="1"/>
        <v>1243</v>
      </c>
      <c r="AJ30" s="68">
        <f t="shared" si="1"/>
        <v>1229</v>
      </c>
      <c r="AK30" s="68">
        <f t="shared" si="1"/>
        <v>1183</v>
      </c>
      <c r="AL30" s="68">
        <f t="shared" si="1"/>
        <v>1222</v>
      </c>
      <c r="AM30" s="68">
        <f t="shared" si="1"/>
        <v>1067</v>
      </c>
      <c r="AN30" s="68">
        <f t="shared" si="1"/>
        <v>1286</v>
      </c>
      <c r="AO30" s="68">
        <f t="shared" si="1"/>
        <v>1187</v>
      </c>
      <c r="AP30" s="68">
        <f t="shared" si="1"/>
        <v>1334</v>
      </c>
      <c r="AQ30" s="68">
        <f t="shared" si="1"/>
        <v>1184</v>
      </c>
      <c r="AR30" s="68">
        <f t="shared" si="1"/>
        <v>992</v>
      </c>
      <c r="AS30" s="68">
        <f t="shared" si="1"/>
        <v>1088</v>
      </c>
      <c r="AT30" s="68">
        <f t="shared" si="1"/>
        <v>1256</v>
      </c>
      <c r="AU30" s="68">
        <f t="shared" si="1"/>
        <v>1162</v>
      </c>
      <c r="AV30" s="68">
        <f t="shared" si="1"/>
        <v>1051</v>
      </c>
      <c r="AW30" s="68">
        <f t="shared" si="1"/>
        <v>1047</v>
      </c>
      <c r="AX30" s="68">
        <f t="shared" si="1"/>
        <v>848</v>
      </c>
      <c r="AY30" s="68">
        <f t="shared" si="1"/>
        <v>594</v>
      </c>
      <c r="AZ30" s="68">
        <f t="shared" si="1"/>
        <v>439</v>
      </c>
      <c r="BA30" s="68">
        <f t="shared" si="1"/>
        <v>495</v>
      </c>
      <c r="BB30" s="68">
        <f t="shared" si="1"/>
        <v>0</v>
      </c>
      <c r="BC30" s="69">
        <f t="shared" si="1"/>
        <v>70962</v>
      </c>
    </row>
    <row r="31" ht="11.25">
      <c r="A31" s="11" t="s">
        <v>56</v>
      </c>
    </row>
    <row r="33" spans="1:11" s="10" customFormat="1" ht="21.75" customHeight="1" thickBot="1">
      <c r="A33" s="9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ht="48.75" customHeight="1" thickBot="1">
      <c r="A34" s="95" t="s">
        <v>31</v>
      </c>
      <c r="B34" s="106" t="s">
        <v>19</v>
      </c>
      <c r="C34" s="97"/>
      <c r="D34" s="97"/>
      <c r="E34" s="97"/>
      <c r="F34" s="97"/>
      <c r="G34" s="98"/>
      <c r="H34" s="106" t="s">
        <v>20</v>
      </c>
      <c r="I34" s="97"/>
      <c r="J34" s="97"/>
      <c r="K34" s="97"/>
      <c r="L34" s="98"/>
      <c r="M34" s="113" t="s">
        <v>32</v>
      </c>
      <c r="N34" s="113" t="s">
        <v>33</v>
      </c>
      <c r="O34" s="115" t="s">
        <v>58</v>
      </c>
      <c r="P34" s="99" t="s">
        <v>59</v>
      </c>
      <c r="Q34" s="88" t="s">
        <v>60</v>
      </c>
    </row>
    <row r="35" spans="1:17" ht="12" thickBot="1">
      <c r="A35" s="96"/>
      <c r="B35" s="41" t="s">
        <v>22</v>
      </c>
      <c r="C35" s="42" t="s">
        <v>23</v>
      </c>
      <c r="D35" s="42" t="s">
        <v>24</v>
      </c>
      <c r="E35" s="42" t="s">
        <v>25</v>
      </c>
      <c r="F35" s="44" t="s">
        <v>26</v>
      </c>
      <c r="G35" s="37" t="s">
        <v>2</v>
      </c>
      <c r="H35" s="41" t="s">
        <v>27</v>
      </c>
      <c r="I35" s="42" t="s">
        <v>28</v>
      </c>
      <c r="J35" s="42" t="s">
        <v>29</v>
      </c>
      <c r="K35" s="43" t="s">
        <v>26</v>
      </c>
      <c r="L35" s="37" t="s">
        <v>2</v>
      </c>
      <c r="M35" s="114"/>
      <c r="N35" s="114"/>
      <c r="O35" s="116"/>
      <c r="P35" s="100"/>
      <c r="Q35" s="89" t="s">
        <v>61</v>
      </c>
    </row>
    <row r="36" spans="1:17" ht="11.25">
      <c r="A36" s="35">
        <v>1</v>
      </c>
      <c r="B36" s="38">
        <v>100</v>
      </c>
      <c r="C36" s="39">
        <v>347</v>
      </c>
      <c r="D36" s="39">
        <v>191</v>
      </c>
      <c r="E36" s="39">
        <v>1057</v>
      </c>
      <c r="F36" s="40">
        <v>0</v>
      </c>
      <c r="G36" s="36">
        <f>SUM(B36:F36)</f>
        <v>1695</v>
      </c>
      <c r="H36" s="38">
        <v>442</v>
      </c>
      <c r="I36" s="39">
        <v>279</v>
      </c>
      <c r="J36" s="39">
        <v>922</v>
      </c>
      <c r="K36" s="40">
        <v>52</v>
      </c>
      <c r="L36" s="36">
        <f>SUM(H36:K36)</f>
        <v>1695</v>
      </c>
      <c r="M36" s="35">
        <v>185</v>
      </c>
      <c r="N36" s="35">
        <v>90</v>
      </c>
      <c r="O36" s="87">
        <f>(N36*100/M36)</f>
        <v>48.648648648648646</v>
      </c>
      <c r="P36" s="70">
        <v>201</v>
      </c>
      <c r="Q36" s="90">
        <f>(M36*100/P36)</f>
        <v>92.03980099502488</v>
      </c>
    </row>
    <row r="37" spans="1:17" ht="11.25">
      <c r="A37" s="32">
        <v>2</v>
      </c>
      <c r="B37" s="33">
        <v>105</v>
      </c>
      <c r="C37" s="12">
        <v>340</v>
      </c>
      <c r="D37" s="12">
        <v>240</v>
      </c>
      <c r="E37" s="12">
        <v>1069</v>
      </c>
      <c r="F37" s="34">
        <v>0</v>
      </c>
      <c r="G37" s="36">
        <f>SUM(B37:F37)</f>
        <v>1754</v>
      </c>
      <c r="H37" s="33">
        <v>446</v>
      </c>
      <c r="I37" s="12">
        <v>316</v>
      </c>
      <c r="J37" s="12">
        <v>992</v>
      </c>
      <c r="K37" s="34">
        <v>0</v>
      </c>
      <c r="L37" s="36">
        <f aca="true" t="shared" si="2" ref="L37:L88">SUM(H37:K37)</f>
        <v>1754</v>
      </c>
      <c r="M37" s="35">
        <v>185</v>
      </c>
      <c r="N37" s="32">
        <v>100</v>
      </c>
      <c r="O37" s="87">
        <f aca="true" t="shared" si="3" ref="O37:O89">(N37*100/M37)</f>
        <v>54.054054054054056</v>
      </c>
      <c r="P37" s="70">
        <v>201</v>
      </c>
      <c r="Q37" s="90">
        <f aca="true" t="shared" si="4" ref="Q37:Q89">(M37*100/P37)</f>
        <v>92.03980099502488</v>
      </c>
    </row>
    <row r="38" spans="1:17" ht="11.25">
      <c r="A38" s="32">
        <v>3</v>
      </c>
      <c r="B38" s="33">
        <v>127</v>
      </c>
      <c r="C38" s="12">
        <v>383</v>
      </c>
      <c r="D38" s="12">
        <v>231</v>
      </c>
      <c r="E38" s="12">
        <v>1123</v>
      </c>
      <c r="F38" s="34">
        <v>0</v>
      </c>
      <c r="G38" s="36">
        <f aca="true" t="shared" si="5" ref="G38:G88">SUM(B38:F38)</f>
        <v>1864</v>
      </c>
      <c r="H38" s="33">
        <v>540</v>
      </c>
      <c r="I38" s="12">
        <v>373</v>
      </c>
      <c r="J38" s="12">
        <v>867</v>
      </c>
      <c r="K38" s="34">
        <v>84</v>
      </c>
      <c r="L38" s="36">
        <f t="shared" si="2"/>
        <v>1864</v>
      </c>
      <c r="M38" s="35">
        <v>185</v>
      </c>
      <c r="N38" s="32">
        <v>109</v>
      </c>
      <c r="O38" s="87">
        <f t="shared" si="3"/>
        <v>58.91891891891892</v>
      </c>
      <c r="P38" s="70">
        <v>201</v>
      </c>
      <c r="Q38" s="90">
        <f t="shared" si="4"/>
        <v>92.03980099502488</v>
      </c>
    </row>
    <row r="39" spans="1:17" ht="11.25">
      <c r="A39" s="32">
        <v>4</v>
      </c>
      <c r="B39" s="33">
        <v>132</v>
      </c>
      <c r="C39" s="12">
        <v>405</v>
      </c>
      <c r="D39" s="12">
        <v>246</v>
      </c>
      <c r="E39" s="12">
        <v>1075</v>
      </c>
      <c r="F39" s="34">
        <v>0</v>
      </c>
      <c r="G39" s="36">
        <f t="shared" si="5"/>
        <v>1858</v>
      </c>
      <c r="H39" s="33">
        <v>589</v>
      </c>
      <c r="I39" s="12">
        <v>456</v>
      </c>
      <c r="J39" s="12">
        <v>774</v>
      </c>
      <c r="K39" s="34">
        <v>39</v>
      </c>
      <c r="L39" s="36">
        <f t="shared" si="2"/>
        <v>1858</v>
      </c>
      <c r="M39" s="35">
        <v>185</v>
      </c>
      <c r="N39" s="32">
        <v>98</v>
      </c>
      <c r="O39" s="87">
        <f t="shared" si="3"/>
        <v>52.972972972972975</v>
      </c>
      <c r="P39" s="70">
        <v>201</v>
      </c>
      <c r="Q39" s="90">
        <f t="shared" si="4"/>
        <v>92.03980099502488</v>
      </c>
    </row>
    <row r="40" spans="1:17" ht="11.25">
      <c r="A40" s="32">
        <v>5</v>
      </c>
      <c r="B40" s="33">
        <v>134</v>
      </c>
      <c r="C40" s="12">
        <v>413</v>
      </c>
      <c r="D40" s="12">
        <v>286</v>
      </c>
      <c r="E40" s="12">
        <v>1087</v>
      </c>
      <c r="F40" s="34">
        <v>122</v>
      </c>
      <c r="G40" s="36">
        <f t="shared" si="5"/>
        <v>2042</v>
      </c>
      <c r="H40" s="33">
        <v>631</v>
      </c>
      <c r="I40" s="12">
        <v>454</v>
      </c>
      <c r="J40" s="12">
        <v>913</v>
      </c>
      <c r="K40" s="34">
        <v>44</v>
      </c>
      <c r="L40" s="36">
        <f t="shared" si="2"/>
        <v>2042</v>
      </c>
      <c r="M40" s="35">
        <v>185</v>
      </c>
      <c r="N40" s="32">
        <v>104</v>
      </c>
      <c r="O40" s="87">
        <f t="shared" si="3"/>
        <v>56.21621621621622</v>
      </c>
      <c r="P40" s="70">
        <v>201</v>
      </c>
      <c r="Q40" s="90">
        <f t="shared" si="4"/>
        <v>92.03980099502488</v>
      </c>
    </row>
    <row r="41" spans="1:17" ht="11.25">
      <c r="A41" s="32">
        <v>6</v>
      </c>
      <c r="B41" s="33">
        <v>142</v>
      </c>
      <c r="C41" s="12">
        <v>530</v>
      </c>
      <c r="D41" s="12">
        <v>342</v>
      </c>
      <c r="E41" s="12">
        <v>1287</v>
      </c>
      <c r="F41" s="34">
        <v>22</v>
      </c>
      <c r="G41" s="36">
        <f t="shared" si="5"/>
        <v>2323</v>
      </c>
      <c r="H41" s="33">
        <v>773</v>
      </c>
      <c r="I41" s="12">
        <v>548</v>
      </c>
      <c r="J41" s="12">
        <v>959</v>
      </c>
      <c r="K41" s="34">
        <v>43</v>
      </c>
      <c r="L41" s="36">
        <f t="shared" si="2"/>
        <v>2323</v>
      </c>
      <c r="M41" s="35">
        <v>185</v>
      </c>
      <c r="N41" s="32">
        <v>100</v>
      </c>
      <c r="O41" s="87">
        <f t="shared" si="3"/>
        <v>54.054054054054056</v>
      </c>
      <c r="P41" s="70">
        <v>201</v>
      </c>
      <c r="Q41" s="90">
        <f t="shared" si="4"/>
        <v>92.03980099502488</v>
      </c>
    </row>
    <row r="42" spans="1:17" ht="11.25">
      <c r="A42" s="32">
        <v>7</v>
      </c>
      <c r="B42" s="33">
        <v>119</v>
      </c>
      <c r="C42" s="12">
        <v>462</v>
      </c>
      <c r="D42" s="12">
        <v>251</v>
      </c>
      <c r="E42" s="12">
        <v>1101</v>
      </c>
      <c r="F42" s="34">
        <v>28</v>
      </c>
      <c r="G42" s="36">
        <f t="shared" si="5"/>
        <v>1961</v>
      </c>
      <c r="H42" s="33">
        <v>703</v>
      </c>
      <c r="I42" s="12">
        <v>411</v>
      </c>
      <c r="J42" s="12">
        <v>801</v>
      </c>
      <c r="K42" s="34">
        <v>46</v>
      </c>
      <c r="L42" s="36">
        <f t="shared" si="2"/>
        <v>1961</v>
      </c>
      <c r="M42" s="35">
        <v>185</v>
      </c>
      <c r="N42" s="32">
        <v>106</v>
      </c>
      <c r="O42" s="87">
        <f t="shared" si="3"/>
        <v>57.2972972972973</v>
      </c>
      <c r="P42" s="70">
        <v>201</v>
      </c>
      <c r="Q42" s="90">
        <f t="shared" si="4"/>
        <v>92.03980099502488</v>
      </c>
    </row>
    <row r="43" spans="1:17" ht="11.25">
      <c r="A43" s="32">
        <v>8</v>
      </c>
      <c r="B43" s="33">
        <v>108</v>
      </c>
      <c r="C43" s="12">
        <v>435</v>
      </c>
      <c r="D43" s="12">
        <v>258</v>
      </c>
      <c r="E43" s="12">
        <v>1022</v>
      </c>
      <c r="F43" s="34">
        <v>121</v>
      </c>
      <c r="G43" s="36">
        <f t="shared" si="5"/>
        <v>1944</v>
      </c>
      <c r="H43" s="33">
        <v>593</v>
      </c>
      <c r="I43" s="12">
        <v>505</v>
      </c>
      <c r="J43" s="12">
        <v>807</v>
      </c>
      <c r="K43" s="34">
        <v>39</v>
      </c>
      <c r="L43" s="36">
        <f t="shared" si="2"/>
        <v>1944</v>
      </c>
      <c r="M43" s="35">
        <v>185</v>
      </c>
      <c r="N43" s="32">
        <v>92</v>
      </c>
      <c r="O43" s="87">
        <f t="shared" si="3"/>
        <v>49.729729729729726</v>
      </c>
      <c r="P43" s="70">
        <v>201</v>
      </c>
      <c r="Q43" s="90">
        <f t="shared" si="4"/>
        <v>92.03980099502488</v>
      </c>
    </row>
    <row r="44" spans="1:17" ht="11.25">
      <c r="A44" s="32">
        <v>9</v>
      </c>
      <c r="B44" s="33">
        <v>123</v>
      </c>
      <c r="C44" s="12">
        <v>554</v>
      </c>
      <c r="D44" s="12">
        <v>291</v>
      </c>
      <c r="E44" s="12">
        <v>1161</v>
      </c>
      <c r="F44" s="34">
        <v>91</v>
      </c>
      <c r="G44" s="36">
        <f t="shared" si="5"/>
        <v>2220</v>
      </c>
      <c r="H44" s="33">
        <v>742</v>
      </c>
      <c r="I44" s="12">
        <v>539</v>
      </c>
      <c r="J44" s="12">
        <v>896</v>
      </c>
      <c r="K44" s="34">
        <v>43</v>
      </c>
      <c r="L44" s="36">
        <f t="shared" si="2"/>
        <v>2220</v>
      </c>
      <c r="M44" s="35">
        <v>185</v>
      </c>
      <c r="N44" s="32">
        <v>98</v>
      </c>
      <c r="O44" s="87">
        <f t="shared" si="3"/>
        <v>52.972972972972975</v>
      </c>
      <c r="P44" s="70">
        <v>201</v>
      </c>
      <c r="Q44" s="90">
        <f t="shared" si="4"/>
        <v>92.03980099502488</v>
      </c>
    </row>
    <row r="45" spans="1:17" ht="11.25">
      <c r="A45" s="32">
        <v>10</v>
      </c>
      <c r="B45" s="33">
        <v>107</v>
      </c>
      <c r="C45" s="12">
        <v>522</v>
      </c>
      <c r="D45" s="12">
        <v>266</v>
      </c>
      <c r="E45" s="12">
        <v>1249</v>
      </c>
      <c r="F45" s="34">
        <v>146</v>
      </c>
      <c r="G45" s="36">
        <f t="shared" si="5"/>
        <v>2290</v>
      </c>
      <c r="H45" s="33">
        <v>823</v>
      </c>
      <c r="I45" s="12">
        <v>518</v>
      </c>
      <c r="J45" s="12">
        <v>904</v>
      </c>
      <c r="K45" s="34">
        <v>45</v>
      </c>
      <c r="L45" s="36">
        <f t="shared" si="2"/>
        <v>2290</v>
      </c>
      <c r="M45" s="35">
        <v>185</v>
      </c>
      <c r="N45" s="32">
        <v>132</v>
      </c>
      <c r="O45" s="87">
        <f t="shared" si="3"/>
        <v>71.35135135135135</v>
      </c>
      <c r="P45" s="70">
        <v>201</v>
      </c>
      <c r="Q45" s="90">
        <f t="shared" si="4"/>
        <v>92.03980099502488</v>
      </c>
    </row>
    <row r="46" spans="1:17" ht="11.25">
      <c r="A46" s="32">
        <v>11</v>
      </c>
      <c r="B46" s="33">
        <v>113</v>
      </c>
      <c r="C46" s="12">
        <v>515</v>
      </c>
      <c r="D46" s="12">
        <v>250</v>
      </c>
      <c r="E46" s="12">
        <v>1125</v>
      </c>
      <c r="F46" s="34">
        <v>271</v>
      </c>
      <c r="G46" s="36">
        <f t="shared" si="5"/>
        <v>2274</v>
      </c>
      <c r="H46" s="33">
        <v>878</v>
      </c>
      <c r="I46" s="12">
        <v>471</v>
      </c>
      <c r="J46" s="12">
        <v>871</v>
      </c>
      <c r="K46" s="34">
        <v>54</v>
      </c>
      <c r="L46" s="36">
        <f t="shared" si="2"/>
        <v>2274</v>
      </c>
      <c r="M46" s="35">
        <v>185</v>
      </c>
      <c r="N46" s="32">
        <v>156</v>
      </c>
      <c r="O46" s="87">
        <f t="shared" si="3"/>
        <v>84.32432432432432</v>
      </c>
      <c r="P46" s="70">
        <v>201</v>
      </c>
      <c r="Q46" s="90">
        <f t="shared" si="4"/>
        <v>92.03980099502488</v>
      </c>
    </row>
    <row r="47" spans="1:17" ht="11.25">
      <c r="A47" s="32">
        <v>12</v>
      </c>
      <c r="B47" s="33">
        <v>105</v>
      </c>
      <c r="C47" s="12">
        <v>361</v>
      </c>
      <c r="D47" s="12">
        <v>204</v>
      </c>
      <c r="E47" s="12">
        <v>1092</v>
      </c>
      <c r="F47" s="34">
        <v>0</v>
      </c>
      <c r="G47" s="36">
        <f t="shared" si="5"/>
        <v>1762</v>
      </c>
      <c r="H47" s="33">
        <v>641</v>
      </c>
      <c r="I47" s="12">
        <v>438</v>
      </c>
      <c r="J47" s="12">
        <v>658</v>
      </c>
      <c r="K47" s="34">
        <v>25</v>
      </c>
      <c r="L47" s="36">
        <f t="shared" si="2"/>
        <v>1762</v>
      </c>
      <c r="M47" s="35">
        <v>185</v>
      </c>
      <c r="N47" s="32">
        <v>141</v>
      </c>
      <c r="O47" s="87">
        <f t="shared" si="3"/>
        <v>76.21621621621621</v>
      </c>
      <c r="P47" s="70">
        <v>201</v>
      </c>
      <c r="Q47" s="90">
        <f t="shared" si="4"/>
        <v>92.03980099502488</v>
      </c>
    </row>
    <row r="48" spans="1:17" ht="11.25">
      <c r="A48" s="32">
        <v>13</v>
      </c>
      <c r="B48" s="33">
        <v>85</v>
      </c>
      <c r="C48" s="12">
        <v>348</v>
      </c>
      <c r="D48" s="12">
        <v>188</v>
      </c>
      <c r="E48" s="12">
        <v>788</v>
      </c>
      <c r="F48" s="34">
        <v>140</v>
      </c>
      <c r="G48" s="36">
        <f t="shared" si="5"/>
        <v>1549</v>
      </c>
      <c r="H48" s="33">
        <v>576</v>
      </c>
      <c r="I48" s="12">
        <v>393</v>
      </c>
      <c r="J48" s="12">
        <v>559</v>
      </c>
      <c r="K48" s="34">
        <v>21</v>
      </c>
      <c r="L48" s="36">
        <f t="shared" si="2"/>
        <v>1549</v>
      </c>
      <c r="M48" s="35">
        <v>185</v>
      </c>
      <c r="N48" s="32">
        <v>140</v>
      </c>
      <c r="O48" s="87">
        <f t="shared" si="3"/>
        <v>75.67567567567568</v>
      </c>
      <c r="P48" s="70">
        <v>201</v>
      </c>
      <c r="Q48" s="90">
        <f t="shared" si="4"/>
        <v>92.03980099502488</v>
      </c>
    </row>
    <row r="49" spans="1:17" ht="11.25">
      <c r="A49" s="32">
        <v>14</v>
      </c>
      <c r="B49" s="33">
        <v>81</v>
      </c>
      <c r="C49" s="12">
        <v>332</v>
      </c>
      <c r="D49" s="12">
        <v>228</v>
      </c>
      <c r="E49" s="12">
        <v>865</v>
      </c>
      <c r="F49" s="34">
        <v>43</v>
      </c>
      <c r="G49" s="36">
        <f t="shared" si="5"/>
        <v>1549</v>
      </c>
      <c r="H49" s="33">
        <v>587</v>
      </c>
      <c r="I49" s="12">
        <v>371</v>
      </c>
      <c r="J49" s="12">
        <v>569</v>
      </c>
      <c r="K49" s="34">
        <v>22</v>
      </c>
      <c r="L49" s="36">
        <f t="shared" si="2"/>
        <v>1549</v>
      </c>
      <c r="M49" s="35">
        <v>185</v>
      </c>
      <c r="N49" s="32">
        <v>101</v>
      </c>
      <c r="O49" s="87">
        <f t="shared" si="3"/>
        <v>54.5945945945946</v>
      </c>
      <c r="P49" s="70">
        <v>201</v>
      </c>
      <c r="Q49" s="90">
        <f t="shared" si="4"/>
        <v>92.03980099502488</v>
      </c>
    </row>
    <row r="50" spans="1:17" ht="11.25">
      <c r="A50" s="32">
        <v>15</v>
      </c>
      <c r="B50" s="33">
        <v>67</v>
      </c>
      <c r="C50" s="12">
        <v>308</v>
      </c>
      <c r="D50" s="12">
        <v>177</v>
      </c>
      <c r="E50" s="12">
        <v>927</v>
      </c>
      <c r="F50" s="34">
        <v>0</v>
      </c>
      <c r="G50" s="36">
        <f t="shared" si="5"/>
        <v>1479</v>
      </c>
      <c r="H50" s="33">
        <v>500</v>
      </c>
      <c r="I50" s="12">
        <v>333</v>
      </c>
      <c r="J50" s="12">
        <v>634</v>
      </c>
      <c r="K50" s="34">
        <v>12</v>
      </c>
      <c r="L50" s="36">
        <f t="shared" si="2"/>
        <v>1479</v>
      </c>
      <c r="M50" s="35">
        <v>185</v>
      </c>
      <c r="N50" s="32">
        <v>136</v>
      </c>
      <c r="O50" s="87">
        <f t="shared" si="3"/>
        <v>73.51351351351352</v>
      </c>
      <c r="P50" s="70">
        <v>201</v>
      </c>
      <c r="Q50" s="90">
        <f t="shared" si="4"/>
        <v>92.03980099502488</v>
      </c>
    </row>
    <row r="51" spans="1:17" ht="11.25">
      <c r="A51" s="32">
        <v>16</v>
      </c>
      <c r="B51" s="33">
        <v>67</v>
      </c>
      <c r="C51" s="12">
        <v>276</v>
      </c>
      <c r="D51" s="12">
        <v>129</v>
      </c>
      <c r="E51" s="12">
        <v>699</v>
      </c>
      <c r="F51" s="34">
        <v>65</v>
      </c>
      <c r="G51" s="36">
        <f t="shared" si="5"/>
        <v>1236</v>
      </c>
      <c r="H51" s="33">
        <v>392</v>
      </c>
      <c r="I51" s="12">
        <v>277</v>
      </c>
      <c r="J51" s="12">
        <v>543</v>
      </c>
      <c r="K51" s="34">
        <v>24</v>
      </c>
      <c r="L51" s="36">
        <f t="shared" si="2"/>
        <v>1236</v>
      </c>
      <c r="M51" s="35">
        <v>185</v>
      </c>
      <c r="N51" s="32">
        <v>130</v>
      </c>
      <c r="O51" s="87">
        <f t="shared" si="3"/>
        <v>70.27027027027027</v>
      </c>
      <c r="P51" s="70">
        <v>201</v>
      </c>
      <c r="Q51" s="90">
        <f t="shared" si="4"/>
        <v>92.03980099502488</v>
      </c>
    </row>
    <row r="52" spans="1:17" ht="11.25">
      <c r="A52" s="32">
        <v>17</v>
      </c>
      <c r="B52" s="33">
        <v>85</v>
      </c>
      <c r="C52" s="12">
        <v>295</v>
      </c>
      <c r="D52" s="12">
        <v>163</v>
      </c>
      <c r="E52" s="12">
        <v>640</v>
      </c>
      <c r="F52" s="34">
        <v>91</v>
      </c>
      <c r="G52" s="36">
        <f t="shared" si="5"/>
        <v>1274</v>
      </c>
      <c r="H52" s="33">
        <v>479</v>
      </c>
      <c r="I52" s="12">
        <v>288</v>
      </c>
      <c r="J52" s="12">
        <v>462</v>
      </c>
      <c r="K52" s="34">
        <v>45</v>
      </c>
      <c r="L52" s="36">
        <f t="shared" si="2"/>
        <v>1274</v>
      </c>
      <c r="M52" s="35">
        <v>185</v>
      </c>
      <c r="N52" s="32">
        <v>127</v>
      </c>
      <c r="O52" s="87">
        <f t="shared" si="3"/>
        <v>68.64864864864865</v>
      </c>
      <c r="P52" s="70">
        <v>201</v>
      </c>
      <c r="Q52" s="90">
        <f t="shared" si="4"/>
        <v>92.03980099502488</v>
      </c>
    </row>
    <row r="53" spans="1:17" ht="11.25">
      <c r="A53" s="32">
        <v>18</v>
      </c>
      <c r="B53" s="33">
        <v>69</v>
      </c>
      <c r="C53" s="12">
        <v>303</v>
      </c>
      <c r="D53" s="12">
        <v>137</v>
      </c>
      <c r="E53" s="12">
        <v>774</v>
      </c>
      <c r="F53" s="34">
        <v>16</v>
      </c>
      <c r="G53" s="36">
        <f t="shared" si="5"/>
        <v>1299</v>
      </c>
      <c r="H53" s="33">
        <v>536</v>
      </c>
      <c r="I53" s="12">
        <v>248</v>
      </c>
      <c r="J53" s="12">
        <v>499</v>
      </c>
      <c r="K53" s="34">
        <v>16</v>
      </c>
      <c r="L53" s="36">
        <f t="shared" si="2"/>
        <v>1299</v>
      </c>
      <c r="M53" s="35">
        <v>185</v>
      </c>
      <c r="N53" s="32">
        <v>104</v>
      </c>
      <c r="O53" s="87">
        <f t="shared" si="3"/>
        <v>56.21621621621622</v>
      </c>
      <c r="P53" s="70">
        <v>201</v>
      </c>
      <c r="Q53" s="90">
        <f t="shared" si="4"/>
        <v>92.03980099502488</v>
      </c>
    </row>
    <row r="54" spans="1:17" ht="11.25">
      <c r="A54" s="32">
        <v>19</v>
      </c>
      <c r="B54" s="33">
        <v>69</v>
      </c>
      <c r="C54" s="12">
        <v>378</v>
      </c>
      <c r="D54" s="12">
        <v>179</v>
      </c>
      <c r="E54" s="12">
        <v>729</v>
      </c>
      <c r="F54" s="34">
        <v>1</v>
      </c>
      <c r="G54" s="36">
        <f t="shared" si="5"/>
        <v>1356</v>
      </c>
      <c r="H54" s="33">
        <v>438</v>
      </c>
      <c r="I54" s="12">
        <v>245</v>
      </c>
      <c r="J54" s="12">
        <v>646</v>
      </c>
      <c r="K54" s="34">
        <v>27</v>
      </c>
      <c r="L54" s="36">
        <f t="shared" si="2"/>
        <v>1356</v>
      </c>
      <c r="M54" s="35">
        <v>185</v>
      </c>
      <c r="N54" s="32">
        <v>90</v>
      </c>
      <c r="O54" s="87">
        <f t="shared" si="3"/>
        <v>48.648648648648646</v>
      </c>
      <c r="P54" s="70">
        <v>201</v>
      </c>
      <c r="Q54" s="90">
        <f t="shared" si="4"/>
        <v>92.03980099502488</v>
      </c>
    </row>
    <row r="55" spans="1:17" ht="11.25">
      <c r="A55" s="32">
        <v>20</v>
      </c>
      <c r="B55" s="33">
        <v>66</v>
      </c>
      <c r="C55" s="12">
        <v>342</v>
      </c>
      <c r="D55" s="12">
        <v>169</v>
      </c>
      <c r="E55" s="12">
        <v>764</v>
      </c>
      <c r="F55" s="34">
        <v>3</v>
      </c>
      <c r="G55" s="36">
        <f t="shared" si="5"/>
        <v>1344</v>
      </c>
      <c r="H55" s="33">
        <v>556</v>
      </c>
      <c r="I55" s="12">
        <v>238</v>
      </c>
      <c r="J55" s="12">
        <v>520</v>
      </c>
      <c r="K55" s="34">
        <v>30</v>
      </c>
      <c r="L55" s="36">
        <f t="shared" si="2"/>
        <v>1344</v>
      </c>
      <c r="M55" s="35">
        <v>185</v>
      </c>
      <c r="N55" s="32">
        <v>91</v>
      </c>
      <c r="O55" s="87">
        <f t="shared" si="3"/>
        <v>49.189189189189186</v>
      </c>
      <c r="P55" s="70">
        <v>201</v>
      </c>
      <c r="Q55" s="90">
        <f t="shared" si="4"/>
        <v>92.03980099502488</v>
      </c>
    </row>
    <row r="56" spans="1:17" ht="11.25">
      <c r="A56" s="32">
        <v>21</v>
      </c>
      <c r="B56" s="33">
        <v>61</v>
      </c>
      <c r="C56" s="12">
        <v>387</v>
      </c>
      <c r="D56" s="12">
        <v>201</v>
      </c>
      <c r="E56" s="12">
        <v>813</v>
      </c>
      <c r="F56" s="34">
        <v>0</v>
      </c>
      <c r="G56" s="36">
        <f t="shared" si="5"/>
        <v>1462</v>
      </c>
      <c r="H56" s="33">
        <v>511</v>
      </c>
      <c r="I56" s="12">
        <v>329</v>
      </c>
      <c r="J56" s="12">
        <v>584</v>
      </c>
      <c r="K56" s="34">
        <v>38</v>
      </c>
      <c r="L56" s="36">
        <f t="shared" si="2"/>
        <v>1462</v>
      </c>
      <c r="M56" s="35">
        <v>185</v>
      </c>
      <c r="N56" s="32">
        <v>111</v>
      </c>
      <c r="O56" s="87">
        <f t="shared" si="3"/>
        <v>60</v>
      </c>
      <c r="P56" s="70">
        <v>201</v>
      </c>
      <c r="Q56" s="90">
        <f t="shared" si="4"/>
        <v>92.03980099502488</v>
      </c>
    </row>
    <row r="57" spans="1:17" ht="11.25">
      <c r="A57" s="32">
        <v>22</v>
      </c>
      <c r="B57" s="33">
        <v>82</v>
      </c>
      <c r="C57" s="12">
        <v>275</v>
      </c>
      <c r="D57" s="12">
        <v>145</v>
      </c>
      <c r="E57" s="12">
        <v>768</v>
      </c>
      <c r="F57" s="34">
        <v>2</v>
      </c>
      <c r="G57" s="36">
        <f t="shared" si="5"/>
        <v>1272</v>
      </c>
      <c r="H57" s="33">
        <v>550</v>
      </c>
      <c r="I57" s="12">
        <v>238</v>
      </c>
      <c r="J57" s="12">
        <v>462</v>
      </c>
      <c r="K57" s="34">
        <v>22</v>
      </c>
      <c r="L57" s="36">
        <f t="shared" si="2"/>
        <v>1272</v>
      </c>
      <c r="M57" s="35">
        <v>185</v>
      </c>
      <c r="N57" s="32">
        <v>82</v>
      </c>
      <c r="O57" s="87">
        <f t="shared" si="3"/>
        <v>44.32432432432432</v>
      </c>
      <c r="P57" s="70">
        <v>201</v>
      </c>
      <c r="Q57" s="90">
        <f t="shared" si="4"/>
        <v>92.03980099502488</v>
      </c>
    </row>
    <row r="58" spans="1:17" ht="11.25">
      <c r="A58" s="32">
        <v>23</v>
      </c>
      <c r="B58" s="33">
        <v>76</v>
      </c>
      <c r="C58" s="12">
        <v>297</v>
      </c>
      <c r="D58" s="12">
        <v>166</v>
      </c>
      <c r="E58" s="12">
        <v>731</v>
      </c>
      <c r="F58" s="34">
        <v>0</v>
      </c>
      <c r="G58" s="36">
        <f t="shared" si="5"/>
        <v>1270</v>
      </c>
      <c r="H58" s="33">
        <v>507</v>
      </c>
      <c r="I58" s="12">
        <v>224</v>
      </c>
      <c r="J58" s="12">
        <v>539</v>
      </c>
      <c r="K58" s="34">
        <v>0</v>
      </c>
      <c r="L58" s="36">
        <f t="shared" si="2"/>
        <v>1270</v>
      </c>
      <c r="M58" s="35">
        <v>185</v>
      </c>
      <c r="N58" s="32">
        <v>78</v>
      </c>
      <c r="O58" s="87">
        <f t="shared" si="3"/>
        <v>42.16216216216216</v>
      </c>
      <c r="P58" s="70">
        <v>201</v>
      </c>
      <c r="Q58" s="90">
        <f t="shared" si="4"/>
        <v>92.03980099502488</v>
      </c>
    </row>
    <row r="59" spans="1:17" ht="11.25">
      <c r="A59" s="32">
        <v>24</v>
      </c>
      <c r="B59" s="33">
        <v>90</v>
      </c>
      <c r="C59" s="12">
        <v>299</v>
      </c>
      <c r="D59" s="12">
        <v>163</v>
      </c>
      <c r="E59" s="12">
        <v>763</v>
      </c>
      <c r="F59" s="34">
        <v>42</v>
      </c>
      <c r="G59" s="36">
        <f t="shared" si="5"/>
        <v>1357</v>
      </c>
      <c r="H59" s="33">
        <v>431</v>
      </c>
      <c r="I59" s="12">
        <v>277</v>
      </c>
      <c r="J59" s="12">
        <v>622</v>
      </c>
      <c r="K59" s="34">
        <v>27</v>
      </c>
      <c r="L59" s="36">
        <f t="shared" si="2"/>
        <v>1357</v>
      </c>
      <c r="M59" s="35">
        <v>185</v>
      </c>
      <c r="N59" s="32">
        <v>95</v>
      </c>
      <c r="O59" s="87">
        <f t="shared" si="3"/>
        <v>51.351351351351354</v>
      </c>
      <c r="P59" s="70">
        <v>201</v>
      </c>
      <c r="Q59" s="90">
        <f t="shared" si="4"/>
        <v>92.03980099502488</v>
      </c>
    </row>
    <row r="60" spans="1:17" ht="11.25">
      <c r="A60" s="32">
        <v>25</v>
      </c>
      <c r="B60" s="33">
        <v>87</v>
      </c>
      <c r="C60" s="12">
        <v>346</v>
      </c>
      <c r="D60" s="12">
        <v>186</v>
      </c>
      <c r="E60" s="12">
        <v>879</v>
      </c>
      <c r="F60" s="34">
        <v>10</v>
      </c>
      <c r="G60" s="36">
        <f t="shared" si="5"/>
        <v>1508</v>
      </c>
      <c r="H60" s="33">
        <v>618</v>
      </c>
      <c r="I60" s="12">
        <v>387</v>
      </c>
      <c r="J60" s="12">
        <v>489</v>
      </c>
      <c r="K60" s="34">
        <v>14</v>
      </c>
      <c r="L60" s="36">
        <f t="shared" si="2"/>
        <v>1508</v>
      </c>
      <c r="M60" s="35">
        <v>185</v>
      </c>
      <c r="N60" s="32">
        <v>88</v>
      </c>
      <c r="O60" s="87">
        <f t="shared" si="3"/>
        <v>47.567567567567565</v>
      </c>
      <c r="P60" s="70">
        <v>201</v>
      </c>
      <c r="Q60" s="90">
        <f t="shared" si="4"/>
        <v>92.03980099502488</v>
      </c>
    </row>
    <row r="61" spans="1:17" ht="11.25">
      <c r="A61" s="32">
        <v>26</v>
      </c>
      <c r="B61" s="33">
        <v>72</v>
      </c>
      <c r="C61" s="12">
        <v>328</v>
      </c>
      <c r="D61" s="12">
        <v>144</v>
      </c>
      <c r="E61" s="12">
        <v>653</v>
      </c>
      <c r="F61" s="34">
        <v>0</v>
      </c>
      <c r="G61" s="36">
        <f t="shared" si="5"/>
        <v>1197</v>
      </c>
      <c r="H61" s="33">
        <v>443</v>
      </c>
      <c r="I61" s="12">
        <v>261</v>
      </c>
      <c r="J61" s="12">
        <v>472</v>
      </c>
      <c r="K61" s="34">
        <v>21</v>
      </c>
      <c r="L61" s="36">
        <f t="shared" si="2"/>
        <v>1197</v>
      </c>
      <c r="M61" s="35">
        <v>185</v>
      </c>
      <c r="N61" s="32">
        <v>89</v>
      </c>
      <c r="O61" s="87">
        <f t="shared" si="3"/>
        <v>48.108108108108105</v>
      </c>
      <c r="P61" s="70">
        <v>201</v>
      </c>
      <c r="Q61" s="90">
        <f t="shared" si="4"/>
        <v>92.03980099502488</v>
      </c>
    </row>
    <row r="62" spans="1:17" ht="11.25">
      <c r="A62" s="32">
        <v>27</v>
      </c>
      <c r="B62" s="33">
        <v>68</v>
      </c>
      <c r="C62" s="12">
        <v>316</v>
      </c>
      <c r="D62" s="12">
        <v>149</v>
      </c>
      <c r="E62" s="12">
        <v>826</v>
      </c>
      <c r="F62" s="34">
        <v>6</v>
      </c>
      <c r="G62" s="36">
        <f t="shared" si="5"/>
        <v>1365</v>
      </c>
      <c r="H62" s="33">
        <v>472</v>
      </c>
      <c r="I62" s="12">
        <v>345</v>
      </c>
      <c r="J62" s="12">
        <v>518</v>
      </c>
      <c r="K62" s="34">
        <v>30</v>
      </c>
      <c r="L62" s="36">
        <f t="shared" si="2"/>
        <v>1365</v>
      </c>
      <c r="M62" s="35">
        <v>185</v>
      </c>
      <c r="N62" s="32">
        <v>83</v>
      </c>
      <c r="O62" s="87">
        <f t="shared" si="3"/>
        <v>44.86486486486486</v>
      </c>
      <c r="P62" s="70">
        <v>201</v>
      </c>
      <c r="Q62" s="90">
        <f t="shared" si="4"/>
        <v>92.03980099502488</v>
      </c>
    </row>
    <row r="63" spans="1:17" ht="11.25">
      <c r="A63" s="32">
        <v>28</v>
      </c>
      <c r="B63" s="33">
        <v>54</v>
      </c>
      <c r="C63" s="12">
        <v>289</v>
      </c>
      <c r="D63" s="12">
        <v>107</v>
      </c>
      <c r="E63" s="12">
        <v>680</v>
      </c>
      <c r="F63" s="34">
        <v>1</v>
      </c>
      <c r="G63" s="36">
        <f t="shared" si="5"/>
        <v>1131</v>
      </c>
      <c r="H63" s="33">
        <v>436</v>
      </c>
      <c r="I63" s="12">
        <v>259</v>
      </c>
      <c r="J63" s="12">
        <v>399</v>
      </c>
      <c r="K63" s="34">
        <v>37</v>
      </c>
      <c r="L63" s="36">
        <f t="shared" si="2"/>
        <v>1131</v>
      </c>
      <c r="M63" s="35">
        <v>185</v>
      </c>
      <c r="N63" s="32">
        <v>69</v>
      </c>
      <c r="O63" s="87">
        <f t="shared" si="3"/>
        <v>37.2972972972973</v>
      </c>
      <c r="P63" s="70">
        <v>201</v>
      </c>
      <c r="Q63" s="90">
        <f t="shared" si="4"/>
        <v>92.03980099502488</v>
      </c>
    </row>
    <row r="64" spans="1:17" ht="11.25">
      <c r="A64" s="32">
        <v>29</v>
      </c>
      <c r="B64" s="33">
        <v>29</v>
      </c>
      <c r="C64" s="12">
        <v>158</v>
      </c>
      <c r="D64" s="12">
        <v>77</v>
      </c>
      <c r="E64" s="12">
        <v>706</v>
      </c>
      <c r="F64" s="34">
        <v>21</v>
      </c>
      <c r="G64" s="36">
        <f t="shared" si="5"/>
        <v>991</v>
      </c>
      <c r="H64" s="33">
        <v>388</v>
      </c>
      <c r="I64" s="12">
        <v>246</v>
      </c>
      <c r="J64" s="12">
        <v>357</v>
      </c>
      <c r="K64" s="34">
        <v>0</v>
      </c>
      <c r="L64" s="36">
        <f t="shared" si="2"/>
        <v>991</v>
      </c>
      <c r="M64" s="35">
        <v>185</v>
      </c>
      <c r="N64" s="32">
        <v>82</v>
      </c>
      <c r="O64" s="87">
        <f t="shared" si="3"/>
        <v>44.32432432432432</v>
      </c>
      <c r="P64" s="70">
        <v>201</v>
      </c>
      <c r="Q64" s="90">
        <f t="shared" si="4"/>
        <v>92.03980099502488</v>
      </c>
    </row>
    <row r="65" spans="1:17" ht="11.25">
      <c r="A65" s="32">
        <v>30</v>
      </c>
      <c r="B65" s="33">
        <v>44</v>
      </c>
      <c r="C65" s="12">
        <v>161</v>
      </c>
      <c r="D65" s="12">
        <v>87</v>
      </c>
      <c r="E65" s="12">
        <v>531</v>
      </c>
      <c r="F65" s="34">
        <v>39</v>
      </c>
      <c r="G65" s="36">
        <f t="shared" si="5"/>
        <v>862</v>
      </c>
      <c r="H65" s="33">
        <v>343</v>
      </c>
      <c r="I65" s="12">
        <v>261</v>
      </c>
      <c r="J65" s="12">
        <v>258</v>
      </c>
      <c r="K65" s="34">
        <v>0</v>
      </c>
      <c r="L65" s="36">
        <f t="shared" si="2"/>
        <v>862</v>
      </c>
      <c r="M65" s="35">
        <v>185</v>
      </c>
      <c r="N65" s="32">
        <v>80</v>
      </c>
      <c r="O65" s="87">
        <f t="shared" si="3"/>
        <v>43.24324324324324</v>
      </c>
      <c r="P65" s="70">
        <v>201</v>
      </c>
      <c r="Q65" s="90">
        <f t="shared" si="4"/>
        <v>92.03980099502488</v>
      </c>
    </row>
    <row r="66" spans="1:17" ht="11.25">
      <c r="A66" s="32">
        <v>31</v>
      </c>
      <c r="B66" s="33">
        <v>61</v>
      </c>
      <c r="C66" s="12">
        <v>216</v>
      </c>
      <c r="D66" s="12">
        <v>80</v>
      </c>
      <c r="E66" s="12">
        <v>692</v>
      </c>
      <c r="F66" s="34">
        <v>24</v>
      </c>
      <c r="G66" s="36">
        <f t="shared" si="5"/>
        <v>1073</v>
      </c>
      <c r="H66" s="33">
        <v>427</v>
      </c>
      <c r="I66" s="12">
        <v>250</v>
      </c>
      <c r="J66" s="12">
        <v>378</v>
      </c>
      <c r="K66" s="34">
        <v>18</v>
      </c>
      <c r="L66" s="36">
        <f t="shared" si="2"/>
        <v>1073</v>
      </c>
      <c r="M66" s="35">
        <v>185</v>
      </c>
      <c r="N66" s="32">
        <v>83</v>
      </c>
      <c r="O66" s="87">
        <f t="shared" si="3"/>
        <v>44.86486486486486</v>
      </c>
      <c r="P66" s="70">
        <v>201</v>
      </c>
      <c r="Q66" s="90">
        <f t="shared" si="4"/>
        <v>92.03980099502488</v>
      </c>
    </row>
    <row r="67" spans="1:17" ht="11.25">
      <c r="A67" s="32">
        <v>32</v>
      </c>
      <c r="B67" s="33">
        <v>74</v>
      </c>
      <c r="C67" s="12">
        <v>228</v>
      </c>
      <c r="D67" s="12">
        <v>83</v>
      </c>
      <c r="E67" s="12">
        <v>898</v>
      </c>
      <c r="F67" s="34">
        <v>26</v>
      </c>
      <c r="G67" s="36">
        <f t="shared" si="5"/>
        <v>1309</v>
      </c>
      <c r="H67" s="33">
        <v>366</v>
      </c>
      <c r="I67" s="12">
        <v>290</v>
      </c>
      <c r="J67" s="12">
        <v>632</v>
      </c>
      <c r="K67" s="34">
        <v>21</v>
      </c>
      <c r="L67" s="36">
        <f t="shared" si="2"/>
        <v>1309</v>
      </c>
      <c r="M67" s="35">
        <v>185</v>
      </c>
      <c r="N67" s="32">
        <v>87</v>
      </c>
      <c r="O67" s="87">
        <f t="shared" si="3"/>
        <v>47.027027027027025</v>
      </c>
      <c r="P67" s="70">
        <v>201</v>
      </c>
      <c r="Q67" s="90">
        <f t="shared" si="4"/>
        <v>92.03980099502488</v>
      </c>
    </row>
    <row r="68" spans="1:17" ht="11.25">
      <c r="A68" s="32">
        <v>33</v>
      </c>
      <c r="B68" s="33">
        <v>68</v>
      </c>
      <c r="C68" s="12">
        <v>260</v>
      </c>
      <c r="D68" s="12">
        <v>127</v>
      </c>
      <c r="E68" s="12">
        <v>724</v>
      </c>
      <c r="F68" s="34">
        <v>6</v>
      </c>
      <c r="G68" s="36">
        <f t="shared" si="5"/>
        <v>1185</v>
      </c>
      <c r="H68" s="33">
        <v>425</v>
      </c>
      <c r="I68" s="12">
        <v>224</v>
      </c>
      <c r="J68" s="12">
        <v>511</v>
      </c>
      <c r="K68" s="34">
        <v>25</v>
      </c>
      <c r="L68" s="36">
        <f t="shared" si="2"/>
        <v>1185</v>
      </c>
      <c r="M68" s="35">
        <v>185</v>
      </c>
      <c r="N68" s="32">
        <v>68</v>
      </c>
      <c r="O68" s="87">
        <f t="shared" si="3"/>
        <v>36.75675675675676</v>
      </c>
      <c r="P68" s="70">
        <v>201</v>
      </c>
      <c r="Q68" s="90">
        <f t="shared" si="4"/>
        <v>92.03980099502488</v>
      </c>
    </row>
    <row r="69" spans="1:17" ht="11.25">
      <c r="A69" s="32">
        <v>34</v>
      </c>
      <c r="B69" s="33">
        <v>84</v>
      </c>
      <c r="C69" s="12">
        <v>255</v>
      </c>
      <c r="D69" s="12">
        <v>204</v>
      </c>
      <c r="E69" s="12">
        <v>592</v>
      </c>
      <c r="F69" s="34">
        <v>108</v>
      </c>
      <c r="G69" s="36">
        <f t="shared" si="5"/>
        <v>1243</v>
      </c>
      <c r="H69" s="33">
        <v>492</v>
      </c>
      <c r="I69" s="12">
        <v>223</v>
      </c>
      <c r="J69" s="12">
        <v>508</v>
      </c>
      <c r="K69" s="34">
        <v>20</v>
      </c>
      <c r="L69" s="36">
        <f t="shared" si="2"/>
        <v>1243</v>
      </c>
      <c r="M69" s="35">
        <v>185</v>
      </c>
      <c r="N69" s="32">
        <v>98</v>
      </c>
      <c r="O69" s="87">
        <f t="shared" si="3"/>
        <v>52.972972972972975</v>
      </c>
      <c r="P69" s="70">
        <v>201</v>
      </c>
      <c r="Q69" s="90">
        <f t="shared" si="4"/>
        <v>92.03980099502488</v>
      </c>
    </row>
    <row r="70" spans="1:17" ht="11.25">
      <c r="A70" s="32">
        <v>35</v>
      </c>
      <c r="B70" s="33">
        <v>83</v>
      </c>
      <c r="C70" s="12">
        <v>303</v>
      </c>
      <c r="D70" s="12">
        <v>139</v>
      </c>
      <c r="E70" s="12">
        <v>602</v>
      </c>
      <c r="F70" s="34">
        <v>102</v>
      </c>
      <c r="G70" s="36">
        <f t="shared" si="5"/>
        <v>1229</v>
      </c>
      <c r="H70" s="33">
        <v>501</v>
      </c>
      <c r="I70" s="12">
        <v>272</v>
      </c>
      <c r="J70" s="12">
        <v>434</v>
      </c>
      <c r="K70" s="34">
        <v>22</v>
      </c>
      <c r="L70" s="36">
        <f t="shared" si="2"/>
        <v>1229</v>
      </c>
      <c r="M70" s="35">
        <v>185</v>
      </c>
      <c r="N70" s="32">
        <v>91</v>
      </c>
      <c r="O70" s="87">
        <f t="shared" si="3"/>
        <v>49.189189189189186</v>
      </c>
      <c r="P70" s="70">
        <v>201</v>
      </c>
      <c r="Q70" s="90">
        <f t="shared" si="4"/>
        <v>92.03980099502488</v>
      </c>
    </row>
    <row r="71" spans="1:17" ht="11.25">
      <c r="A71" s="32">
        <v>36</v>
      </c>
      <c r="B71" s="33">
        <v>75</v>
      </c>
      <c r="C71" s="12">
        <v>276</v>
      </c>
      <c r="D71" s="12">
        <v>147</v>
      </c>
      <c r="E71" s="12">
        <v>657</v>
      </c>
      <c r="F71" s="34">
        <v>28</v>
      </c>
      <c r="G71" s="36">
        <f t="shared" si="5"/>
        <v>1183</v>
      </c>
      <c r="H71" s="33">
        <v>453</v>
      </c>
      <c r="I71" s="12">
        <v>255</v>
      </c>
      <c r="J71" s="12">
        <v>446</v>
      </c>
      <c r="K71" s="34">
        <v>29</v>
      </c>
      <c r="L71" s="36">
        <f t="shared" si="2"/>
        <v>1183</v>
      </c>
      <c r="M71" s="35">
        <v>185</v>
      </c>
      <c r="N71" s="32">
        <v>86</v>
      </c>
      <c r="O71" s="87">
        <f t="shared" si="3"/>
        <v>46.486486486486484</v>
      </c>
      <c r="P71" s="70">
        <v>201</v>
      </c>
      <c r="Q71" s="90">
        <f t="shared" si="4"/>
        <v>92.03980099502488</v>
      </c>
    </row>
    <row r="72" spans="1:17" ht="11.25">
      <c r="A72" s="32">
        <v>37</v>
      </c>
      <c r="B72" s="33">
        <v>72</v>
      </c>
      <c r="C72" s="12">
        <v>289</v>
      </c>
      <c r="D72" s="12">
        <v>121</v>
      </c>
      <c r="E72" s="12">
        <v>720</v>
      </c>
      <c r="F72" s="34">
        <v>20</v>
      </c>
      <c r="G72" s="36">
        <f t="shared" si="5"/>
        <v>1222</v>
      </c>
      <c r="H72" s="33">
        <v>462</v>
      </c>
      <c r="I72" s="12">
        <v>287</v>
      </c>
      <c r="J72" s="12">
        <v>450</v>
      </c>
      <c r="K72" s="34">
        <v>23</v>
      </c>
      <c r="L72" s="36">
        <f t="shared" si="2"/>
        <v>1222</v>
      </c>
      <c r="M72" s="35">
        <v>185</v>
      </c>
      <c r="N72" s="32">
        <v>89</v>
      </c>
      <c r="O72" s="87">
        <f t="shared" si="3"/>
        <v>48.108108108108105</v>
      </c>
      <c r="P72" s="70">
        <v>201</v>
      </c>
      <c r="Q72" s="90">
        <f t="shared" si="4"/>
        <v>92.03980099502488</v>
      </c>
    </row>
    <row r="73" spans="1:17" ht="11.25">
      <c r="A73" s="32">
        <v>38</v>
      </c>
      <c r="B73" s="33">
        <v>55</v>
      </c>
      <c r="C73" s="12">
        <v>235</v>
      </c>
      <c r="D73" s="12">
        <v>111</v>
      </c>
      <c r="E73" s="12">
        <v>649</v>
      </c>
      <c r="F73" s="34">
        <v>17</v>
      </c>
      <c r="G73" s="36">
        <f t="shared" si="5"/>
        <v>1067</v>
      </c>
      <c r="H73" s="33">
        <v>423</v>
      </c>
      <c r="I73" s="12">
        <v>249</v>
      </c>
      <c r="J73" s="12">
        <v>380</v>
      </c>
      <c r="K73" s="34">
        <v>15</v>
      </c>
      <c r="L73" s="36">
        <f t="shared" si="2"/>
        <v>1067</v>
      </c>
      <c r="M73" s="35">
        <v>185</v>
      </c>
      <c r="N73" s="32">
        <v>87</v>
      </c>
      <c r="O73" s="87">
        <f t="shared" si="3"/>
        <v>47.027027027027025</v>
      </c>
      <c r="P73" s="70">
        <v>201</v>
      </c>
      <c r="Q73" s="90">
        <f t="shared" si="4"/>
        <v>92.03980099502488</v>
      </c>
    </row>
    <row r="74" spans="1:17" ht="11.25">
      <c r="A74" s="32">
        <v>39</v>
      </c>
      <c r="B74" s="33">
        <v>83</v>
      </c>
      <c r="C74" s="12">
        <v>280</v>
      </c>
      <c r="D74" s="12">
        <v>139</v>
      </c>
      <c r="E74" s="12">
        <v>765</v>
      </c>
      <c r="F74" s="34">
        <v>19</v>
      </c>
      <c r="G74" s="36">
        <f t="shared" si="5"/>
        <v>1286</v>
      </c>
      <c r="H74" s="33">
        <v>472</v>
      </c>
      <c r="I74" s="12">
        <v>296</v>
      </c>
      <c r="J74" s="12">
        <v>500</v>
      </c>
      <c r="K74" s="34">
        <v>18</v>
      </c>
      <c r="L74" s="36">
        <f t="shared" si="2"/>
        <v>1286</v>
      </c>
      <c r="M74" s="35">
        <v>185</v>
      </c>
      <c r="N74" s="32">
        <v>85</v>
      </c>
      <c r="O74" s="87">
        <f t="shared" si="3"/>
        <v>45.945945945945944</v>
      </c>
      <c r="P74" s="70">
        <v>201</v>
      </c>
      <c r="Q74" s="90">
        <f t="shared" si="4"/>
        <v>92.03980099502488</v>
      </c>
    </row>
    <row r="75" spans="1:17" ht="11.25">
      <c r="A75" s="32">
        <v>40</v>
      </c>
      <c r="B75" s="33">
        <v>50</v>
      </c>
      <c r="C75" s="12">
        <v>206</v>
      </c>
      <c r="D75" s="12">
        <v>94</v>
      </c>
      <c r="E75" s="12">
        <v>797</v>
      </c>
      <c r="F75" s="34">
        <v>40</v>
      </c>
      <c r="G75" s="36">
        <f t="shared" si="5"/>
        <v>1187</v>
      </c>
      <c r="H75" s="33">
        <v>434</v>
      </c>
      <c r="I75" s="12">
        <v>310</v>
      </c>
      <c r="J75" s="12">
        <v>442</v>
      </c>
      <c r="K75" s="34">
        <v>1</v>
      </c>
      <c r="L75" s="36">
        <f t="shared" si="2"/>
        <v>1187</v>
      </c>
      <c r="M75" s="35">
        <v>185</v>
      </c>
      <c r="N75" s="32">
        <v>88</v>
      </c>
      <c r="O75" s="87">
        <f t="shared" si="3"/>
        <v>47.567567567567565</v>
      </c>
      <c r="P75" s="70">
        <v>201</v>
      </c>
      <c r="Q75" s="90">
        <f t="shared" si="4"/>
        <v>92.03980099502488</v>
      </c>
    </row>
    <row r="76" spans="1:17" ht="11.25">
      <c r="A76" s="32">
        <v>41</v>
      </c>
      <c r="B76" s="33">
        <v>82</v>
      </c>
      <c r="C76" s="12">
        <v>287</v>
      </c>
      <c r="D76" s="12">
        <v>114</v>
      </c>
      <c r="E76" s="12">
        <v>813</v>
      </c>
      <c r="F76" s="34">
        <v>38</v>
      </c>
      <c r="G76" s="36">
        <f t="shared" si="5"/>
        <v>1334</v>
      </c>
      <c r="H76" s="33">
        <v>548</v>
      </c>
      <c r="I76" s="12">
        <v>339</v>
      </c>
      <c r="J76" s="12">
        <v>441</v>
      </c>
      <c r="K76" s="34">
        <v>6</v>
      </c>
      <c r="L76" s="36">
        <f t="shared" si="2"/>
        <v>1334</v>
      </c>
      <c r="M76" s="35">
        <v>185</v>
      </c>
      <c r="N76" s="32">
        <v>94</v>
      </c>
      <c r="O76" s="87">
        <f t="shared" si="3"/>
        <v>50.810810810810814</v>
      </c>
      <c r="P76" s="70">
        <v>201</v>
      </c>
      <c r="Q76" s="90">
        <f t="shared" si="4"/>
        <v>92.03980099502488</v>
      </c>
    </row>
    <row r="77" spans="1:17" ht="11.25">
      <c r="A77" s="32">
        <v>42</v>
      </c>
      <c r="B77" s="33">
        <v>63</v>
      </c>
      <c r="C77" s="12">
        <v>266</v>
      </c>
      <c r="D77" s="12">
        <v>140</v>
      </c>
      <c r="E77" s="12">
        <v>675</v>
      </c>
      <c r="F77" s="34">
        <v>40</v>
      </c>
      <c r="G77" s="36">
        <f t="shared" si="5"/>
        <v>1184</v>
      </c>
      <c r="H77" s="33">
        <v>388</v>
      </c>
      <c r="I77" s="12">
        <v>252</v>
      </c>
      <c r="J77" s="12">
        <v>525</v>
      </c>
      <c r="K77" s="34">
        <v>19</v>
      </c>
      <c r="L77" s="36">
        <f t="shared" si="2"/>
        <v>1184</v>
      </c>
      <c r="M77" s="35">
        <v>185</v>
      </c>
      <c r="N77" s="32">
        <v>76</v>
      </c>
      <c r="O77" s="87">
        <f t="shared" si="3"/>
        <v>41.08108108108108</v>
      </c>
      <c r="P77" s="70">
        <v>201</v>
      </c>
      <c r="Q77" s="90">
        <f t="shared" si="4"/>
        <v>92.03980099502488</v>
      </c>
    </row>
    <row r="78" spans="1:17" ht="11.25">
      <c r="A78" s="32">
        <v>43</v>
      </c>
      <c r="B78" s="33">
        <v>50</v>
      </c>
      <c r="C78" s="12">
        <v>254</v>
      </c>
      <c r="D78" s="12">
        <v>104</v>
      </c>
      <c r="E78" s="12">
        <v>584</v>
      </c>
      <c r="F78" s="34">
        <v>0</v>
      </c>
      <c r="G78" s="36">
        <f t="shared" si="5"/>
        <v>992</v>
      </c>
      <c r="H78" s="33">
        <v>304</v>
      </c>
      <c r="I78" s="12">
        <v>222</v>
      </c>
      <c r="J78" s="12">
        <v>436</v>
      </c>
      <c r="K78" s="34">
        <v>30</v>
      </c>
      <c r="L78" s="36">
        <f t="shared" si="2"/>
        <v>992</v>
      </c>
      <c r="M78" s="35">
        <v>185</v>
      </c>
      <c r="N78" s="32">
        <v>76</v>
      </c>
      <c r="O78" s="87">
        <f t="shared" si="3"/>
        <v>41.08108108108108</v>
      </c>
      <c r="P78" s="70">
        <v>201</v>
      </c>
      <c r="Q78" s="90">
        <f t="shared" si="4"/>
        <v>92.03980099502488</v>
      </c>
    </row>
    <row r="79" spans="1:17" ht="11.25">
      <c r="A79" s="32">
        <v>44</v>
      </c>
      <c r="B79" s="33">
        <v>59</v>
      </c>
      <c r="C79" s="12">
        <v>251</v>
      </c>
      <c r="D79" s="12">
        <v>103</v>
      </c>
      <c r="E79" s="12">
        <v>675</v>
      </c>
      <c r="F79" s="34">
        <v>0</v>
      </c>
      <c r="G79" s="36">
        <f t="shared" si="5"/>
        <v>1088</v>
      </c>
      <c r="H79" s="33">
        <v>286</v>
      </c>
      <c r="I79" s="12">
        <v>252</v>
      </c>
      <c r="J79" s="12">
        <v>547</v>
      </c>
      <c r="K79" s="34">
        <v>3</v>
      </c>
      <c r="L79" s="36">
        <f t="shared" si="2"/>
        <v>1088</v>
      </c>
      <c r="M79" s="35">
        <v>185</v>
      </c>
      <c r="N79" s="32">
        <v>67</v>
      </c>
      <c r="O79" s="87">
        <f t="shared" si="3"/>
        <v>36.21621621621622</v>
      </c>
      <c r="P79" s="70">
        <v>201</v>
      </c>
      <c r="Q79" s="90">
        <f t="shared" si="4"/>
        <v>92.03980099502488</v>
      </c>
    </row>
    <row r="80" spans="1:17" ht="11.25">
      <c r="A80" s="32">
        <v>45</v>
      </c>
      <c r="B80" s="33">
        <v>67</v>
      </c>
      <c r="C80" s="12">
        <v>245</v>
      </c>
      <c r="D80" s="12">
        <v>280</v>
      </c>
      <c r="E80" s="12">
        <v>648</v>
      </c>
      <c r="F80" s="34">
        <v>16</v>
      </c>
      <c r="G80" s="36">
        <f t="shared" si="5"/>
        <v>1256</v>
      </c>
      <c r="H80" s="33">
        <v>429</v>
      </c>
      <c r="I80" s="12">
        <v>250</v>
      </c>
      <c r="J80" s="12">
        <v>544</v>
      </c>
      <c r="K80" s="34">
        <v>33</v>
      </c>
      <c r="L80" s="36">
        <f t="shared" si="2"/>
        <v>1256</v>
      </c>
      <c r="M80" s="35">
        <v>185</v>
      </c>
      <c r="N80" s="32">
        <v>80</v>
      </c>
      <c r="O80" s="87">
        <f t="shared" si="3"/>
        <v>43.24324324324324</v>
      </c>
      <c r="P80" s="70">
        <v>201</v>
      </c>
      <c r="Q80" s="90">
        <f t="shared" si="4"/>
        <v>92.03980099502488</v>
      </c>
    </row>
    <row r="81" spans="1:17" ht="11.25">
      <c r="A81" s="32">
        <v>46</v>
      </c>
      <c r="B81" s="33">
        <v>75</v>
      </c>
      <c r="C81" s="12">
        <v>273</v>
      </c>
      <c r="D81" s="12">
        <v>264</v>
      </c>
      <c r="E81" s="12">
        <v>480</v>
      </c>
      <c r="F81" s="34">
        <v>70</v>
      </c>
      <c r="G81" s="36">
        <f t="shared" si="5"/>
        <v>1162</v>
      </c>
      <c r="H81" s="33">
        <v>381</v>
      </c>
      <c r="I81" s="12">
        <v>243</v>
      </c>
      <c r="J81" s="12">
        <v>538</v>
      </c>
      <c r="K81" s="34">
        <v>0</v>
      </c>
      <c r="L81" s="36">
        <f t="shared" si="2"/>
        <v>1162</v>
      </c>
      <c r="M81" s="35">
        <v>185</v>
      </c>
      <c r="N81" s="32">
        <v>79</v>
      </c>
      <c r="O81" s="87">
        <f t="shared" si="3"/>
        <v>42.7027027027027</v>
      </c>
      <c r="P81" s="70">
        <v>201</v>
      </c>
      <c r="Q81" s="90">
        <f t="shared" si="4"/>
        <v>92.03980099502488</v>
      </c>
    </row>
    <row r="82" spans="1:17" ht="11.25">
      <c r="A82" s="32">
        <v>47</v>
      </c>
      <c r="B82" s="33">
        <v>53</v>
      </c>
      <c r="C82" s="12">
        <v>205</v>
      </c>
      <c r="D82" s="12">
        <v>107</v>
      </c>
      <c r="E82" s="12">
        <v>686</v>
      </c>
      <c r="F82" s="34">
        <v>0</v>
      </c>
      <c r="G82" s="36">
        <f t="shared" si="5"/>
        <v>1051</v>
      </c>
      <c r="H82" s="33">
        <v>341</v>
      </c>
      <c r="I82" s="12">
        <v>215</v>
      </c>
      <c r="J82" s="12">
        <v>478</v>
      </c>
      <c r="K82" s="34">
        <v>17</v>
      </c>
      <c r="L82" s="36">
        <f t="shared" si="2"/>
        <v>1051</v>
      </c>
      <c r="M82" s="35">
        <v>185</v>
      </c>
      <c r="N82" s="32">
        <v>67</v>
      </c>
      <c r="O82" s="87">
        <f t="shared" si="3"/>
        <v>36.21621621621622</v>
      </c>
      <c r="P82" s="70">
        <v>201</v>
      </c>
      <c r="Q82" s="90">
        <f t="shared" si="4"/>
        <v>92.03980099502488</v>
      </c>
    </row>
    <row r="83" spans="1:17" ht="11.25">
      <c r="A83" s="32">
        <v>48</v>
      </c>
      <c r="B83" s="33">
        <v>53</v>
      </c>
      <c r="C83" s="12">
        <v>198</v>
      </c>
      <c r="D83" s="12">
        <v>97</v>
      </c>
      <c r="E83" s="12">
        <v>699</v>
      </c>
      <c r="F83" s="34">
        <v>0</v>
      </c>
      <c r="G83" s="36">
        <f t="shared" si="5"/>
        <v>1047</v>
      </c>
      <c r="H83" s="33">
        <v>362</v>
      </c>
      <c r="I83" s="12">
        <v>206</v>
      </c>
      <c r="J83" s="12">
        <v>463</v>
      </c>
      <c r="K83" s="34">
        <v>16</v>
      </c>
      <c r="L83" s="36">
        <f t="shared" si="2"/>
        <v>1047</v>
      </c>
      <c r="M83" s="35">
        <v>185</v>
      </c>
      <c r="N83" s="32">
        <v>80</v>
      </c>
      <c r="O83" s="87">
        <f t="shared" si="3"/>
        <v>43.24324324324324</v>
      </c>
      <c r="P83" s="70">
        <v>201</v>
      </c>
      <c r="Q83" s="90">
        <f t="shared" si="4"/>
        <v>92.03980099502488</v>
      </c>
    </row>
    <row r="84" spans="1:17" ht="11.25">
      <c r="A84" s="32">
        <v>49</v>
      </c>
      <c r="B84" s="33">
        <v>44</v>
      </c>
      <c r="C84" s="12">
        <v>186</v>
      </c>
      <c r="D84" s="12">
        <v>72</v>
      </c>
      <c r="E84" s="12">
        <v>546</v>
      </c>
      <c r="F84" s="34">
        <v>0</v>
      </c>
      <c r="G84" s="36">
        <f t="shared" si="5"/>
        <v>848</v>
      </c>
      <c r="H84" s="33">
        <v>256</v>
      </c>
      <c r="I84" s="12">
        <v>216</v>
      </c>
      <c r="J84" s="12">
        <v>361</v>
      </c>
      <c r="K84" s="34">
        <v>15</v>
      </c>
      <c r="L84" s="36">
        <f t="shared" si="2"/>
        <v>848</v>
      </c>
      <c r="M84" s="35">
        <v>185</v>
      </c>
      <c r="N84" s="32">
        <v>63</v>
      </c>
      <c r="O84" s="87">
        <f t="shared" si="3"/>
        <v>34.054054054054056</v>
      </c>
      <c r="P84" s="70">
        <v>201</v>
      </c>
      <c r="Q84" s="90">
        <f t="shared" si="4"/>
        <v>92.03980099502488</v>
      </c>
    </row>
    <row r="85" spans="1:17" ht="11.25">
      <c r="A85" s="32">
        <v>50</v>
      </c>
      <c r="B85" s="33">
        <v>25</v>
      </c>
      <c r="C85" s="12">
        <v>105</v>
      </c>
      <c r="D85" s="12">
        <v>56</v>
      </c>
      <c r="E85" s="12">
        <v>384</v>
      </c>
      <c r="F85" s="34">
        <v>24</v>
      </c>
      <c r="G85" s="36">
        <f t="shared" si="5"/>
        <v>594</v>
      </c>
      <c r="H85" s="33">
        <v>185</v>
      </c>
      <c r="I85" s="12">
        <v>182</v>
      </c>
      <c r="J85" s="12">
        <v>227</v>
      </c>
      <c r="K85" s="34">
        <v>0</v>
      </c>
      <c r="L85" s="36">
        <f t="shared" si="2"/>
        <v>594</v>
      </c>
      <c r="M85" s="35">
        <v>185</v>
      </c>
      <c r="N85" s="32">
        <v>64</v>
      </c>
      <c r="O85" s="87">
        <f t="shared" si="3"/>
        <v>34.5945945945946</v>
      </c>
      <c r="P85" s="70">
        <v>201</v>
      </c>
      <c r="Q85" s="90">
        <f t="shared" si="4"/>
        <v>92.03980099502488</v>
      </c>
    </row>
    <row r="86" spans="1:17" ht="11.25">
      <c r="A86" s="32">
        <v>51</v>
      </c>
      <c r="B86" s="33">
        <v>25</v>
      </c>
      <c r="C86" s="12">
        <v>90</v>
      </c>
      <c r="D86" s="12">
        <v>34</v>
      </c>
      <c r="E86" s="12">
        <v>290</v>
      </c>
      <c r="F86" s="34">
        <v>0</v>
      </c>
      <c r="G86" s="36">
        <f t="shared" si="5"/>
        <v>439</v>
      </c>
      <c r="H86" s="33">
        <v>127</v>
      </c>
      <c r="I86" s="12">
        <v>184</v>
      </c>
      <c r="J86" s="12">
        <v>128</v>
      </c>
      <c r="K86" s="34">
        <v>0</v>
      </c>
      <c r="L86" s="36">
        <f t="shared" si="2"/>
        <v>439</v>
      </c>
      <c r="M86" s="35">
        <v>185</v>
      </c>
      <c r="N86" s="32">
        <v>50</v>
      </c>
      <c r="O86" s="87">
        <f t="shared" si="3"/>
        <v>27.027027027027028</v>
      </c>
      <c r="P86" s="70">
        <v>201</v>
      </c>
      <c r="Q86" s="90">
        <f t="shared" si="4"/>
        <v>92.03980099502488</v>
      </c>
    </row>
    <row r="87" spans="1:17" ht="11.25">
      <c r="A87" s="32">
        <v>52</v>
      </c>
      <c r="B87" s="33">
        <v>27</v>
      </c>
      <c r="C87" s="12">
        <v>97</v>
      </c>
      <c r="D87" s="12">
        <v>37</v>
      </c>
      <c r="E87" s="12">
        <v>299</v>
      </c>
      <c r="F87" s="34">
        <v>35</v>
      </c>
      <c r="G87" s="36">
        <f t="shared" si="5"/>
        <v>495</v>
      </c>
      <c r="H87" s="33">
        <v>178</v>
      </c>
      <c r="I87" s="12">
        <v>198</v>
      </c>
      <c r="J87" s="12">
        <v>59</v>
      </c>
      <c r="K87" s="34">
        <v>60</v>
      </c>
      <c r="L87" s="36">
        <f t="shared" si="2"/>
        <v>495</v>
      </c>
      <c r="M87" s="35">
        <v>185</v>
      </c>
      <c r="N87" s="32">
        <v>51</v>
      </c>
      <c r="O87" s="87">
        <f t="shared" si="3"/>
        <v>27.56756756756757</v>
      </c>
      <c r="P87" s="70">
        <v>201</v>
      </c>
      <c r="Q87" s="90">
        <f t="shared" si="4"/>
        <v>92.03980099502488</v>
      </c>
    </row>
    <row r="88" spans="1:17" ht="12" thickBot="1">
      <c r="A88" s="45">
        <v>53</v>
      </c>
      <c r="B88" s="46" t="s">
        <v>4</v>
      </c>
      <c r="C88" s="47" t="s">
        <v>4</v>
      </c>
      <c r="D88" s="47" t="s">
        <v>4</v>
      </c>
      <c r="E88" s="47" t="s">
        <v>4</v>
      </c>
      <c r="F88" s="48" t="s">
        <v>4</v>
      </c>
      <c r="G88" s="36">
        <f t="shared" si="5"/>
        <v>0</v>
      </c>
      <c r="H88" s="46" t="s">
        <v>4</v>
      </c>
      <c r="I88" s="47" t="s">
        <v>4</v>
      </c>
      <c r="J88" s="47" t="s">
        <v>4</v>
      </c>
      <c r="K88" s="48" t="s">
        <v>4</v>
      </c>
      <c r="L88" s="36">
        <f t="shared" si="2"/>
        <v>0</v>
      </c>
      <c r="M88" s="45" t="s">
        <v>4</v>
      </c>
      <c r="N88" s="45" t="s">
        <v>4</v>
      </c>
      <c r="O88" s="45" t="s">
        <v>4</v>
      </c>
      <c r="P88" s="45" t="s">
        <v>4</v>
      </c>
      <c r="Q88" s="45" t="s">
        <v>4</v>
      </c>
    </row>
    <row r="89" spans="1:17" ht="12" thickBot="1">
      <c r="A89" s="49" t="s">
        <v>35</v>
      </c>
      <c r="B89" s="50">
        <f aca="true" t="shared" si="6" ref="B89:L89">SUM(B36:B88)</f>
        <v>3995</v>
      </c>
      <c r="C89" s="50">
        <f t="shared" si="6"/>
        <v>15710</v>
      </c>
      <c r="D89" s="50">
        <f t="shared" si="6"/>
        <v>8504</v>
      </c>
      <c r="E89" s="50">
        <f t="shared" si="6"/>
        <v>40859</v>
      </c>
      <c r="F89" s="50">
        <f t="shared" si="6"/>
        <v>1894</v>
      </c>
      <c r="G89" s="50">
        <f t="shared" si="6"/>
        <v>70962</v>
      </c>
      <c r="H89" s="50">
        <f t="shared" si="6"/>
        <v>24804</v>
      </c>
      <c r="I89" s="50">
        <f t="shared" si="6"/>
        <v>15943</v>
      </c>
      <c r="J89" s="50">
        <f t="shared" si="6"/>
        <v>28924</v>
      </c>
      <c r="K89" s="50">
        <f t="shared" si="6"/>
        <v>1291</v>
      </c>
      <c r="L89" s="50">
        <f t="shared" si="6"/>
        <v>70962</v>
      </c>
      <c r="M89" s="51">
        <v>185</v>
      </c>
      <c r="N89" s="51">
        <v>91</v>
      </c>
      <c r="O89" s="91">
        <f t="shared" si="3"/>
        <v>49.189189189189186</v>
      </c>
      <c r="P89" s="69">
        <v>201</v>
      </c>
      <c r="Q89" s="92">
        <f t="shared" si="4"/>
        <v>92.03980099502488</v>
      </c>
    </row>
    <row r="90" spans="1:14" ht="16.5" customHeight="1">
      <c r="A90" s="101" t="s">
        <v>56</v>
      </c>
      <c r="B90" s="101"/>
      <c r="C90" s="101"/>
      <c r="N90" s="94" t="s">
        <v>73</v>
      </c>
    </row>
    <row r="93" spans="1:11" s="10" customFormat="1" ht="11.25">
      <c r="A93" s="9" t="s">
        <v>51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" thickBot="1"/>
    <row r="95" spans="1:14" ht="12" thickBot="1">
      <c r="A95" s="95" t="s">
        <v>0</v>
      </c>
      <c r="B95" s="103" t="s">
        <v>19</v>
      </c>
      <c r="C95" s="104"/>
      <c r="D95" s="104"/>
      <c r="E95" s="104"/>
      <c r="F95" s="104"/>
      <c r="G95" s="105"/>
      <c r="H95" s="106" t="s">
        <v>20</v>
      </c>
      <c r="I95" s="97"/>
      <c r="J95" s="97"/>
      <c r="K95" s="97"/>
      <c r="L95" s="97"/>
      <c r="M95" s="95" t="s">
        <v>21</v>
      </c>
      <c r="N95" s="13"/>
    </row>
    <row r="96" spans="1:14" ht="12" thickBot="1">
      <c r="A96" s="102"/>
      <c r="B96" s="41" t="s">
        <v>22</v>
      </c>
      <c r="C96" s="42" t="s">
        <v>23</v>
      </c>
      <c r="D96" s="42" t="s">
        <v>24</v>
      </c>
      <c r="E96" s="42" t="s">
        <v>25</v>
      </c>
      <c r="F96" s="44" t="s">
        <v>26</v>
      </c>
      <c r="G96" s="37" t="s">
        <v>2</v>
      </c>
      <c r="H96" s="41" t="s">
        <v>27</v>
      </c>
      <c r="I96" s="42" t="s">
        <v>28</v>
      </c>
      <c r="J96" s="42" t="s">
        <v>29</v>
      </c>
      <c r="K96" s="44" t="s">
        <v>26</v>
      </c>
      <c r="L96" s="37" t="s">
        <v>2</v>
      </c>
      <c r="M96" s="96"/>
      <c r="N96" s="13"/>
    </row>
    <row r="97" spans="1:14" ht="11.25">
      <c r="A97" s="52" t="s">
        <v>3</v>
      </c>
      <c r="B97" s="38">
        <v>1176</v>
      </c>
      <c r="C97" s="39">
        <v>3833</v>
      </c>
      <c r="D97" s="39">
        <v>2030</v>
      </c>
      <c r="E97" s="39">
        <v>6293</v>
      </c>
      <c r="F97" s="40">
        <v>5</v>
      </c>
      <c r="G97" s="36">
        <f>SUM(B97:F97)</f>
        <v>13337</v>
      </c>
      <c r="H97" s="54">
        <v>2852</v>
      </c>
      <c r="I97" s="39">
        <v>2469</v>
      </c>
      <c r="J97" s="39">
        <v>7009</v>
      </c>
      <c r="K97" s="40">
        <v>1007</v>
      </c>
      <c r="L97" s="36">
        <f>SUM(H97:K97)</f>
        <v>13337</v>
      </c>
      <c r="M97" s="35">
        <v>19</v>
      </c>
      <c r="N97" s="13"/>
    </row>
    <row r="98" spans="1:14" ht="11.25">
      <c r="A98" s="52" t="s">
        <v>5</v>
      </c>
      <c r="B98" s="33">
        <v>532</v>
      </c>
      <c r="C98" s="12">
        <v>1962</v>
      </c>
      <c r="D98" s="12">
        <v>959</v>
      </c>
      <c r="E98" s="12">
        <v>4728</v>
      </c>
      <c r="F98" s="34">
        <v>74</v>
      </c>
      <c r="G98" s="36">
        <f aca="true" t="shared" si="7" ref="G98:G111">SUM(B98:F98)</f>
        <v>8255</v>
      </c>
      <c r="H98" s="31">
        <v>3481</v>
      </c>
      <c r="I98" s="12">
        <v>1830</v>
      </c>
      <c r="J98" s="12">
        <v>2915</v>
      </c>
      <c r="K98" s="34">
        <v>29</v>
      </c>
      <c r="L98" s="36">
        <f aca="true" t="shared" si="8" ref="L98:L111">SUM(H98:K98)</f>
        <v>8255</v>
      </c>
      <c r="M98" s="32">
        <v>18</v>
      </c>
      <c r="N98" s="13"/>
    </row>
    <row r="99" spans="1:14" ht="11.25">
      <c r="A99" s="52" t="s">
        <v>6</v>
      </c>
      <c r="B99" s="33">
        <v>196</v>
      </c>
      <c r="C99" s="12">
        <v>848</v>
      </c>
      <c r="D99" s="12">
        <v>621</v>
      </c>
      <c r="E99" s="12">
        <v>2928</v>
      </c>
      <c r="F99" s="34">
        <v>0</v>
      </c>
      <c r="G99" s="36">
        <f t="shared" si="7"/>
        <v>4593</v>
      </c>
      <c r="H99" s="31">
        <v>880</v>
      </c>
      <c r="I99" s="12">
        <v>280</v>
      </c>
      <c r="J99" s="12">
        <v>3383</v>
      </c>
      <c r="K99" s="34">
        <v>50</v>
      </c>
      <c r="L99" s="36">
        <f t="shared" si="8"/>
        <v>4593</v>
      </c>
      <c r="M99" s="32">
        <v>24</v>
      </c>
      <c r="N99" s="13"/>
    </row>
    <row r="100" spans="1:14" ht="11.25">
      <c r="A100" s="52" t="s">
        <v>7</v>
      </c>
      <c r="B100" s="33">
        <v>288</v>
      </c>
      <c r="C100" s="12">
        <v>1407</v>
      </c>
      <c r="D100" s="12">
        <v>711</v>
      </c>
      <c r="E100" s="12">
        <v>4174</v>
      </c>
      <c r="F100" s="34">
        <v>0</v>
      </c>
      <c r="G100" s="36">
        <f t="shared" si="7"/>
        <v>6580</v>
      </c>
      <c r="H100" s="31">
        <v>1377</v>
      </c>
      <c r="I100" s="12">
        <v>2048</v>
      </c>
      <c r="J100" s="12">
        <v>3016</v>
      </c>
      <c r="K100" s="34">
        <v>139</v>
      </c>
      <c r="L100" s="36">
        <f t="shared" si="8"/>
        <v>6580</v>
      </c>
      <c r="M100" s="32">
        <v>16</v>
      </c>
      <c r="N100" s="13"/>
    </row>
    <row r="101" spans="1:14" ht="11.25">
      <c r="A101" s="52" t="s">
        <v>8</v>
      </c>
      <c r="B101" s="33">
        <v>134</v>
      </c>
      <c r="C101" s="12">
        <v>688</v>
      </c>
      <c r="D101" s="12">
        <v>427</v>
      </c>
      <c r="E101" s="12">
        <v>2133</v>
      </c>
      <c r="F101" s="34">
        <v>0</v>
      </c>
      <c r="G101" s="36">
        <f t="shared" si="7"/>
        <v>3382</v>
      </c>
      <c r="H101" s="31">
        <v>642</v>
      </c>
      <c r="I101" s="12">
        <v>258</v>
      </c>
      <c r="J101" s="12">
        <v>2472</v>
      </c>
      <c r="K101" s="34">
        <v>10</v>
      </c>
      <c r="L101" s="36">
        <f t="shared" si="8"/>
        <v>3382</v>
      </c>
      <c r="M101" s="32">
        <v>7</v>
      </c>
      <c r="N101" s="13"/>
    </row>
    <row r="102" spans="1:14" ht="11.25">
      <c r="A102" s="52" t="s">
        <v>9</v>
      </c>
      <c r="B102" s="33">
        <v>67</v>
      </c>
      <c r="C102" s="12">
        <v>331</v>
      </c>
      <c r="D102" s="12">
        <v>166</v>
      </c>
      <c r="E102" s="12">
        <v>1015</v>
      </c>
      <c r="F102" s="34">
        <v>458</v>
      </c>
      <c r="G102" s="36">
        <f t="shared" si="7"/>
        <v>2037</v>
      </c>
      <c r="H102" s="31">
        <v>375</v>
      </c>
      <c r="I102" s="12">
        <v>1479</v>
      </c>
      <c r="J102" s="12">
        <v>183</v>
      </c>
      <c r="K102" s="34">
        <v>0</v>
      </c>
      <c r="L102" s="36">
        <f t="shared" si="8"/>
        <v>2037</v>
      </c>
      <c r="M102" s="32">
        <v>13</v>
      </c>
      <c r="N102" s="13"/>
    </row>
    <row r="103" spans="1:14" ht="11.25">
      <c r="A103" s="52" t="s">
        <v>10</v>
      </c>
      <c r="B103" s="33">
        <v>285</v>
      </c>
      <c r="C103" s="12">
        <v>995</v>
      </c>
      <c r="D103" s="12">
        <v>569</v>
      </c>
      <c r="E103" s="12">
        <v>2986</v>
      </c>
      <c r="F103" s="34">
        <v>200</v>
      </c>
      <c r="G103" s="36">
        <f t="shared" si="7"/>
        <v>5035</v>
      </c>
      <c r="H103" s="31">
        <v>890</v>
      </c>
      <c r="I103" s="12">
        <v>298</v>
      </c>
      <c r="J103" s="12">
        <v>3841</v>
      </c>
      <c r="K103" s="34">
        <v>6</v>
      </c>
      <c r="L103" s="36">
        <f t="shared" si="8"/>
        <v>5035</v>
      </c>
      <c r="M103" s="32">
        <v>17</v>
      </c>
      <c r="N103" s="13"/>
    </row>
    <row r="104" spans="1:14" ht="11.25">
      <c r="A104" s="52" t="s">
        <v>11</v>
      </c>
      <c r="B104" s="33">
        <v>50</v>
      </c>
      <c r="C104" s="12">
        <v>251</v>
      </c>
      <c r="D104" s="12">
        <v>227</v>
      </c>
      <c r="E104" s="12">
        <v>1565</v>
      </c>
      <c r="F104" s="34">
        <v>0</v>
      </c>
      <c r="G104" s="36">
        <f t="shared" si="7"/>
        <v>2093</v>
      </c>
      <c r="H104" s="31">
        <v>1002</v>
      </c>
      <c r="I104" s="12">
        <v>894</v>
      </c>
      <c r="J104" s="12">
        <v>197</v>
      </c>
      <c r="K104" s="34">
        <v>0</v>
      </c>
      <c r="L104" s="36">
        <f t="shared" si="8"/>
        <v>2093</v>
      </c>
      <c r="M104" s="32">
        <v>10</v>
      </c>
      <c r="N104" s="13"/>
    </row>
    <row r="105" spans="1:14" ht="11.25">
      <c r="A105" s="52" t="s">
        <v>12</v>
      </c>
      <c r="B105" s="33">
        <v>31</v>
      </c>
      <c r="C105" s="12">
        <v>224</v>
      </c>
      <c r="D105" s="12">
        <v>161</v>
      </c>
      <c r="E105" s="12">
        <v>668</v>
      </c>
      <c r="F105" s="34">
        <v>90</v>
      </c>
      <c r="G105" s="36">
        <f t="shared" si="7"/>
        <v>1174</v>
      </c>
      <c r="H105" s="31">
        <v>326</v>
      </c>
      <c r="I105" s="12">
        <v>170</v>
      </c>
      <c r="J105" s="12">
        <v>659</v>
      </c>
      <c r="K105" s="34">
        <v>19</v>
      </c>
      <c r="L105" s="36">
        <f t="shared" si="8"/>
        <v>1174</v>
      </c>
      <c r="M105" s="32">
        <v>2</v>
      </c>
      <c r="N105" s="13"/>
    </row>
    <row r="106" spans="1:14" ht="11.25">
      <c r="A106" s="52" t="s">
        <v>13</v>
      </c>
      <c r="B106" s="33">
        <v>607</v>
      </c>
      <c r="C106" s="12">
        <v>2293</v>
      </c>
      <c r="D106" s="12">
        <v>920</v>
      </c>
      <c r="E106" s="12">
        <v>3015</v>
      </c>
      <c r="F106" s="34">
        <v>0</v>
      </c>
      <c r="G106" s="36">
        <f t="shared" si="7"/>
        <v>6835</v>
      </c>
      <c r="H106" s="31">
        <v>2889</v>
      </c>
      <c r="I106" s="12">
        <v>3361</v>
      </c>
      <c r="J106" s="12">
        <v>583</v>
      </c>
      <c r="K106" s="34">
        <v>2</v>
      </c>
      <c r="L106" s="36">
        <f t="shared" si="8"/>
        <v>6835</v>
      </c>
      <c r="M106" s="32">
        <v>45</v>
      </c>
      <c r="N106" s="13"/>
    </row>
    <row r="107" spans="1:14" ht="11.25">
      <c r="A107" s="52" t="s">
        <v>14</v>
      </c>
      <c r="B107" s="33">
        <v>23</v>
      </c>
      <c r="C107" s="12">
        <v>146</v>
      </c>
      <c r="D107" s="12">
        <v>84</v>
      </c>
      <c r="E107" s="12">
        <v>460</v>
      </c>
      <c r="F107" s="34">
        <v>70</v>
      </c>
      <c r="G107" s="36">
        <f t="shared" si="7"/>
        <v>783</v>
      </c>
      <c r="H107" s="31">
        <v>246</v>
      </c>
      <c r="I107" s="12">
        <v>61</v>
      </c>
      <c r="J107" s="12">
        <v>458</v>
      </c>
      <c r="K107" s="34">
        <v>18</v>
      </c>
      <c r="L107" s="36">
        <f t="shared" si="8"/>
        <v>783</v>
      </c>
      <c r="M107" s="32">
        <v>5</v>
      </c>
      <c r="N107" s="13"/>
    </row>
    <row r="108" spans="1:14" ht="11.25">
      <c r="A108" s="52" t="s">
        <v>15</v>
      </c>
      <c r="B108" s="33">
        <v>322</v>
      </c>
      <c r="C108" s="12">
        <v>1376</v>
      </c>
      <c r="D108" s="12">
        <v>712</v>
      </c>
      <c r="E108" s="12">
        <v>3588</v>
      </c>
      <c r="F108" s="34">
        <v>3</v>
      </c>
      <c r="G108" s="36">
        <f t="shared" si="7"/>
        <v>6001</v>
      </c>
      <c r="H108" s="31">
        <v>4941</v>
      </c>
      <c r="I108" s="12">
        <v>237</v>
      </c>
      <c r="J108" s="12">
        <v>812</v>
      </c>
      <c r="K108" s="34">
        <v>11</v>
      </c>
      <c r="L108" s="36">
        <f t="shared" si="8"/>
        <v>6001</v>
      </c>
      <c r="M108" s="32">
        <v>4</v>
      </c>
      <c r="N108" s="13"/>
    </row>
    <row r="109" spans="1:14" ht="11.25">
      <c r="A109" s="52" t="s">
        <v>16</v>
      </c>
      <c r="B109" s="33">
        <v>24</v>
      </c>
      <c r="C109" s="12">
        <v>141</v>
      </c>
      <c r="D109" s="12">
        <v>120</v>
      </c>
      <c r="E109" s="12">
        <v>577</v>
      </c>
      <c r="F109" s="34">
        <v>0</v>
      </c>
      <c r="G109" s="36">
        <f t="shared" si="7"/>
        <v>862</v>
      </c>
      <c r="H109" s="31">
        <v>162</v>
      </c>
      <c r="I109" s="12">
        <v>58</v>
      </c>
      <c r="J109" s="12">
        <v>642</v>
      </c>
      <c r="K109" s="34">
        <v>0</v>
      </c>
      <c r="L109" s="36">
        <f t="shared" si="8"/>
        <v>862</v>
      </c>
      <c r="M109" s="32">
        <v>4</v>
      </c>
      <c r="N109" s="13"/>
    </row>
    <row r="110" spans="1:14" ht="11.25">
      <c r="A110" s="52" t="s">
        <v>17</v>
      </c>
      <c r="B110" s="33">
        <v>220</v>
      </c>
      <c r="C110" s="12">
        <v>918</v>
      </c>
      <c r="D110" s="12">
        <v>581</v>
      </c>
      <c r="E110" s="12">
        <v>5357</v>
      </c>
      <c r="F110" s="34">
        <v>993</v>
      </c>
      <c r="G110" s="36">
        <f t="shared" si="7"/>
        <v>8069</v>
      </c>
      <c r="H110" s="31">
        <v>4416</v>
      </c>
      <c r="I110" s="12">
        <v>2236</v>
      </c>
      <c r="J110" s="12">
        <v>1417</v>
      </c>
      <c r="K110" s="34">
        <v>0</v>
      </c>
      <c r="L110" s="36">
        <f t="shared" si="8"/>
        <v>8069</v>
      </c>
      <c r="M110" s="32">
        <v>11</v>
      </c>
      <c r="N110" s="13"/>
    </row>
    <row r="111" spans="1:14" ht="12" thickBot="1">
      <c r="A111" s="52" t="s">
        <v>18</v>
      </c>
      <c r="B111" s="46">
        <v>40</v>
      </c>
      <c r="C111" s="47">
        <v>297</v>
      </c>
      <c r="D111" s="47">
        <v>216</v>
      </c>
      <c r="E111" s="47">
        <v>1372</v>
      </c>
      <c r="F111" s="48">
        <v>1</v>
      </c>
      <c r="G111" s="36">
        <f t="shared" si="7"/>
        <v>1926</v>
      </c>
      <c r="H111" s="53">
        <v>325</v>
      </c>
      <c r="I111" s="47">
        <v>264</v>
      </c>
      <c r="J111" s="47">
        <v>1337</v>
      </c>
      <c r="K111" s="48">
        <v>0</v>
      </c>
      <c r="L111" s="36">
        <f t="shared" si="8"/>
        <v>1926</v>
      </c>
      <c r="M111" s="45">
        <v>6</v>
      </c>
      <c r="N111" s="13"/>
    </row>
    <row r="112" spans="1:14" ht="12" thickBot="1">
      <c r="A112" s="51" t="s">
        <v>30</v>
      </c>
      <c r="B112" s="50">
        <f>SUM(B97:B111)</f>
        <v>3995</v>
      </c>
      <c r="C112" s="50">
        <f>SUM(C97:C111)</f>
        <v>15710</v>
      </c>
      <c r="D112" s="50">
        <f aca="true" t="shared" si="9" ref="D112:L112">SUM(D97:D111)</f>
        <v>8504</v>
      </c>
      <c r="E112" s="50">
        <f t="shared" si="9"/>
        <v>40859</v>
      </c>
      <c r="F112" s="50">
        <f t="shared" si="9"/>
        <v>1894</v>
      </c>
      <c r="G112" s="50">
        <f t="shared" si="9"/>
        <v>70962</v>
      </c>
      <c r="H112" s="50">
        <f t="shared" si="9"/>
        <v>24804</v>
      </c>
      <c r="I112" s="50">
        <f t="shared" si="9"/>
        <v>15943</v>
      </c>
      <c r="J112" s="50">
        <f t="shared" si="9"/>
        <v>28924</v>
      </c>
      <c r="K112" s="50">
        <f t="shared" si="9"/>
        <v>1291</v>
      </c>
      <c r="L112" s="50">
        <f t="shared" si="9"/>
        <v>70962</v>
      </c>
      <c r="M112" s="51">
        <f>SUM(M97:M111)</f>
        <v>201</v>
      </c>
      <c r="N112" s="16"/>
    </row>
    <row r="113" ht="15" customHeight="1">
      <c r="A113" s="11" t="s">
        <v>56</v>
      </c>
    </row>
    <row r="114" ht="15" customHeight="1">
      <c r="A114" s="11"/>
    </row>
    <row r="115" ht="15" customHeight="1">
      <c r="A115" s="11"/>
    </row>
    <row r="116" spans="1:8" s="10" customFormat="1" ht="11.25">
      <c r="A116" s="9" t="s">
        <v>52</v>
      </c>
      <c r="B116" s="4"/>
      <c r="C116" s="4"/>
      <c r="D116" s="4"/>
      <c r="E116" s="4"/>
      <c r="F116" s="4"/>
      <c r="G116" s="4"/>
      <c r="H116" s="4"/>
    </row>
    <row r="117" spans="1:8" s="10" customFormat="1" ht="12" thickBot="1">
      <c r="A117" s="9"/>
      <c r="B117" s="4"/>
      <c r="C117" s="4"/>
      <c r="D117" s="4"/>
      <c r="E117" s="4"/>
      <c r="F117" s="4"/>
      <c r="G117" s="4"/>
      <c r="H117" s="4"/>
    </row>
    <row r="118" spans="1:56" ht="12" thickBot="1">
      <c r="A118" s="95" t="s">
        <v>0</v>
      </c>
      <c r="B118" s="97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82" ht="15" customHeight="1" thickBot="1">
      <c r="A119" s="96"/>
      <c r="B119" s="41">
        <v>1</v>
      </c>
      <c r="C119" s="42">
        <v>2</v>
      </c>
      <c r="D119" s="42">
        <v>3</v>
      </c>
      <c r="E119" s="42">
        <v>4</v>
      </c>
      <c r="F119" s="42">
        <v>5</v>
      </c>
      <c r="G119" s="42">
        <v>6</v>
      </c>
      <c r="H119" s="42">
        <v>7</v>
      </c>
      <c r="I119" s="42">
        <v>8</v>
      </c>
      <c r="J119" s="42">
        <v>9</v>
      </c>
      <c r="K119" s="42">
        <v>10</v>
      </c>
      <c r="L119" s="42">
        <v>11</v>
      </c>
      <c r="M119" s="42">
        <v>12</v>
      </c>
      <c r="N119" s="42">
        <v>13</v>
      </c>
      <c r="O119" s="42">
        <v>14</v>
      </c>
      <c r="P119" s="42">
        <v>15</v>
      </c>
      <c r="Q119" s="42">
        <v>16</v>
      </c>
      <c r="R119" s="42">
        <v>17</v>
      </c>
      <c r="S119" s="42">
        <v>18</v>
      </c>
      <c r="T119" s="42">
        <v>19</v>
      </c>
      <c r="U119" s="42">
        <v>20</v>
      </c>
      <c r="V119" s="42">
        <v>21</v>
      </c>
      <c r="W119" s="42">
        <v>22</v>
      </c>
      <c r="X119" s="42">
        <v>23</v>
      </c>
      <c r="Y119" s="42">
        <v>24</v>
      </c>
      <c r="Z119" s="42">
        <v>25</v>
      </c>
      <c r="AA119" s="42">
        <v>26</v>
      </c>
      <c r="AB119" s="42">
        <v>27</v>
      </c>
      <c r="AC119" s="42">
        <v>28</v>
      </c>
      <c r="AD119" s="42">
        <v>29</v>
      </c>
      <c r="AE119" s="42">
        <v>30</v>
      </c>
      <c r="AF119" s="42">
        <v>31</v>
      </c>
      <c r="AG119" s="42">
        <v>32</v>
      </c>
      <c r="AH119" s="42">
        <v>33</v>
      </c>
      <c r="AI119" s="42">
        <v>34</v>
      </c>
      <c r="AJ119" s="42">
        <v>35</v>
      </c>
      <c r="AK119" s="42">
        <v>36</v>
      </c>
      <c r="AL119" s="42">
        <v>37</v>
      </c>
      <c r="AM119" s="42">
        <v>38</v>
      </c>
      <c r="AN119" s="42">
        <v>39</v>
      </c>
      <c r="AO119" s="42">
        <v>40</v>
      </c>
      <c r="AP119" s="42">
        <v>41</v>
      </c>
      <c r="AQ119" s="42">
        <v>42</v>
      </c>
      <c r="AR119" s="42">
        <v>43</v>
      </c>
      <c r="AS119" s="42">
        <v>44</v>
      </c>
      <c r="AT119" s="42">
        <v>45</v>
      </c>
      <c r="AU119" s="42">
        <v>46</v>
      </c>
      <c r="AV119" s="42">
        <v>47</v>
      </c>
      <c r="AW119" s="42">
        <v>48</v>
      </c>
      <c r="AX119" s="42">
        <v>49</v>
      </c>
      <c r="AY119" s="42">
        <v>50</v>
      </c>
      <c r="AZ119" s="42">
        <v>51</v>
      </c>
      <c r="BA119" s="42">
        <v>52</v>
      </c>
      <c r="BB119" s="44">
        <v>53</v>
      </c>
      <c r="BC119" s="37" t="s">
        <v>2</v>
      </c>
      <c r="CD119" s="13"/>
    </row>
    <row r="120" spans="1:82" ht="11.25">
      <c r="A120" s="52" t="s">
        <v>3</v>
      </c>
      <c r="B120" s="54" t="s">
        <v>4</v>
      </c>
      <c r="C120" s="39" t="s">
        <v>4</v>
      </c>
      <c r="D120" s="39" t="s">
        <v>4</v>
      </c>
      <c r="E120" s="39" t="s">
        <v>4</v>
      </c>
      <c r="F120" s="39" t="s">
        <v>4</v>
      </c>
      <c r="G120" s="39" t="s">
        <v>4</v>
      </c>
      <c r="H120" s="39" t="s">
        <v>4</v>
      </c>
      <c r="I120" s="39" t="s">
        <v>4</v>
      </c>
      <c r="J120" s="39" t="s">
        <v>4</v>
      </c>
      <c r="K120" s="39" t="s">
        <v>4</v>
      </c>
      <c r="L120" s="39" t="s">
        <v>4</v>
      </c>
      <c r="M120" s="39" t="s">
        <v>4</v>
      </c>
      <c r="N120" s="39" t="s">
        <v>4</v>
      </c>
      <c r="O120" s="39" t="s">
        <v>4</v>
      </c>
      <c r="P120" s="39" t="s">
        <v>4</v>
      </c>
      <c r="Q120" s="39" t="s">
        <v>4</v>
      </c>
      <c r="R120" s="39" t="s">
        <v>4</v>
      </c>
      <c r="S120" s="39" t="s">
        <v>4</v>
      </c>
      <c r="T120" s="39" t="s">
        <v>4</v>
      </c>
      <c r="U120" s="39" t="s">
        <v>4</v>
      </c>
      <c r="V120" s="39" t="s">
        <v>4</v>
      </c>
      <c r="W120" s="39" t="s">
        <v>4</v>
      </c>
      <c r="X120" s="39" t="s">
        <v>4</v>
      </c>
      <c r="Y120" s="39" t="s">
        <v>4</v>
      </c>
      <c r="Z120" s="39" t="s">
        <v>4</v>
      </c>
      <c r="AA120" s="39" t="s">
        <v>4</v>
      </c>
      <c r="AB120" s="39" t="s">
        <v>4</v>
      </c>
      <c r="AC120" s="39" t="s">
        <v>4</v>
      </c>
      <c r="AD120" s="39" t="s">
        <v>4</v>
      </c>
      <c r="AE120" s="39" t="s">
        <v>4</v>
      </c>
      <c r="AF120" s="39" t="s">
        <v>4</v>
      </c>
      <c r="AG120" s="39" t="s">
        <v>4</v>
      </c>
      <c r="AH120" s="39" t="s">
        <v>4</v>
      </c>
      <c r="AI120" s="39" t="s">
        <v>4</v>
      </c>
      <c r="AJ120" s="39" t="s">
        <v>4</v>
      </c>
      <c r="AK120" s="39" t="s">
        <v>4</v>
      </c>
      <c r="AL120" s="39" t="s">
        <v>4</v>
      </c>
      <c r="AM120" s="39" t="s">
        <v>4</v>
      </c>
      <c r="AN120" s="39" t="s">
        <v>4</v>
      </c>
      <c r="AO120" s="39" t="s">
        <v>4</v>
      </c>
      <c r="AP120" s="39" t="s">
        <v>4</v>
      </c>
      <c r="AQ120" s="39" t="s">
        <v>4</v>
      </c>
      <c r="AR120" s="39" t="s">
        <v>4</v>
      </c>
      <c r="AS120" s="39" t="s">
        <v>4</v>
      </c>
      <c r="AT120" s="39" t="s">
        <v>4</v>
      </c>
      <c r="AU120" s="39" t="s">
        <v>4</v>
      </c>
      <c r="AV120" s="39" t="s">
        <v>4</v>
      </c>
      <c r="AW120" s="39" t="s">
        <v>4</v>
      </c>
      <c r="AX120" s="39" t="s">
        <v>4</v>
      </c>
      <c r="AY120" s="39" t="s">
        <v>4</v>
      </c>
      <c r="AZ120" s="39" t="s">
        <v>4</v>
      </c>
      <c r="BA120" s="39" t="s">
        <v>4</v>
      </c>
      <c r="BB120" s="40" t="s">
        <v>4</v>
      </c>
      <c r="BC120" s="35">
        <f>SUM(B120:BB120)</f>
        <v>0</v>
      </c>
      <c r="CD120" s="13"/>
    </row>
    <row r="121" spans="1:82" ht="11.25">
      <c r="A121" s="52" t="s">
        <v>5</v>
      </c>
      <c r="B121" s="31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34" t="s">
        <v>4</v>
      </c>
      <c r="BC121" s="32">
        <f aca="true" t="shared" si="10" ref="BC121:BC134">SUM(B121:BB121)</f>
        <v>0</v>
      </c>
      <c r="CD121" s="13"/>
    </row>
    <row r="122" spans="1:82" ht="11.25">
      <c r="A122" s="52" t="s">
        <v>6</v>
      </c>
      <c r="B122" s="31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34" t="s">
        <v>4</v>
      </c>
      <c r="BC122" s="32">
        <f t="shared" si="10"/>
        <v>0</v>
      </c>
      <c r="CD122" s="13"/>
    </row>
    <row r="123" spans="1:82" ht="11.25">
      <c r="A123" s="52" t="s">
        <v>7</v>
      </c>
      <c r="B123" s="31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>
        <v>1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34" t="s">
        <v>4</v>
      </c>
      <c r="BC123" s="32">
        <f t="shared" si="10"/>
        <v>1</v>
      </c>
      <c r="CD123" s="13"/>
    </row>
    <row r="124" spans="1:82" ht="11.25">
      <c r="A124" s="52" t="s">
        <v>8</v>
      </c>
      <c r="B124" s="31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34" t="s">
        <v>4</v>
      </c>
      <c r="BC124" s="32">
        <f t="shared" si="10"/>
        <v>0</v>
      </c>
      <c r="CD124" s="13"/>
    </row>
    <row r="125" spans="1:82" ht="11.25">
      <c r="A125" s="52" t="s">
        <v>9</v>
      </c>
      <c r="B125" s="31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34" t="s">
        <v>4</v>
      </c>
      <c r="BC125" s="32">
        <f t="shared" si="10"/>
        <v>0</v>
      </c>
      <c r="CD125" s="13"/>
    </row>
    <row r="126" spans="1:82" ht="11.25">
      <c r="A126" s="52" t="s">
        <v>10</v>
      </c>
      <c r="B126" s="31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34" t="s">
        <v>4</v>
      </c>
      <c r="BC126" s="32">
        <f t="shared" si="10"/>
        <v>0</v>
      </c>
      <c r="CD126" s="13"/>
    </row>
    <row r="127" spans="1:82" ht="11.25">
      <c r="A127" s="52" t="s">
        <v>11</v>
      </c>
      <c r="B127" s="31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34" t="s">
        <v>4</v>
      </c>
      <c r="BC127" s="32">
        <f t="shared" si="10"/>
        <v>0</v>
      </c>
      <c r="CD127" s="13"/>
    </row>
    <row r="128" spans="1:82" ht="11.25">
      <c r="A128" s="52" t="s">
        <v>12</v>
      </c>
      <c r="B128" s="31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34" t="s">
        <v>4</v>
      </c>
      <c r="BC128" s="32">
        <f t="shared" si="10"/>
        <v>0</v>
      </c>
      <c r="CD128" s="13"/>
    </row>
    <row r="129" spans="1:82" ht="11.25">
      <c r="A129" s="52" t="s">
        <v>13</v>
      </c>
      <c r="B129" s="31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34" t="s">
        <v>4</v>
      </c>
      <c r="BC129" s="32">
        <f t="shared" si="10"/>
        <v>0</v>
      </c>
      <c r="CD129" s="13"/>
    </row>
    <row r="130" spans="1:82" ht="11.25">
      <c r="A130" s="52" t="s">
        <v>14</v>
      </c>
      <c r="B130" s="31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34" t="s">
        <v>4</v>
      </c>
      <c r="BC130" s="32">
        <f t="shared" si="10"/>
        <v>0</v>
      </c>
      <c r="CD130" s="13"/>
    </row>
    <row r="131" spans="1:82" ht="11.25">
      <c r="A131" s="52" t="s">
        <v>15</v>
      </c>
      <c r="B131" s="31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34" t="s">
        <v>4</v>
      </c>
      <c r="BC131" s="32">
        <f t="shared" si="10"/>
        <v>0</v>
      </c>
      <c r="CD131" s="13"/>
    </row>
    <row r="132" spans="1:82" ht="11.25">
      <c r="A132" s="52" t="s">
        <v>16</v>
      </c>
      <c r="B132" s="31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34" t="s">
        <v>4</v>
      </c>
      <c r="BC132" s="32">
        <f t="shared" si="10"/>
        <v>0</v>
      </c>
      <c r="CD132" s="13"/>
    </row>
    <row r="133" spans="1:82" ht="11.25">
      <c r="A133" s="52" t="s">
        <v>17</v>
      </c>
      <c r="B133" s="31" t="s">
        <v>4</v>
      </c>
      <c r="C133" s="12" t="s">
        <v>4</v>
      </c>
      <c r="D133" s="12" t="s">
        <v>4</v>
      </c>
      <c r="E133" s="12" t="s">
        <v>4</v>
      </c>
      <c r="F133" s="12" t="s">
        <v>4</v>
      </c>
      <c r="G133" s="12" t="s">
        <v>4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 t="s">
        <v>4</v>
      </c>
      <c r="N133" s="12" t="s">
        <v>4</v>
      </c>
      <c r="O133" s="12" t="s">
        <v>4</v>
      </c>
      <c r="P133" s="12" t="s">
        <v>4</v>
      </c>
      <c r="Q133" s="12" t="s">
        <v>4</v>
      </c>
      <c r="R133" s="12" t="s">
        <v>4</v>
      </c>
      <c r="S133" s="12" t="s">
        <v>4</v>
      </c>
      <c r="T133" s="12" t="s">
        <v>4</v>
      </c>
      <c r="U133" s="12" t="s">
        <v>4</v>
      </c>
      <c r="V133" s="12" t="s">
        <v>4</v>
      </c>
      <c r="W133" s="12" t="s">
        <v>4</v>
      </c>
      <c r="X133" s="12" t="s">
        <v>4</v>
      </c>
      <c r="Y133" s="12" t="s">
        <v>4</v>
      </c>
      <c r="Z133" s="12" t="s">
        <v>4</v>
      </c>
      <c r="AA133" s="12" t="s">
        <v>4</v>
      </c>
      <c r="AB133" s="12" t="s">
        <v>4</v>
      </c>
      <c r="AC133" s="12" t="s">
        <v>4</v>
      </c>
      <c r="AD133" s="12" t="s">
        <v>4</v>
      </c>
      <c r="AE133" s="12" t="s">
        <v>4</v>
      </c>
      <c r="AF133" s="12" t="s">
        <v>4</v>
      </c>
      <c r="AG133" s="12" t="s">
        <v>4</v>
      </c>
      <c r="AH133" s="12" t="s">
        <v>4</v>
      </c>
      <c r="AI133" s="12" t="s">
        <v>4</v>
      </c>
      <c r="AJ133" s="12" t="s">
        <v>4</v>
      </c>
      <c r="AK133" s="12" t="s">
        <v>4</v>
      </c>
      <c r="AL133" s="12" t="s">
        <v>4</v>
      </c>
      <c r="AM133" s="12" t="s">
        <v>4</v>
      </c>
      <c r="AN133" s="12" t="s">
        <v>4</v>
      </c>
      <c r="AO133" s="12" t="s">
        <v>4</v>
      </c>
      <c r="AP133" s="12" t="s">
        <v>4</v>
      </c>
      <c r="AQ133" s="12">
        <v>1</v>
      </c>
      <c r="AR133" s="12" t="s">
        <v>4</v>
      </c>
      <c r="AS133" s="12" t="s">
        <v>4</v>
      </c>
      <c r="AT133" s="12" t="s">
        <v>4</v>
      </c>
      <c r="AU133" s="12" t="s">
        <v>4</v>
      </c>
      <c r="AV133" s="12" t="s">
        <v>4</v>
      </c>
      <c r="AW133" s="12" t="s">
        <v>4</v>
      </c>
      <c r="AX133" s="12" t="s">
        <v>4</v>
      </c>
      <c r="AY133" s="12" t="s">
        <v>4</v>
      </c>
      <c r="AZ133" s="12" t="s">
        <v>4</v>
      </c>
      <c r="BA133" s="12" t="s">
        <v>4</v>
      </c>
      <c r="BB133" s="34" t="s">
        <v>4</v>
      </c>
      <c r="BC133" s="32">
        <f t="shared" si="10"/>
        <v>1</v>
      </c>
      <c r="CD133" s="13"/>
    </row>
    <row r="134" spans="1:82" ht="12" thickBot="1">
      <c r="A134" s="52" t="s">
        <v>18</v>
      </c>
      <c r="B134" s="53" t="s">
        <v>4</v>
      </c>
      <c r="C134" s="47" t="s">
        <v>4</v>
      </c>
      <c r="D134" s="47" t="s">
        <v>4</v>
      </c>
      <c r="E134" s="47" t="s">
        <v>4</v>
      </c>
      <c r="F134" s="47" t="s">
        <v>4</v>
      </c>
      <c r="G134" s="47" t="s">
        <v>4</v>
      </c>
      <c r="H134" s="47" t="s">
        <v>4</v>
      </c>
      <c r="I134" s="47" t="s">
        <v>4</v>
      </c>
      <c r="J134" s="47" t="s">
        <v>4</v>
      </c>
      <c r="K134" s="47" t="s">
        <v>4</v>
      </c>
      <c r="L134" s="47" t="s">
        <v>4</v>
      </c>
      <c r="M134" s="47" t="s">
        <v>4</v>
      </c>
      <c r="N134" s="47" t="s">
        <v>4</v>
      </c>
      <c r="O134" s="47" t="s">
        <v>4</v>
      </c>
      <c r="P134" s="47" t="s">
        <v>4</v>
      </c>
      <c r="Q134" s="47" t="s">
        <v>4</v>
      </c>
      <c r="R134" s="47" t="s">
        <v>4</v>
      </c>
      <c r="S134" s="47" t="s">
        <v>4</v>
      </c>
      <c r="T134" s="47" t="s">
        <v>4</v>
      </c>
      <c r="U134" s="47" t="s">
        <v>4</v>
      </c>
      <c r="V134" s="47" t="s">
        <v>4</v>
      </c>
      <c r="W134" s="47" t="s">
        <v>4</v>
      </c>
      <c r="X134" s="47" t="s">
        <v>4</v>
      </c>
      <c r="Y134" s="47" t="s">
        <v>4</v>
      </c>
      <c r="Z134" s="47" t="s">
        <v>4</v>
      </c>
      <c r="AA134" s="47" t="s">
        <v>4</v>
      </c>
      <c r="AB134" s="47" t="s">
        <v>4</v>
      </c>
      <c r="AC134" s="47" t="s">
        <v>4</v>
      </c>
      <c r="AD134" s="47" t="s">
        <v>4</v>
      </c>
      <c r="AE134" s="47" t="s">
        <v>4</v>
      </c>
      <c r="AF134" s="47" t="s">
        <v>4</v>
      </c>
      <c r="AG134" s="47" t="s">
        <v>4</v>
      </c>
      <c r="AH134" s="47" t="s">
        <v>4</v>
      </c>
      <c r="AI134" s="47" t="s">
        <v>4</v>
      </c>
      <c r="AJ134" s="47" t="s">
        <v>4</v>
      </c>
      <c r="AK134" s="47" t="s">
        <v>4</v>
      </c>
      <c r="AL134" s="47" t="s">
        <v>4</v>
      </c>
      <c r="AM134" s="47" t="s">
        <v>4</v>
      </c>
      <c r="AN134" s="47" t="s">
        <v>4</v>
      </c>
      <c r="AO134" s="47" t="s">
        <v>4</v>
      </c>
      <c r="AP134" s="47" t="s">
        <v>4</v>
      </c>
      <c r="AQ134" s="47" t="s">
        <v>4</v>
      </c>
      <c r="AR134" s="47" t="s">
        <v>4</v>
      </c>
      <c r="AS134" s="47" t="s">
        <v>4</v>
      </c>
      <c r="AT134" s="47" t="s">
        <v>4</v>
      </c>
      <c r="AU134" s="47" t="s">
        <v>4</v>
      </c>
      <c r="AV134" s="47" t="s">
        <v>4</v>
      </c>
      <c r="AW134" s="47" t="s">
        <v>4</v>
      </c>
      <c r="AX134" s="47" t="s">
        <v>4</v>
      </c>
      <c r="AY134" s="47" t="s">
        <v>4</v>
      </c>
      <c r="AZ134" s="47" t="s">
        <v>4</v>
      </c>
      <c r="BA134" s="47" t="s">
        <v>4</v>
      </c>
      <c r="BB134" s="48" t="s">
        <v>4</v>
      </c>
      <c r="BC134" s="45">
        <f t="shared" si="10"/>
        <v>0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6"/>
    </row>
    <row r="135" spans="1:55" s="10" customFormat="1" ht="12" thickBot="1">
      <c r="A135" s="71" t="s">
        <v>57</v>
      </c>
      <c r="B135" s="72">
        <f>SUM(B120:B134)</f>
        <v>0</v>
      </c>
      <c r="C135" s="73">
        <f aca="true" t="shared" si="11" ref="C135:V135">SUM(C120:C134)</f>
        <v>0</v>
      </c>
      <c r="D135" s="73">
        <f t="shared" si="11"/>
        <v>0</v>
      </c>
      <c r="E135" s="73">
        <f t="shared" si="11"/>
        <v>0</v>
      </c>
      <c r="F135" s="73">
        <f t="shared" si="11"/>
        <v>0</v>
      </c>
      <c r="G135" s="73">
        <f t="shared" si="11"/>
        <v>0</v>
      </c>
      <c r="H135" s="73">
        <f t="shared" si="11"/>
        <v>0</v>
      </c>
      <c r="I135" s="73">
        <f t="shared" si="11"/>
        <v>0</v>
      </c>
      <c r="J135" s="73">
        <f t="shared" si="11"/>
        <v>0</v>
      </c>
      <c r="K135" s="73">
        <f t="shared" si="11"/>
        <v>0</v>
      </c>
      <c r="L135" s="73">
        <f t="shared" si="11"/>
        <v>0</v>
      </c>
      <c r="M135" s="73">
        <f t="shared" si="11"/>
        <v>0</v>
      </c>
      <c r="N135" s="73">
        <f t="shared" si="11"/>
        <v>0</v>
      </c>
      <c r="O135" s="73">
        <f t="shared" si="11"/>
        <v>0</v>
      </c>
      <c r="P135" s="73">
        <f t="shared" si="11"/>
        <v>0</v>
      </c>
      <c r="Q135" s="73">
        <f t="shared" si="11"/>
        <v>0</v>
      </c>
      <c r="R135" s="73">
        <f t="shared" si="11"/>
        <v>0</v>
      </c>
      <c r="S135" s="73">
        <f t="shared" si="11"/>
        <v>0</v>
      </c>
      <c r="T135" s="73">
        <f t="shared" si="11"/>
        <v>0</v>
      </c>
      <c r="U135" s="73">
        <f t="shared" si="11"/>
        <v>1</v>
      </c>
      <c r="V135" s="73">
        <f t="shared" si="11"/>
        <v>0</v>
      </c>
      <c r="W135" s="73">
        <f aca="true" t="shared" si="12" ref="W135:BC135">SUM(W120:W134)</f>
        <v>0</v>
      </c>
      <c r="X135" s="73">
        <f t="shared" si="12"/>
        <v>0</v>
      </c>
      <c r="Y135" s="73">
        <f t="shared" si="12"/>
        <v>0</v>
      </c>
      <c r="Z135" s="73">
        <f t="shared" si="12"/>
        <v>0</v>
      </c>
      <c r="AA135" s="73">
        <f t="shared" si="12"/>
        <v>0</v>
      </c>
      <c r="AB135" s="73">
        <f t="shared" si="12"/>
        <v>0</v>
      </c>
      <c r="AC135" s="73">
        <f t="shared" si="12"/>
        <v>0</v>
      </c>
      <c r="AD135" s="73">
        <f t="shared" si="12"/>
        <v>0</v>
      </c>
      <c r="AE135" s="73">
        <f t="shared" si="12"/>
        <v>0</v>
      </c>
      <c r="AF135" s="73">
        <f t="shared" si="12"/>
        <v>0</v>
      </c>
      <c r="AG135" s="73">
        <f t="shared" si="12"/>
        <v>0</v>
      </c>
      <c r="AH135" s="73">
        <f t="shared" si="12"/>
        <v>0</v>
      </c>
      <c r="AI135" s="73">
        <f t="shared" si="12"/>
        <v>0</v>
      </c>
      <c r="AJ135" s="73">
        <f t="shared" si="12"/>
        <v>0</v>
      </c>
      <c r="AK135" s="73">
        <f t="shared" si="12"/>
        <v>0</v>
      </c>
      <c r="AL135" s="73">
        <f t="shared" si="12"/>
        <v>0</v>
      </c>
      <c r="AM135" s="73">
        <f t="shared" si="12"/>
        <v>0</v>
      </c>
      <c r="AN135" s="73">
        <f t="shared" si="12"/>
        <v>0</v>
      </c>
      <c r="AO135" s="73">
        <f t="shared" si="12"/>
        <v>0</v>
      </c>
      <c r="AP135" s="73">
        <f t="shared" si="12"/>
        <v>0</v>
      </c>
      <c r="AQ135" s="73">
        <f t="shared" si="12"/>
        <v>1</v>
      </c>
      <c r="AR135" s="73">
        <f t="shared" si="12"/>
        <v>0</v>
      </c>
      <c r="AS135" s="73">
        <f t="shared" si="12"/>
        <v>0</v>
      </c>
      <c r="AT135" s="73">
        <f t="shared" si="12"/>
        <v>0</v>
      </c>
      <c r="AU135" s="73">
        <f t="shared" si="12"/>
        <v>0</v>
      </c>
      <c r="AV135" s="73">
        <f t="shared" si="12"/>
        <v>0</v>
      </c>
      <c r="AW135" s="73">
        <f t="shared" si="12"/>
        <v>0</v>
      </c>
      <c r="AX135" s="73">
        <f t="shared" si="12"/>
        <v>0</v>
      </c>
      <c r="AY135" s="73">
        <f t="shared" si="12"/>
        <v>0</v>
      </c>
      <c r="AZ135" s="73">
        <f t="shared" si="12"/>
        <v>0</v>
      </c>
      <c r="BA135" s="73">
        <f t="shared" si="12"/>
        <v>0</v>
      </c>
      <c r="BB135" s="73">
        <f t="shared" si="12"/>
        <v>0</v>
      </c>
      <c r="BC135" s="74">
        <f t="shared" si="12"/>
        <v>2</v>
      </c>
    </row>
    <row r="136" spans="1:8" s="10" customFormat="1" ht="11.25">
      <c r="A136" s="11" t="s">
        <v>56</v>
      </c>
      <c r="B136" s="4"/>
      <c r="C136" s="4"/>
      <c r="D136" s="4"/>
      <c r="E136" s="4"/>
      <c r="F136" s="4"/>
      <c r="G136" s="4"/>
      <c r="H136" s="4"/>
    </row>
    <row r="138" spans="1:2" ht="11.25">
      <c r="A138" s="62"/>
      <c r="B138" s="63"/>
    </row>
    <row r="139" spans="1:2" ht="11.25">
      <c r="A139" s="63"/>
      <c r="B139" s="63"/>
    </row>
    <row r="140" spans="1:5" ht="11.25">
      <c r="A140" s="64" t="s">
        <v>53</v>
      </c>
      <c r="B140" s="65"/>
      <c r="C140" s="4"/>
      <c r="D140" s="4"/>
      <c r="E140" s="4"/>
    </row>
    <row r="141" spans="1:2" ht="12" thickBot="1">
      <c r="A141" s="63"/>
      <c r="B141" s="63"/>
    </row>
    <row r="142" spans="1:2" ht="57" thickBot="1">
      <c r="A142" s="66" t="s">
        <v>0</v>
      </c>
      <c r="B142" s="37" t="s">
        <v>36</v>
      </c>
    </row>
    <row r="143" spans="1:2" ht="11.25">
      <c r="A143" s="60" t="s">
        <v>3</v>
      </c>
      <c r="B143" s="35">
        <v>19</v>
      </c>
    </row>
    <row r="144" spans="1:2" ht="11.25">
      <c r="A144" s="60" t="s">
        <v>5</v>
      </c>
      <c r="B144" s="32">
        <v>18</v>
      </c>
    </row>
    <row r="145" spans="1:2" ht="11.25">
      <c r="A145" s="60" t="s">
        <v>6</v>
      </c>
      <c r="B145" s="32">
        <v>24</v>
      </c>
    </row>
    <row r="146" spans="1:2" ht="11.25">
      <c r="A146" s="60" t="s">
        <v>7</v>
      </c>
      <c r="B146" s="32">
        <v>16</v>
      </c>
    </row>
    <row r="147" spans="1:2" ht="11.25">
      <c r="A147" s="60" t="s">
        <v>8</v>
      </c>
      <c r="B147" s="32">
        <v>7</v>
      </c>
    </row>
    <row r="148" spans="1:2" ht="11.25">
      <c r="A148" s="60" t="s">
        <v>9</v>
      </c>
      <c r="B148" s="32">
        <v>13</v>
      </c>
    </row>
    <row r="149" spans="1:2" ht="11.25">
      <c r="A149" s="60" t="s">
        <v>10</v>
      </c>
      <c r="B149" s="32">
        <v>17</v>
      </c>
    </row>
    <row r="150" spans="1:2" ht="11.25">
      <c r="A150" s="60" t="s">
        <v>11</v>
      </c>
      <c r="B150" s="32">
        <v>10</v>
      </c>
    </row>
    <row r="151" spans="1:2" ht="11.25">
      <c r="A151" s="60" t="s">
        <v>12</v>
      </c>
      <c r="B151" s="32">
        <v>2</v>
      </c>
    </row>
    <row r="152" spans="1:2" ht="11.25">
      <c r="A152" s="60" t="s">
        <v>13</v>
      </c>
      <c r="B152" s="32">
        <v>45</v>
      </c>
    </row>
    <row r="153" spans="1:2" ht="11.25">
      <c r="A153" s="60" t="s">
        <v>14</v>
      </c>
      <c r="B153" s="32">
        <v>5</v>
      </c>
    </row>
    <row r="154" spans="1:2" ht="11.25">
      <c r="A154" s="60" t="s">
        <v>15</v>
      </c>
      <c r="B154" s="32">
        <v>4</v>
      </c>
    </row>
    <row r="155" spans="1:2" ht="11.25">
      <c r="A155" s="60" t="s">
        <v>16</v>
      </c>
      <c r="B155" s="32">
        <v>4</v>
      </c>
    </row>
    <row r="156" spans="1:2" ht="11.25">
      <c r="A156" s="60" t="s">
        <v>17</v>
      </c>
      <c r="B156" s="32">
        <v>11</v>
      </c>
    </row>
    <row r="157" spans="1:2" ht="12" thickBot="1">
      <c r="A157" s="60" t="s">
        <v>18</v>
      </c>
      <c r="B157" s="45">
        <v>6</v>
      </c>
    </row>
    <row r="158" spans="1:2" ht="12" thickBot="1">
      <c r="A158" s="61" t="s">
        <v>30</v>
      </c>
      <c r="B158" s="51">
        <f>SUM(B143:B157)</f>
        <v>201</v>
      </c>
    </row>
    <row r="159" ht="11.25">
      <c r="A159" s="11" t="s">
        <v>56</v>
      </c>
    </row>
    <row r="161" spans="1:13" s="10" customFormat="1" ht="11.25">
      <c r="A161" s="9" t="s">
        <v>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3" ht="12" thickBot="1"/>
    <row r="164" spans="1:5" ht="43.5" customHeight="1" thickBot="1">
      <c r="A164" s="27" t="s">
        <v>31</v>
      </c>
      <c r="B164" s="27" t="s">
        <v>37</v>
      </c>
      <c r="C164" s="27" t="s">
        <v>38</v>
      </c>
      <c r="D164" s="27" t="s">
        <v>34</v>
      </c>
      <c r="E164" s="27" t="s">
        <v>39</v>
      </c>
    </row>
    <row r="165" spans="1:5" ht="11.25">
      <c r="A165" s="56">
        <v>1</v>
      </c>
      <c r="B165" s="56" t="s">
        <v>4</v>
      </c>
      <c r="C165" s="56" t="s">
        <v>4</v>
      </c>
      <c r="D165" s="56" t="s">
        <v>4</v>
      </c>
      <c r="E165" s="56" t="s">
        <v>4</v>
      </c>
    </row>
    <row r="166" spans="1:5" ht="11.25">
      <c r="A166" s="55">
        <v>2</v>
      </c>
      <c r="B166" s="55" t="s">
        <v>4</v>
      </c>
      <c r="C166" s="55" t="s">
        <v>4</v>
      </c>
      <c r="D166" s="55" t="s">
        <v>4</v>
      </c>
      <c r="E166" s="55" t="s">
        <v>4</v>
      </c>
    </row>
    <row r="167" spans="1:5" ht="11.25">
      <c r="A167" s="55">
        <v>3</v>
      </c>
      <c r="B167" s="55" t="s">
        <v>4</v>
      </c>
      <c r="C167" s="55" t="s">
        <v>4</v>
      </c>
      <c r="D167" s="55" t="s">
        <v>4</v>
      </c>
      <c r="E167" s="55" t="s">
        <v>4</v>
      </c>
    </row>
    <row r="168" spans="1:5" ht="11.25">
      <c r="A168" s="55">
        <v>4</v>
      </c>
      <c r="B168" s="55" t="s">
        <v>4</v>
      </c>
      <c r="C168" s="55" t="s">
        <v>4</v>
      </c>
      <c r="D168" s="55" t="s">
        <v>4</v>
      </c>
      <c r="E168" s="55" t="s">
        <v>4</v>
      </c>
    </row>
    <row r="169" spans="1:5" ht="11.25">
      <c r="A169" s="55">
        <v>5</v>
      </c>
      <c r="B169" s="55" t="s">
        <v>4</v>
      </c>
      <c r="C169" s="55" t="s">
        <v>4</v>
      </c>
      <c r="D169" s="55" t="s">
        <v>4</v>
      </c>
      <c r="E169" s="55" t="s">
        <v>4</v>
      </c>
    </row>
    <row r="170" spans="1:5" ht="11.25">
      <c r="A170" s="55">
        <v>6</v>
      </c>
      <c r="B170" s="55" t="s">
        <v>4</v>
      </c>
      <c r="C170" s="55" t="s">
        <v>4</v>
      </c>
      <c r="D170" s="55" t="s">
        <v>4</v>
      </c>
      <c r="E170" s="55" t="s">
        <v>4</v>
      </c>
    </row>
    <row r="171" spans="1:5" ht="11.25">
      <c r="A171" s="55">
        <v>7</v>
      </c>
      <c r="B171" s="55" t="s">
        <v>4</v>
      </c>
      <c r="C171" s="55" t="s">
        <v>4</v>
      </c>
      <c r="D171" s="55" t="s">
        <v>4</v>
      </c>
      <c r="E171" s="55" t="s">
        <v>4</v>
      </c>
    </row>
    <row r="172" spans="1:5" ht="11.25">
      <c r="A172" s="55">
        <v>8</v>
      </c>
      <c r="B172" s="55" t="s">
        <v>4</v>
      </c>
      <c r="C172" s="55" t="s">
        <v>4</v>
      </c>
      <c r="D172" s="55" t="s">
        <v>4</v>
      </c>
      <c r="E172" s="55" t="s">
        <v>4</v>
      </c>
    </row>
    <row r="173" spans="1:5" ht="11.25">
      <c r="A173" s="55">
        <v>9</v>
      </c>
      <c r="B173" s="55" t="s">
        <v>4</v>
      </c>
      <c r="C173" s="55" t="s">
        <v>4</v>
      </c>
      <c r="D173" s="55" t="s">
        <v>4</v>
      </c>
      <c r="E173" s="55" t="s">
        <v>4</v>
      </c>
    </row>
    <row r="174" spans="1:5" ht="11.25">
      <c r="A174" s="55">
        <v>10</v>
      </c>
      <c r="B174" s="55" t="s">
        <v>4</v>
      </c>
      <c r="C174" s="55" t="s">
        <v>4</v>
      </c>
      <c r="D174" s="55" t="s">
        <v>4</v>
      </c>
      <c r="E174" s="55" t="s">
        <v>4</v>
      </c>
    </row>
    <row r="175" spans="1:5" ht="11.25">
      <c r="A175" s="55">
        <v>11</v>
      </c>
      <c r="B175" s="55" t="s">
        <v>4</v>
      </c>
      <c r="C175" s="55" t="s">
        <v>4</v>
      </c>
      <c r="D175" s="55" t="s">
        <v>4</v>
      </c>
      <c r="E175" s="55" t="s">
        <v>4</v>
      </c>
    </row>
    <row r="176" spans="1:5" ht="11.25">
      <c r="A176" s="55">
        <v>12</v>
      </c>
      <c r="B176" s="55" t="s">
        <v>4</v>
      </c>
      <c r="C176" s="55" t="s">
        <v>4</v>
      </c>
      <c r="D176" s="55" t="s">
        <v>4</v>
      </c>
      <c r="E176" s="55" t="s">
        <v>4</v>
      </c>
    </row>
    <row r="177" spans="1:5" ht="11.25">
      <c r="A177" s="55">
        <v>13</v>
      </c>
      <c r="B177" s="55" t="s">
        <v>4</v>
      </c>
      <c r="C177" s="55" t="s">
        <v>4</v>
      </c>
      <c r="D177" s="55" t="s">
        <v>4</v>
      </c>
      <c r="E177" s="55" t="s">
        <v>4</v>
      </c>
    </row>
    <row r="178" spans="1:5" ht="11.25">
      <c r="A178" s="55">
        <v>14</v>
      </c>
      <c r="B178" s="55" t="s">
        <v>4</v>
      </c>
      <c r="C178" s="55" t="s">
        <v>4</v>
      </c>
      <c r="D178" s="55" t="s">
        <v>4</v>
      </c>
      <c r="E178" s="55" t="s">
        <v>4</v>
      </c>
    </row>
    <row r="179" spans="1:5" ht="11.25">
      <c r="A179" s="55">
        <v>15</v>
      </c>
      <c r="B179" s="55" t="s">
        <v>4</v>
      </c>
      <c r="C179" s="55" t="s">
        <v>4</v>
      </c>
      <c r="D179" s="55" t="s">
        <v>4</v>
      </c>
      <c r="E179" s="55" t="s">
        <v>4</v>
      </c>
    </row>
    <row r="180" spans="1:5" ht="11.25">
      <c r="A180" s="55">
        <v>16</v>
      </c>
      <c r="B180" s="55" t="s">
        <v>4</v>
      </c>
      <c r="C180" s="55" t="s">
        <v>4</v>
      </c>
      <c r="D180" s="55" t="s">
        <v>4</v>
      </c>
      <c r="E180" s="55" t="s">
        <v>4</v>
      </c>
    </row>
    <row r="181" spans="1:5" ht="11.25">
      <c r="A181" s="55">
        <v>17</v>
      </c>
      <c r="B181" s="55" t="s">
        <v>4</v>
      </c>
      <c r="C181" s="55" t="s">
        <v>4</v>
      </c>
      <c r="D181" s="55" t="s">
        <v>4</v>
      </c>
      <c r="E181" s="55" t="s">
        <v>4</v>
      </c>
    </row>
    <row r="182" spans="1:5" ht="11.25">
      <c r="A182" s="55">
        <v>18</v>
      </c>
      <c r="B182" s="55" t="s">
        <v>4</v>
      </c>
      <c r="C182" s="55" t="s">
        <v>4</v>
      </c>
      <c r="D182" s="55" t="s">
        <v>4</v>
      </c>
      <c r="E182" s="55" t="s">
        <v>4</v>
      </c>
    </row>
    <row r="183" spans="1:5" ht="11.25">
      <c r="A183" s="55">
        <v>19</v>
      </c>
      <c r="B183" s="55" t="s">
        <v>4</v>
      </c>
      <c r="C183" s="55" t="s">
        <v>4</v>
      </c>
      <c r="D183" s="55" t="s">
        <v>4</v>
      </c>
      <c r="E183" s="55" t="s">
        <v>4</v>
      </c>
    </row>
    <row r="184" spans="1:5" ht="11.25">
      <c r="A184" s="55">
        <v>20</v>
      </c>
      <c r="B184" s="55">
        <v>1</v>
      </c>
      <c r="C184" s="55">
        <v>1</v>
      </c>
      <c r="D184" s="55">
        <v>100</v>
      </c>
      <c r="E184" s="55">
        <v>0</v>
      </c>
    </row>
    <row r="185" spans="1:5" ht="11.25">
      <c r="A185" s="55">
        <v>21</v>
      </c>
      <c r="B185" s="55" t="s">
        <v>4</v>
      </c>
      <c r="C185" s="55" t="s">
        <v>4</v>
      </c>
      <c r="D185" s="55" t="s">
        <v>4</v>
      </c>
      <c r="E185" s="55" t="s">
        <v>4</v>
      </c>
    </row>
    <row r="186" spans="1:5" ht="11.25">
      <c r="A186" s="55">
        <v>22</v>
      </c>
      <c r="B186" s="55" t="s">
        <v>4</v>
      </c>
      <c r="C186" s="55" t="s">
        <v>4</v>
      </c>
      <c r="D186" s="55" t="s">
        <v>4</v>
      </c>
      <c r="E186" s="55" t="s">
        <v>4</v>
      </c>
    </row>
    <row r="187" spans="1:5" ht="11.25">
      <c r="A187" s="55">
        <v>23</v>
      </c>
      <c r="B187" s="55" t="s">
        <v>4</v>
      </c>
      <c r="C187" s="55" t="s">
        <v>4</v>
      </c>
      <c r="D187" s="55" t="s">
        <v>4</v>
      </c>
      <c r="E187" s="55" t="s">
        <v>4</v>
      </c>
    </row>
    <row r="188" spans="1:5" ht="11.25">
      <c r="A188" s="55">
        <v>24</v>
      </c>
      <c r="B188" s="55" t="s">
        <v>4</v>
      </c>
      <c r="C188" s="55" t="s">
        <v>4</v>
      </c>
      <c r="D188" s="55" t="s">
        <v>4</v>
      </c>
      <c r="E188" s="55" t="s">
        <v>4</v>
      </c>
    </row>
    <row r="189" spans="1:5" ht="11.25">
      <c r="A189" s="55">
        <v>25</v>
      </c>
      <c r="B189" s="55" t="s">
        <v>4</v>
      </c>
      <c r="C189" s="55" t="s">
        <v>4</v>
      </c>
      <c r="D189" s="55" t="s">
        <v>4</v>
      </c>
      <c r="E189" s="55" t="s">
        <v>4</v>
      </c>
    </row>
    <row r="190" spans="1:5" ht="11.25">
      <c r="A190" s="55">
        <v>26</v>
      </c>
      <c r="B190" s="55" t="s">
        <v>4</v>
      </c>
      <c r="C190" s="55" t="s">
        <v>4</v>
      </c>
      <c r="D190" s="55" t="s">
        <v>4</v>
      </c>
      <c r="E190" s="55" t="s">
        <v>4</v>
      </c>
    </row>
    <row r="191" spans="1:5" ht="11.25">
      <c r="A191" s="55">
        <v>27</v>
      </c>
      <c r="B191" s="55" t="s">
        <v>4</v>
      </c>
      <c r="C191" s="55" t="s">
        <v>4</v>
      </c>
      <c r="D191" s="55" t="s">
        <v>4</v>
      </c>
      <c r="E191" s="55" t="s">
        <v>4</v>
      </c>
    </row>
    <row r="192" spans="1:5" ht="11.25">
      <c r="A192" s="55">
        <v>28</v>
      </c>
      <c r="B192" s="55" t="s">
        <v>4</v>
      </c>
      <c r="C192" s="55" t="s">
        <v>4</v>
      </c>
      <c r="D192" s="55" t="s">
        <v>4</v>
      </c>
      <c r="E192" s="55" t="s">
        <v>4</v>
      </c>
    </row>
    <row r="193" spans="1:5" ht="11.25">
      <c r="A193" s="55">
        <v>29</v>
      </c>
      <c r="B193" s="55" t="s">
        <v>4</v>
      </c>
      <c r="C193" s="55" t="s">
        <v>4</v>
      </c>
      <c r="D193" s="55" t="s">
        <v>4</v>
      </c>
      <c r="E193" s="55" t="s">
        <v>4</v>
      </c>
    </row>
    <row r="194" spans="1:5" ht="11.25">
      <c r="A194" s="55">
        <v>30</v>
      </c>
      <c r="B194" s="55" t="s">
        <v>4</v>
      </c>
      <c r="C194" s="55" t="s">
        <v>4</v>
      </c>
      <c r="D194" s="55" t="s">
        <v>4</v>
      </c>
      <c r="E194" s="55" t="s">
        <v>4</v>
      </c>
    </row>
    <row r="195" spans="1:5" ht="11.25">
      <c r="A195" s="55">
        <v>31</v>
      </c>
      <c r="B195" s="55" t="s">
        <v>4</v>
      </c>
      <c r="C195" s="55" t="s">
        <v>4</v>
      </c>
      <c r="D195" s="55" t="s">
        <v>4</v>
      </c>
      <c r="E195" s="55" t="s">
        <v>4</v>
      </c>
    </row>
    <row r="196" spans="1:5" ht="11.25">
      <c r="A196" s="55">
        <v>32</v>
      </c>
      <c r="B196" s="55" t="s">
        <v>4</v>
      </c>
      <c r="C196" s="55" t="s">
        <v>4</v>
      </c>
      <c r="D196" s="55" t="s">
        <v>4</v>
      </c>
      <c r="E196" s="55" t="s">
        <v>4</v>
      </c>
    </row>
    <row r="197" spans="1:5" ht="11.25">
      <c r="A197" s="55">
        <v>33</v>
      </c>
      <c r="B197" s="55" t="s">
        <v>4</v>
      </c>
      <c r="C197" s="55" t="s">
        <v>4</v>
      </c>
      <c r="D197" s="55" t="s">
        <v>4</v>
      </c>
      <c r="E197" s="55" t="s">
        <v>4</v>
      </c>
    </row>
    <row r="198" spans="1:5" ht="11.25">
      <c r="A198" s="55">
        <v>34</v>
      </c>
      <c r="B198" s="55" t="s">
        <v>4</v>
      </c>
      <c r="C198" s="55" t="s">
        <v>4</v>
      </c>
      <c r="D198" s="55" t="s">
        <v>4</v>
      </c>
      <c r="E198" s="55" t="s">
        <v>4</v>
      </c>
    </row>
    <row r="199" spans="1:5" ht="11.25">
      <c r="A199" s="55">
        <v>35</v>
      </c>
      <c r="B199" s="55" t="s">
        <v>4</v>
      </c>
      <c r="C199" s="55" t="s">
        <v>4</v>
      </c>
      <c r="D199" s="55" t="s">
        <v>4</v>
      </c>
      <c r="E199" s="55" t="s">
        <v>4</v>
      </c>
    </row>
    <row r="200" spans="1:5" ht="11.25">
      <c r="A200" s="55">
        <v>36</v>
      </c>
      <c r="B200" s="55" t="s">
        <v>4</v>
      </c>
      <c r="C200" s="55" t="s">
        <v>4</v>
      </c>
      <c r="D200" s="55" t="s">
        <v>4</v>
      </c>
      <c r="E200" s="55" t="s">
        <v>4</v>
      </c>
    </row>
    <row r="201" spans="1:5" ht="11.25">
      <c r="A201" s="55">
        <v>37</v>
      </c>
      <c r="B201" s="55" t="s">
        <v>4</v>
      </c>
      <c r="C201" s="55" t="s">
        <v>4</v>
      </c>
      <c r="D201" s="55" t="s">
        <v>4</v>
      </c>
      <c r="E201" s="55" t="s">
        <v>4</v>
      </c>
    </row>
    <row r="202" spans="1:5" ht="11.25">
      <c r="A202" s="55">
        <v>38</v>
      </c>
      <c r="B202" s="55" t="s">
        <v>4</v>
      </c>
      <c r="C202" s="55" t="s">
        <v>4</v>
      </c>
      <c r="D202" s="55" t="s">
        <v>4</v>
      </c>
      <c r="E202" s="55" t="s">
        <v>4</v>
      </c>
    </row>
    <row r="203" spans="1:5" ht="11.25">
      <c r="A203" s="55">
        <v>39</v>
      </c>
      <c r="B203" s="55" t="s">
        <v>4</v>
      </c>
      <c r="C203" s="55" t="s">
        <v>4</v>
      </c>
      <c r="D203" s="55" t="s">
        <v>4</v>
      </c>
      <c r="E203" s="55" t="s">
        <v>4</v>
      </c>
    </row>
    <row r="204" spans="1:5" ht="11.25">
      <c r="A204" s="55">
        <v>40</v>
      </c>
      <c r="B204" s="55" t="s">
        <v>4</v>
      </c>
      <c r="C204" s="55" t="s">
        <v>4</v>
      </c>
      <c r="D204" s="55" t="s">
        <v>4</v>
      </c>
      <c r="E204" s="55" t="s">
        <v>4</v>
      </c>
    </row>
    <row r="205" spans="1:5" ht="11.25">
      <c r="A205" s="55">
        <v>41</v>
      </c>
      <c r="B205" s="55" t="s">
        <v>4</v>
      </c>
      <c r="C205" s="55" t="s">
        <v>4</v>
      </c>
      <c r="D205" s="55" t="s">
        <v>4</v>
      </c>
      <c r="E205" s="55" t="s">
        <v>4</v>
      </c>
    </row>
    <row r="206" spans="1:5" ht="11.25">
      <c r="A206" s="55">
        <v>42</v>
      </c>
      <c r="B206" s="55" t="s">
        <v>4</v>
      </c>
      <c r="C206" s="55" t="s">
        <v>4</v>
      </c>
      <c r="D206" s="55" t="s">
        <v>4</v>
      </c>
      <c r="E206" s="55" t="s">
        <v>4</v>
      </c>
    </row>
    <row r="207" spans="1:5" ht="11.25">
      <c r="A207" s="55">
        <v>43</v>
      </c>
      <c r="B207" s="55" t="s">
        <v>4</v>
      </c>
      <c r="C207" s="55" t="s">
        <v>4</v>
      </c>
      <c r="D207" s="55" t="s">
        <v>4</v>
      </c>
      <c r="E207" s="55" t="s">
        <v>4</v>
      </c>
    </row>
    <row r="208" spans="1:5" ht="11.25">
      <c r="A208" s="55">
        <v>44</v>
      </c>
      <c r="B208" s="55" t="s">
        <v>4</v>
      </c>
      <c r="C208" s="55" t="s">
        <v>4</v>
      </c>
      <c r="D208" s="55" t="s">
        <v>4</v>
      </c>
      <c r="E208" s="55" t="s">
        <v>4</v>
      </c>
    </row>
    <row r="209" spans="1:5" ht="11.25">
      <c r="A209" s="55">
        <v>45</v>
      </c>
      <c r="B209" s="55" t="s">
        <v>4</v>
      </c>
      <c r="C209" s="55" t="s">
        <v>4</v>
      </c>
      <c r="D209" s="55" t="s">
        <v>4</v>
      </c>
      <c r="E209" s="55" t="s">
        <v>4</v>
      </c>
    </row>
    <row r="210" spans="1:5" ht="11.25">
      <c r="A210" s="55">
        <v>46</v>
      </c>
      <c r="B210" s="55" t="s">
        <v>4</v>
      </c>
      <c r="C210" s="55" t="s">
        <v>4</v>
      </c>
      <c r="D210" s="55" t="s">
        <v>4</v>
      </c>
      <c r="E210" s="55" t="s">
        <v>4</v>
      </c>
    </row>
    <row r="211" spans="1:5" ht="11.25">
      <c r="A211" s="55">
        <v>47</v>
      </c>
      <c r="B211" s="55" t="s">
        <v>4</v>
      </c>
      <c r="C211" s="55" t="s">
        <v>4</v>
      </c>
      <c r="D211" s="55" t="s">
        <v>4</v>
      </c>
      <c r="E211" s="55" t="s">
        <v>4</v>
      </c>
    </row>
    <row r="212" spans="1:5" ht="11.25">
      <c r="A212" s="55">
        <v>48</v>
      </c>
      <c r="B212" s="55" t="s">
        <v>4</v>
      </c>
      <c r="C212" s="55" t="s">
        <v>4</v>
      </c>
      <c r="D212" s="55" t="s">
        <v>4</v>
      </c>
      <c r="E212" s="55" t="s">
        <v>4</v>
      </c>
    </row>
    <row r="213" spans="1:5" ht="11.25">
      <c r="A213" s="55">
        <v>49</v>
      </c>
      <c r="B213" s="55" t="s">
        <v>4</v>
      </c>
      <c r="C213" s="55" t="s">
        <v>4</v>
      </c>
      <c r="D213" s="55" t="s">
        <v>4</v>
      </c>
      <c r="E213" s="55" t="s">
        <v>4</v>
      </c>
    </row>
    <row r="214" spans="1:5" ht="11.25">
      <c r="A214" s="55">
        <v>50</v>
      </c>
      <c r="B214" s="55" t="s">
        <v>4</v>
      </c>
      <c r="C214" s="55" t="s">
        <v>4</v>
      </c>
      <c r="D214" s="55" t="s">
        <v>4</v>
      </c>
      <c r="E214" s="55" t="s">
        <v>4</v>
      </c>
    </row>
    <row r="215" spans="1:5" ht="11.25">
      <c r="A215" s="55">
        <v>51</v>
      </c>
      <c r="B215" s="55" t="s">
        <v>4</v>
      </c>
      <c r="C215" s="55" t="s">
        <v>4</v>
      </c>
      <c r="D215" s="55" t="s">
        <v>4</v>
      </c>
      <c r="E215" s="55" t="s">
        <v>4</v>
      </c>
    </row>
    <row r="216" spans="1:5" ht="11.25">
      <c r="A216" s="55">
        <v>52</v>
      </c>
      <c r="B216" s="55" t="s">
        <v>4</v>
      </c>
      <c r="C216" s="55" t="s">
        <v>4</v>
      </c>
      <c r="D216" s="55" t="s">
        <v>4</v>
      </c>
      <c r="E216" s="55" t="s">
        <v>4</v>
      </c>
    </row>
    <row r="217" spans="1:5" ht="12" thickBot="1">
      <c r="A217" s="57">
        <v>53</v>
      </c>
      <c r="B217" s="57" t="s">
        <v>4</v>
      </c>
      <c r="C217" s="57" t="s">
        <v>4</v>
      </c>
      <c r="D217" s="57" t="s">
        <v>4</v>
      </c>
      <c r="E217" s="57" t="s">
        <v>4</v>
      </c>
    </row>
    <row r="218" spans="1:5" ht="12" thickBot="1">
      <c r="A218" s="58" t="s">
        <v>30</v>
      </c>
      <c r="B218" s="59">
        <f>SUM(B165:B217)</f>
        <v>1</v>
      </c>
      <c r="C218" s="59">
        <f>SUM(C165:C217)</f>
        <v>1</v>
      </c>
      <c r="D218" s="59">
        <v>100</v>
      </c>
      <c r="E218" s="59">
        <f>SUM(E165:E217)</f>
        <v>0</v>
      </c>
    </row>
    <row r="219" ht="11.25">
      <c r="A219" s="11" t="s">
        <v>56</v>
      </c>
    </row>
    <row r="223" spans="1:13" s="10" customFormat="1" ht="11.25">
      <c r="A223" s="9" t="s">
        <v>54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5" ht="12" thickBot="1"/>
    <row r="226" spans="1:12" ht="12" thickBot="1">
      <c r="A226" s="75" t="s">
        <v>62</v>
      </c>
      <c r="B226" s="76"/>
      <c r="C226" s="76"/>
      <c r="D226" s="76" t="s">
        <v>19</v>
      </c>
      <c r="E226" s="76"/>
      <c r="F226" s="76"/>
      <c r="G226" s="77"/>
      <c r="H226" s="67"/>
      <c r="I226" s="76"/>
      <c r="J226" s="76" t="s">
        <v>63</v>
      </c>
      <c r="K226" s="76"/>
      <c r="L226" s="77"/>
    </row>
    <row r="227" spans="1:12" ht="12" thickBot="1">
      <c r="A227" s="78" t="s">
        <v>64</v>
      </c>
      <c r="B227" s="79" t="s">
        <v>65</v>
      </c>
      <c r="C227" s="79" t="s">
        <v>66</v>
      </c>
      <c r="D227" s="79" t="s">
        <v>67</v>
      </c>
      <c r="E227" s="79" t="s">
        <v>68</v>
      </c>
      <c r="F227" s="79" t="s">
        <v>26</v>
      </c>
      <c r="G227" s="80" t="s">
        <v>2</v>
      </c>
      <c r="H227" s="79" t="s">
        <v>27</v>
      </c>
      <c r="I227" s="79" t="s">
        <v>28</v>
      </c>
      <c r="J227" s="79" t="s">
        <v>29</v>
      </c>
      <c r="K227" s="79" t="s">
        <v>26</v>
      </c>
      <c r="L227" s="80" t="s">
        <v>2</v>
      </c>
    </row>
    <row r="228" spans="1:12" ht="11.25">
      <c r="A228" s="81" t="s">
        <v>69</v>
      </c>
      <c r="B228" s="82">
        <f>SUM(B36:B47)</f>
        <v>1415</v>
      </c>
      <c r="C228" s="82">
        <f>SUM(C36:C47)</f>
        <v>5267</v>
      </c>
      <c r="D228" s="82">
        <f>SUM(D36:D47)</f>
        <v>3056</v>
      </c>
      <c r="E228" s="82">
        <f>SUM(E36:E47)</f>
        <v>13448</v>
      </c>
      <c r="F228" s="82">
        <f>SUM(F36:F47)</f>
        <v>801</v>
      </c>
      <c r="G228" s="84">
        <f>SUM(B228:F228)</f>
        <v>23987</v>
      </c>
      <c r="H228" s="82">
        <f>SUM(H36:H47)</f>
        <v>7801</v>
      </c>
      <c r="I228" s="82">
        <f>SUM(I36:I47)</f>
        <v>5308</v>
      </c>
      <c r="J228" s="82">
        <f>SUM(J36:J47)</f>
        <v>10364</v>
      </c>
      <c r="K228" s="82">
        <f>SUM(K36:K47)</f>
        <v>514</v>
      </c>
      <c r="L228" s="83">
        <f>SUM(H228:K228)</f>
        <v>23987</v>
      </c>
    </row>
    <row r="229" spans="1:12" ht="11.25">
      <c r="A229" s="81" t="s">
        <v>70</v>
      </c>
      <c r="B229" s="82">
        <f>SUM(B48:B60)</f>
        <v>985</v>
      </c>
      <c r="C229" s="82">
        <f>SUM(C48:C60)</f>
        <v>4186</v>
      </c>
      <c r="D229" s="82">
        <f>SUM(D48:D60)</f>
        <v>2231</v>
      </c>
      <c r="E229" s="82">
        <f>SUM(E48:E60)</f>
        <v>10140</v>
      </c>
      <c r="F229" s="82">
        <f>SUM(F48:F60)</f>
        <v>413</v>
      </c>
      <c r="G229" s="84">
        <f>SUM(B229:F229)</f>
        <v>17955</v>
      </c>
      <c r="H229" s="82">
        <f>SUM(H48:H60)</f>
        <v>6681</v>
      </c>
      <c r="I229" s="82">
        <f>SUM(I48:I60)</f>
        <v>3848</v>
      </c>
      <c r="J229" s="82">
        <f>SUM(J48:J60)</f>
        <v>7128</v>
      </c>
      <c r="K229" s="82">
        <f>SUM(K48:K60)</f>
        <v>298</v>
      </c>
      <c r="L229" s="84">
        <f>SUM(H229:K229)</f>
        <v>17955</v>
      </c>
    </row>
    <row r="230" spans="1:12" ht="11.25">
      <c r="A230" s="81" t="s">
        <v>71</v>
      </c>
      <c r="B230" s="82">
        <f>SUM(B61:B73)</f>
        <v>839</v>
      </c>
      <c r="C230" s="82">
        <f>SUM(C61:C73)</f>
        <v>3314</v>
      </c>
      <c r="D230" s="82">
        <f>SUM(D61:D73)</f>
        <v>1576</v>
      </c>
      <c r="E230" s="82">
        <f>SUM(E61:E73)</f>
        <v>8930</v>
      </c>
      <c r="F230" s="82">
        <f>SUM(F61:F73)</f>
        <v>398</v>
      </c>
      <c r="G230" s="84">
        <f>SUM(B230:F230)</f>
        <v>15057</v>
      </c>
      <c r="H230" s="82">
        <f>SUM(H61:H73)</f>
        <v>5631</v>
      </c>
      <c r="I230" s="82">
        <f>SUM(I61:I73)</f>
        <v>3422</v>
      </c>
      <c r="J230" s="82">
        <f>SUM(J61:J73)</f>
        <v>5743</v>
      </c>
      <c r="K230" s="82">
        <f>SUM(K61:K73)</f>
        <v>261</v>
      </c>
      <c r="L230" s="84">
        <f>SUM(H230:K230)</f>
        <v>15057</v>
      </c>
    </row>
    <row r="231" spans="1:12" ht="12" thickBot="1">
      <c r="A231" s="81" t="s">
        <v>72</v>
      </c>
      <c r="B231" s="82">
        <f>SUM(B74:B87)</f>
        <v>756</v>
      </c>
      <c r="C231" s="82">
        <f>SUM(C74:C87)</f>
        <v>2943</v>
      </c>
      <c r="D231" s="82">
        <f>SUM(D74:D87)</f>
        <v>1641</v>
      </c>
      <c r="E231" s="82">
        <f>SUM(E74:E87)</f>
        <v>8341</v>
      </c>
      <c r="F231" s="82">
        <f>SUM(F74:F87)</f>
        <v>282</v>
      </c>
      <c r="G231" s="84">
        <f>SUM(B231:F231)</f>
        <v>13963</v>
      </c>
      <c r="H231" s="82">
        <f>SUM(H74:H87)</f>
        <v>4691</v>
      </c>
      <c r="I231" s="82">
        <f>SUM(I74:I87)</f>
        <v>3365</v>
      </c>
      <c r="J231" s="82">
        <f>SUM(J74:J87)</f>
        <v>5689</v>
      </c>
      <c r="K231" s="82">
        <f>SUM(K74:K87)</f>
        <v>218</v>
      </c>
      <c r="L231" s="84">
        <f>SUM(H231:K231)</f>
        <v>13963</v>
      </c>
    </row>
    <row r="232" spans="1:12" ht="12" thickBot="1">
      <c r="A232" s="85" t="s">
        <v>2</v>
      </c>
      <c r="B232" s="86">
        <f>SUM(B228:B231)</f>
        <v>3995</v>
      </c>
      <c r="C232" s="86">
        <f aca="true" t="shared" si="13" ref="C232:K232">SUM(C228:C231)</f>
        <v>15710</v>
      </c>
      <c r="D232" s="86">
        <f t="shared" si="13"/>
        <v>8504</v>
      </c>
      <c r="E232" s="86">
        <f t="shared" si="13"/>
        <v>40859</v>
      </c>
      <c r="F232" s="80">
        <f t="shared" si="13"/>
        <v>1894</v>
      </c>
      <c r="G232" s="80">
        <f t="shared" si="13"/>
        <v>70962</v>
      </c>
      <c r="H232" s="79">
        <f>SUM(H228:H231)</f>
        <v>24804</v>
      </c>
      <c r="I232" s="79">
        <f t="shared" si="13"/>
        <v>15943</v>
      </c>
      <c r="J232" s="79">
        <f t="shared" si="13"/>
        <v>28924</v>
      </c>
      <c r="K232" s="79">
        <f t="shared" si="13"/>
        <v>1291</v>
      </c>
      <c r="L232" s="80">
        <f>SUM(L228:L231)</f>
        <v>70962</v>
      </c>
    </row>
  </sheetData>
  <sheetProtection/>
  <mergeCells count="17">
    <mergeCell ref="A10:B10"/>
    <mergeCell ref="A13:A14"/>
    <mergeCell ref="B13:BD13"/>
    <mergeCell ref="A34:A35"/>
    <mergeCell ref="B34:G34"/>
    <mergeCell ref="H34:L34"/>
    <mergeCell ref="M34:M35"/>
    <mergeCell ref="N34:N35"/>
    <mergeCell ref="O34:O35"/>
    <mergeCell ref="A118:A119"/>
    <mergeCell ref="B118:BD118"/>
    <mergeCell ref="P34:P35"/>
    <mergeCell ref="A90:C90"/>
    <mergeCell ref="A95:A96"/>
    <mergeCell ref="B95:G95"/>
    <mergeCell ref="H95:L95"/>
    <mergeCell ref="M95:M9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2010-02-19T17:25:05Z</dcterms:created>
  <dcterms:modified xsi:type="dcterms:W3CDTF">2010-07-29T18:41:37Z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