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GVE 07 STO ANDRE CONSOL 2009 " sheetId="1" r:id="rId1"/>
    <sheet name="Gráf1TotalSEGVE7" sheetId="2" r:id="rId2"/>
    <sheet name="Gráf2MUNSEGVE7" sheetId="3" r:id="rId3"/>
    <sheet name="Gráf3 FET" sheetId="4" r:id="rId4"/>
  </sheets>
  <definedNames/>
  <calcPr fullCalcOnLoad="1"/>
</workbook>
</file>

<file path=xl/sharedStrings.xml><?xml version="1.0" encoding="utf-8"?>
<sst xmlns="http://schemas.openxmlformats.org/spreadsheetml/2006/main" count="823" uniqueCount="69">
  <si>
    <t>Número de Casos de Doença Diarréica Aguda por Município</t>
  </si>
  <si>
    <t>Município</t>
  </si>
  <si>
    <t>Semana Epidemiológica</t>
  </si>
  <si>
    <t>Total</t>
  </si>
  <si>
    <t>DIADEMA</t>
  </si>
  <si>
    <t>-</t>
  </si>
  <si>
    <t>MAUA</t>
  </si>
  <si>
    <t>RIBEIRAO PIRES</t>
  </si>
  <si>
    <t>RIO GRANDE DA SERRA</t>
  </si>
  <si>
    <t>SANTO ANDRE</t>
  </si>
  <si>
    <t>SAO BERNARDO DO CAMPO</t>
  </si>
  <si>
    <t>SAO CAETANO DO SUL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</si>
  <si>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</si>
  <si>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</si>
  <si>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</si>
  <si>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</si>
  <si>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</si>
  <si>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</si>
  <si>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</si>
  <si>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</si>
  <si>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</si>
  <si>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</si>
  <si>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</si>
  <si>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</si>
  <si>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</si>
  <si>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</si>
  <si>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</si>
  <si>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</si>
  <si>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</si>
  <si>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</si>
  <si>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</si>
  <si>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</si>
  <si>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</si>
  <si>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</si>
  <si>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</si>
  <si>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</si>
  <si>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</si>
  <si>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</si>
  <si>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</si>
  <si>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</si>
  <si>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</si>
  <si>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</si>
  <si>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MDDA GVE 07 - SANTO ANDRÉ</t>
  </si>
  <si>
    <t>Planilha 3 - MDDA: Distribuição dos casos de diarréia por faixa etária, plano de tratamento e outras variáveis, por município, GVE 07 - SANTO ANDRÉ, 2009</t>
  </si>
  <si>
    <t>Planilha 1 - MDDA: Distribuição de casos de diarréia por município e semana epidemiológica, GVE 07 - SANTO ANDRÉ, 2009</t>
  </si>
  <si>
    <t>Planilha 2 - MDDA: Casos de diarréia por faixa etária, plano de tratamento e outras variáveis, por semana epidemiológica GVE 07 - SANTO ANDRÉ,  2009</t>
  </si>
  <si>
    <t>Planilha 4 - MDDA: Número de Surtos de Diarréia por semana epidemiológica, por município, GVE 07 - SANTO ANDRÉ, 2009</t>
  </si>
  <si>
    <t>&lt; 1 a</t>
  </si>
  <si>
    <t>1-4a</t>
  </si>
  <si>
    <t>5-9a</t>
  </si>
  <si>
    <t>10 e +</t>
  </si>
  <si>
    <t>Planilha 5 - MDDA: Número de Unidades que atendem Casos de Diarréia por município, GVE  07 - SANTO ANDRÉ, 2009</t>
  </si>
  <si>
    <t>Planilha 6 - MDDA: Número de surtos detectados por semana epidemiológica, por município, GVE  07 - SANTO ANDRÉ, 2009</t>
  </si>
  <si>
    <t>Planilha 7 - MDDA: Número de Casos de Diarréia por Faixa Etária, Plano de Tratamento, por trimestre de ocorrência, GVE  07 - SANTO ANDRÉ, 2009</t>
  </si>
  <si>
    <t>Fonte: SIVEP_DDA</t>
  </si>
  <si>
    <t>Trimestre de</t>
  </si>
  <si>
    <t>Plano deTratamento</t>
  </si>
  <si>
    <t>Ocorrência</t>
  </si>
  <si>
    <t>&lt;1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</si>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</sst>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sz val="7.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Verdana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theme="1"/>
      <name val="Arial"/>
      <family val="2"/>
    </font>
    <font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thin">
        <color rgb="FFCCCCCC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52" fillId="0" borderId="0" xfId="0" applyFont="1" applyAlignment="1">
      <alignment horizontal="left"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wrapText="1"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13" xfId="0" applyFont="1" applyBorder="1" applyAlignment="1">
      <alignment/>
    </xf>
    <xf numFmtId="0" fontId="55" fillId="33" borderId="11" xfId="0" applyFont="1" applyFill="1" applyBorder="1" applyAlignment="1">
      <alignment horizontal="center" wrapText="1"/>
    </xf>
    <xf numFmtId="0" fontId="55" fillId="33" borderId="16" xfId="0" applyFont="1" applyFill="1" applyBorder="1" applyAlignment="1">
      <alignment horizontal="center" wrapText="1"/>
    </xf>
    <xf numFmtId="0" fontId="55" fillId="33" borderId="17" xfId="0" applyFont="1" applyFill="1" applyBorder="1" applyAlignment="1">
      <alignment horizontal="center" wrapText="1"/>
    </xf>
    <xf numFmtId="0" fontId="55" fillId="33" borderId="18" xfId="0" applyFont="1" applyFill="1" applyBorder="1" applyAlignment="1">
      <alignment horizontal="center" wrapText="1"/>
    </xf>
    <xf numFmtId="0" fontId="55" fillId="33" borderId="19" xfId="0" applyFont="1" applyFill="1" applyBorder="1" applyAlignment="1">
      <alignment horizontal="center" wrapText="1"/>
    </xf>
    <xf numFmtId="0" fontId="55" fillId="33" borderId="20" xfId="0" applyFont="1" applyFill="1" applyBorder="1" applyAlignment="1">
      <alignment horizontal="center" wrapText="1"/>
    </xf>
    <xf numFmtId="0" fontId="55" fillId="33" borderId="21" xfId="0" applyFont="1" applyFill="1" applyBorder="1" applyAlignment="1">
      <alignment horizontal="center" wrapText="1"/>
    </xf>
    <xf numFmtId="0" fontId="55" fillId="33" borderId="22" xfId="0" applyFont="1" applyFill="1" applyBorder="1" applyAlignment="1">
      <alignment horizontal="center" wrapText="1"/>
    </xf>
    <xf numFmtId="0" fontId="55" fillId="33" borderId="23" xfId="0" applyFont="1" applyFill="1" applyBorder="1" applyAlignment="1">
      <alignment horizontal="center" wrapText="1"/>
    </xf>
    <xf numFmtId="0" fontId="55" fillId="33" borderId="24" xfId="0" applyFont="1" applyFill="1" applyBorder="1" applyAlignment="1">
      <alignment horizontal="center" wrapText="1"/>
    </xf>
    <xf numFmtId="0" fontId="55" fillId="33" borderId="25" xfId="0" applyFont="1" applyFill="1" applyBorder="1" applyAlignment="1">
      <alignment horizontal="center" wrapText="1"/>
    </xf>
    <xf numFmtId="0" fontId="55" fillId="33" borderId="26" xfId="0" applyFont="1" applyFill="1" applyBorder="1" applyAlignment="1">
      <alignment horizontal="center" wrapText="1"/>
    </xf>
    <xf numFmtId="0" fontId="54" fillId="33" borderId="21" xfId="0" applyFont="1" applyFill="1" applyBorder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54" fillId="0" borderId="28" xfId="0" applyFont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0" fontId="54" fillId="0" borderId="30" xfId="0" applyFont="1" applyBorder="1" applyAlignment="1">
      <alignment horizontal="center" wrapText="1"/>
    </xf>
    <xf numFmtId="0" fontId="55" fillId="0" borderId="31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0" fontId="53" fillId="0" borderId="32" xfId="0" applyFont="1" applyBorder="1" applyAlignment="1">
      <alignment horizontal="left" wrapText="1"/>
    </xf>
    <xf numFmtId="0" fontId="53" fillId="0" borderId="33" xfId="0" applyFont="1" applyBorder="1" applyAlignment="1">
      <alignment horizontal="left" wrapText="1"/>
    </xf>
    <xf numFmtId="0" fontId="53" fillId="33" borderId="24" xfId="0" applyFont="1" applyFill="1" applyBorder="1" applyAlignment="1">
      <alignment horizontal="center" wrapText="1"/>
    </xf>
    <xf numFmtId="0" fontId="53" fillId="33" borderId="25" xfId="0" applyFont="1" applyFill="1" applyBorder="1" applyAlignment="1">
      <alignment horizontal="center" wrapText="1"/>
    </xf>
    <xf numFmtId="0" fontId="52" fillId="0" borderId="34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3" fillId="0" borderId="22" xfId="0" applyFont="1" applyFill="1" applyBorder="1" applyAlignment="1">
      <alignment horizontal="left" wrapText="1"/>
    </xf>
    <xf numFmtId="0" fontId="53" fillId="33" borderId="26" xfId="0" applyFont="1" applyFill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3" fillId="33" borderId="22" xfId="0" applyFont="1" applyFill="1" applyBorder="1" applyAlignment="1">
      <alignment horizontal="center" wrapText="1"/>
    </xf>
    <xf numFmtId="0" fontId="53" fillId="0" borderId="22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29" xfId="0" applyFont="1" applyBorder="1" applyAlignment="1">
      <alignment wrapText="1"/>
    </xf>
    <xf numFmtId="0" fontId="54" fillId="0" borderId="35" xfId="0" applyFont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54" fillId="0" borderId="14" xfId="0" applyFont="1" applyBorder="1" applyAlignment="1">
      <alignment horizontal="center" wrapText="1"/>
    </xf>
    <xf numFmtId="0" fontId="55" fillId="33" borderId="37" xfId="0" applyFont="1" applyFill="1" applyBorder="1" applyAlignment="1">
      <alignment horizontal="center" wrapText="1"/>
    </xf>
    <xf numFmtId="0" fontId="55" fillId="33" borderId="38" xfId="0" applyFont="1" applyFill="1" applyBorder="1" applyAlignment="1">
      <alignment horizontal="center" wrapText="1"/>
    </xf>
    <xf numFmtId="0" fontId="55" fillId="33" borderId="39" xfId="0" applyFont="1" applyFill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5" fillId="0" borderId="35" xfId="0" applyFont="1" applyBorder="1" applyAlignment="1">
      <alignment horizontal="center" wrapText="1"/>
    </xf>
    <xf numFmtId="0" fontId="55" fillId="33" borderId="31" xfId="0" applyFont="1" applyFill="1" applyBorder="1" applyAlignment="1">
      <alignment horizontal="center" wrapText="1"/>
    </xf>
    <xf numFmtId="0" fontId="55" fillId="0" borderId="40" xfId="0" applyFont="1" applyBorder="1" applyAlignment="1">
      <alignment horizontal="center" wrapText="1"/>
    </xf>
    <xf numFmtId="0" fontId="54" fillId="0" borderId="41" xfId="0" applyFont="1" applyBorder="1" applyAlignment="1">
      <alignment horizontal="center" wrapText="1"/>
    </xf>
    <xf numFmtId="0" fontId="55" fillId="0" borderId="42" xfId="0" applyFont="1" applyBorder="1" applyAlignment="1">
      <alignment horizontal="center" wrapText="1"/>
    </xf>
    <xf numFmtId="0" fontId="52" fillId="0" borderId="43" xfId="0" applyFont="1" applyBorder="1" applyAlignment="1">
      <alignment/>
    </xf>
    <xf numFmtId="0" fontId="52" fillId="0" borderId="36" xfId="0" applyFont="1" applyBorder="1" applyAlignment="1">
      <alignment/>
    </xf>
    <xf numFmtId="0" fontId="54" fillId="0" borderId="44" xfId="0" applyFont="1" applyBorder="1" applyAlignment="1">
      <alignment horizontal="center" wrapText="1"/>
    </xf>
    <xf numFmtId="0" fontId="54" fillId="0" borderId="45" xfId="0" applyFont="1" applyBorder="1" applyAlignment="1">
      <alignment horizontal="center" wrapText="1"/>
    </xf>
    <xf numFmtId="0" fontId="52" fillId="0" borderId="46" xfId="0" applyFont="1" applyBorder="1" applyAlignment="1">
      <alignment/>
    </xf>
    <xf numFmtId="0" fontId="55" fillId="0" borderId="0" xfId="0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54" fillId="0" borderId="47" xfId="0" applyFont="1" applyBorder="1" applyAlignment="1">
      <alignment wrapText="1"/>
    </xf>
    <xf numFmtId="0" fontId="54" fillId="0" borderId="46" xfId="0" applyFont="1" applyBorder="1" applyAlignment="1">
      <alignment wrapText="1"/>
    </xf>
    <xf numFmtId="0" fontId="54" fillId="0" borderId="21" xfId="0" applyFont="1" applyBorder="1" applyAlignment="1">
      <alignment wrapText="1"/>
    </xf>
    <xf numFmtId="0" fontId="55" fillId="0" borderId="23" xfId="0" applyFont="1" applyBorder="1" applyAlignment="1">
      <alignment horizontal="center" wrapText="1"/>
    </xf>
    <xf numFmtId="0" fontId="55" fillId="0" borderId="22" xfId="0" applyFont="1" applyBorder="1" applyAlignment="1">
      <alignment wrapText="1"/>
    </xf>
    <xf numFmtId="0" fontId="53" fillId="0" borderId="23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5" fillId="0" borderId="21" xfId="0" applyFont="1" applyBorder="1" applyAlignment="1">
      <alignment horizontal="center" wrapText="1"/>
    </xf>
    <xf numFmtId="0" fontId="55" fillId="0" borderId="47" xfId="0" applyFont="1" applyBorder="1" applyAlignment="1">
      <alignment horizontal="center" wrapText="1"/>
    </xf>
    <xf numFmtId="0" fontId="55" fillId="0" borderId="46" xfId="0" applyFont="1" applyBorder="1" applyAlignment="1">
      <alignment horizontal="center" wrapText="1"/>
    </xf>
    <xf numFmtId="0" fontId="53" fillId="0" borderId="46" xfId="0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46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7" fillId="0" borderId="21" xfId="0" applyFont="1" applyBorder="1" applyAlignment="1">
      <alignment/>
    </xf>
    <xf numFmtId="176" fontId="52" fillId="0" borderId="46" xfId="0" applyNumberFormat="1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4" fillId="0" borderId="22" xfId="0" applyFont="1" applyBorder="1" applyAlignment="1">
      <alignment horizontal="center" wrapText="1"/>
    </xf>
    <xf numFmtId="176" fontId="52" fillId="0" borderId="22" xfId="0" applyNumberFormat="1" applyFont="1" applyBorder="1" applyAlignment="1">
      <alignment horizontal="center"/>
    </xf>
    <xf numFmtId="0" fontId="55" fillId="33" borderId="31" xfId="0" applyFont="1" applyFill="1" applyBorder="1" applyAlignment="1">
      <alignment horizontal="center" wrapText="1"/>
    </xf>
    <xf numFmtId="0" fontId="53" fillId="34" borderId="47" xfId="0" applyFont="1" applyFill="1" applyBorder="1" applyAlignment="1">
      <alignment/>
    </xf>
    <xf numFmtId="0" fontId="53" fillId="34" borderId="23" xfId="0" applyFont="1" applyFill="1" applyBorder="1" applyAlignment="1">
      <alignment/>
    </xf>
    <xf numFmtId="0" fontId="53" fillId="34" borderId="48" xfId="0" applyFont="1" applyFill="1" applyBorder="1" applyAlignment="1">
      <alignment/>
    </xf>
    <xf numFmtId="0" fontId="53" fillId="34" borderId="31" xfId="0" applyFont="1" applyFill="1" applyBorder="1" applyAlignment="1">
      <alignment/>
    </xf>
    <xf numFmtId="0" fontId="53" fillId="34" borderId="21" xfId="0" applyFont="1" applyFill="1" applyBorder="1" applyAlignment="1">
      <alignment/>
    </xf>
    <xf numFmtId="0" fontId="53" fillId="34" borderId="23" xfId="0" applyFont="1" applyFill="1" applyBorder="1" applyAlignment="1">
      <alignment horizontal="center"/>
    </xf>
    <xf numFmtId="0" fontId="53" fillId="34" borderId="22" xfId="0" applyFont="1" applyFill="1" applyBorder="1" applyAlignment="1">
      <alignment horizontal="center"/>
    </xf>
    <xf numFmtId="0" fontId="55" fillId="0" borderId="49" xfId="0" applyFont="1" applyBorder="1" applyAlignment="1">
      <alignment horizontal="center" wrapText="1"/>
    </xf>
    <xf numFmtId="0" fontId="55" fillId="0" borderId="50" xfId="0" applyFont="1" applyBorder="1" applyAlignment="1">
      <alignment horizontal="center" wrapText="1"/>
    </xf>
    <xf numFmtId="0" fontId="55" fillId="0" borderId="51" xfId="0" applyFont="1" applyBorder="1" applyAlignment="1">
      <alignment horizontal="center" wrapText="1"/>
    </xf>
    <xf numFmtId="0" fontId="54" fillId="0" borderId="52" xfId="0" applyFont="1" applyBorder="1" applyAlignment="1">
      <alignment horizontal="center" wrapText="1"/>
    </xf>
    <xf numFmtId="0" fontId="54" fillId="0" borderId="47" xfId="0" applyFont="1" applyBorder="1" applyAlignment="1">
      <alignment horizontal="center" wrapText="1"/>
    </xf>
    <xf numFmtId="0" fontId="54" fillId="0" borderId="46" xfId="0" applyFont="1" applyBorder="1" applyAlignment="1">
      <alignment horizontal="center" wrapText="1"/>
    </xf>
    <xf numFmtId="0" fontId="54" fillId="0" borderId="21" xfId="0" applyFont="1" applyBorder="1" applyAlignment="1">
      <alignment horizontal="center" wrapText="1"/>
    </xf>
    <xf numFmtId="176" fontId="53" fillId="0" borderId="21" xfId="0" applyNumberFormat="1" applyFont="1" applyBorder="1" applyAlignment="1">
      <alignment horizontal="center"/>
    </xf>
    <xf numFmtId="0" fontId="3" fillId="0" borderId="47" xfId="0" applyFont="1" applyBorder="1" applyAlignment="1">
      <alignment/>
    </xf>
    <xf numFmtId="176" fontId="56" fillId="0" borderId="21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3" fillId="33" borderId="47" xfId="0" applyFont="1" applyFill="1" applyBorder="1" applyAlignment="1">
      <alignment horizontal="center" wrapText="1"/>
    </xf>
    <xf numFmtId="0" fontId="57" fillId="0" borderId="15" xfId="0" applyFont="1" applyBorder="1" applyAlignment="1">
      <alignment horizontal="center" wrapText="1"/>
    </xf>
    <xf numFmtId="0" fontId="54" fillId="0" borderId="53" xfId="0" applyFont="1" applyBorder="1" applyAlignment="1">
      <alignment horizontal="center" wrapText="1"/>
    </xf>
    <xf numFmtId="0" fontId="54" fillId="0" borderId="54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55" xfId="0" applyFont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3" fillId="33" borderId="47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3" fillId="33" borderId="56" xfId="0" applyFont="1" applyFill="1" applyBorder="1" applyAlignment="1">
      <alignment horizontal="center" wrapText="1"/>
    </xf>
    <xf numFmtId="0" fontId="53" fillId="33" borderId="43" xfId="0" applyFont="1" applyFill="1" applyBorder="1" applyAlignment="1">
      <alignment horizontal="center" wrapText="1"/>
    </xf>
    <xf numFmtId="0" fontId="55" fillId="33" borderId="47" xfId="0" applyFont="1" applyFill="1" applyBorder="1" applyAlignment="1">
      <alignment horizontal="center" wrapText="1"/>
    </xf>
    <xf numFmtId="0" fontId="55" fillId="33" borderId="21" xfId="0" applyFont="1" applyFill="1" applyBorder="1" applyAlignment="1">
      <alignment horizontal="center" wrapText="1"/>
    </xf>
    <xf numFmtId="0" fontId="55" fillId="33" borderId="31" xfId="0" applyFont="1" applyFill="1" applyBorder="1" applyAlignment="1">
      <alignment horizontal="center" wrapText="1"/>
    </xf>
    <xf numFmtId="0" fontId="55" fillId="33" borderId="23" xfId="0" applyFont="1" applyFill="1" applyBorder="1" applyAlignment="1">
      <alignment horizontal="center" wrapText="1"/>
    </xf>
    <xf numFmtId="0" fontId="55" fillId="33" borderId="48" xfId="0" applyFont="1" applyFill="1" applyBorder="1" applyAlignment="1">
      <alignment horizontal="center" wrapText="1"/>
    </xf>
    <xf numFmtId="0" fontId="53" fillId="0" borderId="57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5" fillId="33" borderId="35" xfId="0" applyFont="1" applyFill="1" applyBorder="1" applyAlignment="1">
      <alignment horizontal="center" wrapText="1"/>
    </xf>
    <xf numFmtId="0" fontId="55" fillId="33" borderId="49" xfId="0" applyFont="1" applyFill="1" applyBorder="1" applyAlignment="1">
      <alignment horizontal="center" wrapText="1"/>
    </xf>
    <xf numFmtId="0" fontId="55" fillId="33" borderId="58" xfId="0" applyFont="1" applyFill="1" applyBorder="1" applyAlignment="1">
      <alignment horizontal="center" wrapText="1"/>
    </xf>
    <xf numFmtId="0" fontId="54" fillId="33" borderId="47" xfId="0" applyFont="1" applyFill="1" applyBorder="1" applyAlignment="1">
      <alignment horizontal="center" wrapText="1"/>
    </xf>
    <xf numFmtId="0" fontId="54" fillId="33" borderId="46" xfId="0" applyFont="1" applyFill="1" applyBorder="1" applyAlignment="1">
      <alignment horizontal="center" wrapText="1"/>
    </xf>
    <xf numFmtId="0" fontId="8" fillId="35" borderId="59" xfId="0" applyFont="1" applyFill="1" applyBorder="1" applyAlignment="1">
      <alignment horizontal="center" wrapText="1"/>
    </xf>
    <xf numFmtId="0" fontId="8" fillId="35" borderId="60" xfId="0" applyFont="1" applyFill="1" applyBorder="1" applyAlignment="1">
      <alignment horizontal="center" wrapText="1"/>
    </xf>
    <xf numFmtId="0" fontId="8" fillId="35" borderId="47" xfId="0" applyFont="1" applyFill="1" applyBorder="1" applyAlignment="1">
      <alignment horizontal="center" wrapText="1"/>
    </xf>
    <xf numFmtId="0" fontId="8" fillId="35" borderId="21" xfId="0" applyFont="1" applyFill="1" applyBorder="1" applyAlignment="1">
      <alignment horizontal="center" wrapText="1"/>
    </xf>
    <xf numFmtId="0" fontId="53" fillId="0" borderId="35" xfId="0" applyFont="1" applyBorder="1" applyAlignment="1">
      <alignment horizontal="left" wrapText="1"/>
    </xf>
    <xf numFmtId="0" fontId="53" fillId="0" borderId="28" xfId="0" applyFont="1" applyBorder="1" applyAlignment="1">
      <alignment horizontal="left" wrapText="1"/>
    </xf>
    <xf numFmtId="0" fontId="53" fillId="0" borderId="41" xfId="0" applyFont="1" applyBorder="1" applyAlignment="1">
      <alignment horizontal="left" wrapText="1"/>
    </xf>
    <xf numFmtId="0" fontId="53" fillId="0" borderId="21" xfId="0" applyFont="1" applyBorder="1" applyAlignment="1">
      <alignment horizontal="center"/>
    </xf>
    <xf numFmtId="0" fontId="52" fillId="0" borderId="47" xfId="0" applyFont="1" applyBorder="1" applyAlignment="1">
      <alignment wrapText="1"/>
    </xf>
    <xf numFmtId="0" fontId="52" fillId="0" borderId="46" xfId="0" applyFont="1" applyBorder="1" applyAlignment="1">
      <alignment wrapText="1"/>
    </xf>
    <xf numFmtId="0" fontId="52" fillId="0" borderId="21" xfId="0" applyFont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07 Santo André, 2009
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0275"/>
          <c:w val="0.94125"/>
          <c:h val="0.8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07 STO ANDRE CONSOL 2009 '!$B$22:$BB$22</c:f>
              <c:numCache>
                <c:ptCount val="53"/>
                <c:pt idx="0">
                  <c:v>804</c:v>
                </c:pt>
                <c:pt idx="1">
                  <c:v>657</c:v>
                </c:pt>
                <c:pt idx="2">
                  <c:v>740</c:v>
                </c:pt>
                <c:pt idx="3">
                  <c:v>595</c:v>
                </c:pt>
                <c:pt idx="4">
                  <c:v>762</c:v>
                </c:pt>
                <c:pt idx="5">
                  <c:v>781</c:v>
                </c:pt>
                <c:pt idx="6">
                  <c:v>513</c:v>
                </c:pt>
                <c:pt idx="7">
                  <c:v>652</c:v>
                </c:pt>
                <c:pt idx="8">
                  <c:v>986</c:v>
                </c:pt>
                <c:pt idx="9">
                  <c:v>869</c:v>
                </c:pt>
                <c:pt idx="10">
                  <c:v>868</c:v>
                </c:pt>
                <c:pt idx="11">
                  <c:v>917</c:v>
                </c:pt>
                <c:pt idx="12">
                  <c:v>531</c:v>
                </c:pt>
                <c:pt idx="13">
                  <c:v>619</c:v>
                </c:pt>
                <c:pt idx="14">
                  <c:v>576</c:v>
                </c:pt>
                <c:pt idx="15">
                  <c:v>635</c:v>
                </c:pt>
                <c:pt idx="16">
                  <c:v>555</c:v>
                </c:pt>
                <c:pt idx="17">
                  <c:v>539</c:v>
                </c:pt>
                <c:pt idx="18">
                  <c:v>582</c:v>
                </c:pt>
                <c:pt idx="19">
                  <c:v>316</c:v>
                </c:pt>
                <c:pt idx="20">
                  <c:v>670</c:v>
                </c:pt>
                <c:pt idx="21">
                  <c:v>485</c:v>
                </c:pt>
                <c:pt idx="22">
                  <c:v>520</c:v>
                </c:pt>
                <c:pt idx="23">
                  <c:v>550</c:v>
                </c:pt>
                <c:pt idx="24">
                  <c:v>632</c:v>
                </c:pt>
                <c:pt idx="25">
                  <c:v>485</c:v>
                </c:pt>
                <c:pt idx="26">
                  <c:v>250</c:v>
                </c:pt>
                <c:pt idx="27">
                  <c:v>548</c:v>
                </c:pt>
                <c:pt idx="28">
                  <c:v>576</c:v>
                </c:pt>
                <c:pt idx="29">
                  <c:v>427</c:v>
                </c:pt>
                <c:pt idx="30">
                  <c:v>464</c:v>
                </c:pt>
                <c:pt idx="31">
                  <c:v>326</c:v>
                </c:pt>
                <c:pt idx="32">
                  <c:v>486</c:v>
                </c:pt>
                <c:pt idx="33">
                  <c:v>491</c:v>
                </c:pt>
                <c:pt idx="34">
                  <c:v>456</c:v>
                </c:pt>
                <c:pt idx="35">
                  <c:v>564</c:v>
                </c:pt>
                <c:pt idx="36">
                  <c:v>560</c:v>
                </c:pt>
                <c:pt idx="37">
                  <c:v>472</c:v>
                </c:pt>
                <c:pt idx="38">
                  <c:v>260</c:v>
                </c:pt>
                <c:pt idx="39">
                  <c:v>463</c:v>
                </c:pt>
                <c:pt idx="40">
                  <c:v>443</c:v>
                </c:pt>
                <c:pt idx="41">
                  <c:v>567</c:v>
                </c:pt>
                <c:pt idx="42">
                  <c:v>582</c:v>
                </c:pt>
                <c:pt idx="43">
                  <c:v>650</c:v>
                </c:pt>
                <c:pt idx="44">
                  <c:v>581</c:v>
                </c:pt>
                <c:pt idx="45">
                  <c:v>632</c:v>
                </c:pt>
                <c:pt idx="46">
                  <c:v>613</c:v>
                </c:pt>
                <c:pt idx="47">
                  <c:v>180</c:v>
                </c:pt>
                <c:pt idx="48">
                  <c:v>515</c:v>
                </c:pt>
                <c:pt idx="49">
                  <c:v>405</c:v>
                </c:pt>
                <c:pt idx="50">
                  <c:v>325</c:v>
                </c:pt>
                <c:pt idx="51">
                  <c:v>545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41379956"/>
        <c:axId val="36875285"/>
      </c:lineChart>
      <c:catAx>
        <c:axId val="41379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75285"/>
        <c:crosses val="autoZero"/>
        <c:auto val="1"/>
        <c:lblOffset val="100"/>
        <c:tickLblSkip val="1"/>
        <c:noMultiLvlLbl val="0"/>
      </c:catAx>
      <c:valAx>
        <c:axId val="3687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799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Distribuição do casos de diarréia por semana epidemiológica por municípios, GVE 07 Santo André,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2275"/>
          <c:w val="0.93875"/>
          <c:h val="0.8635"/>
        </c:manualLayout>
      </c:layout>
      <c:lineChart>
        <c:grouping val="standard"/>
        <c:varyColors val="0"/>
        <c:ser>
          <c:idx val="0"/>
          <c:order val="0"/>
          <c:tx>
            <c:v>Diadema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'!$B$15:$BB$15</c:f>
              <c:numCache>
                <c:ptCount val="53"/>
                <c:pt idx="0">
                  <c:v>51</c:v>
                </c:pt>
                <c:pt idx="1">
                  <c:v>109</c:v>
                </c:pt>
                <c:pt idx="2">
                  <c:v>98</c:v>
                </c:pt>
                <c:pt idx="3">
                  <c:v>71</c:v>
                </c:pt>
                <c:pt idx="4">
                  <c:v>121</c:v>
                </c:pt>
                <c:pt idx="5">
                  <c:v>142</c:v>
                </c:pt>
                <c:pt idx="6">
                  <c:v>128</c:v>
                </c:pt>
                <c:pt idx="7">
                  <c:v>0</c:v>
                </c:pt>
                <c:pt idx="8">
                  <c:v>97</c:v>
                </c:pt>
                <c:pt idx="9">
                  <c:v>0</c:v>
                </c:pt>
                <c:pt idx="10">
                  <c:v>0</c:v>
                </c:pt>
                <c:pt idx="11">
                  <c:v>138</c:v>
                </c:pt>
                <c:pt idx="12">
                  <c:v>99</c:v>
                </c:pt>
                <c:pt idx="13">
                  <c:v>68</c:v>
                </c:pt>
                <c:pt idx="14">
                  <c:v>83</c:v>
                </c:pt>
                <c:pt idx="15">
                  <c:v>120</c:v>
                </c:pt>
                <c:pt idx="16">
                  <c:v>78</c:v>
                </c:pt>
                <c:pt idx="17">
                  <c:v>87</c:v>
                </c:pt>
                <c:pt idx="18">
                  <c:v>94</c:v>
                </c:pt>
                <c:pt idx="19">
                  <c:v>0</c:v>
                </c:pt>
                <c:pt idx="20">
                  <c:v>110</c:v>
                </c:pt>
                <c:pt idx="21">
                  <c:v>99</c:v>
                </c:pt>
                <c:pt idx="22">
                  <c:v>87</c:v>
                </c:pt>
                <c:pt idx="23">
                  <c:v>61</c:v>
                </c:pt>
                <c:pt idx="24">
                  <c:v>84</c:v>
                </c:pt>
                <c:pt idx="25">
                  <c:v>0</c:v>
                </c:pt>
                <c:pt idx="26">
                  <c:v>0</c:v>
                </c:pt>
                <c:pt idx="27">
                  <c:v>62</c:v>
                </c:pt>
                <c:pt idx="28">
                  <c:v>87</c:v>
                </c:pt>
                <c:pt idx="29">
                  <c:v>0</c:v>
                </c:pt>
                <c:pt idx="30">
                  <c:v>67</c:v>
                </c:pt>
                <c:pt idx="31">
                  <c:v>57</c:v>
                </c:pt>
                <c:pt idx="32">
                  <c:v>62</c:v>
                </c:pt>
                <c:pt idx="33">
                  <c:v>69</c:v>
                </c:pt>
                <c:pt idx="34">
                  <c:v>65</c:v>
                </c:pt>
                <c:pt idx="35">
                  <c:v>64</c:v>
                </c:pt>
                <c:pt idx="36">
                  <c:v>85</c:v>
                </c:pt>
                <c:pt idx="37">
                  <c:v>0</c:v>
                </c:pt>
                <c:pt idx="38">
                  <c:v>0</c:v>
                </c:pt>
                <c:pt idx="39">
                  <c:v>69</c:v>
                </c:pt>
                <c:pt idx="40">
                  <c:v>64</c:v>
                </c:pt>
                <c:pt idx="41">
                  <c:v>74</c:v>
                </c:pt>
                <c:pt idx="42">
                  <c:v>93</c:v>
                </c:pt>
                <c:pt idx="43">
                  <c:v>97</c:v>
                </c:pt>
                <c:pt idx="44">
                  <c:v>79</c:v>
                </c:pt>
                <c:pt idx="45">
                  <c:v>88</c:v>
                </c:pt>
                <c:pt idx="46">
                  <c:v>75</c:v>
                </c:pt>
                <c:pt idx="47">
                  <c:v>0</c:v>
                </c:pt>
                <c:pt idx="48">
                  <c:v>0</c:v>
                </c:pt>
                <c:pt idx="49">
                  <c:v>124</c:v>
                </c:pt>
                <c:pt idx="50">
                  <c:v>71</c:v>
                </c:pt>
                <c:pt idx="51">
                  <c:v>100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Mauá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'!$B$16:$BB$16</c:f>
              <c:numCache>
                <c:ptCount val="53"/>
                <c:pt idx="0">
                  <c:v>200</c:v>
                </c:pt>
                <c:pt idx="1">
                  <c:v>61</c:v>
                </c:pt>
                <c:pt idx="2">
                  <c:v>216</c:v>
                </c:pt>
                <c:pt idx="3">
                  <c:v>89</c:v>
                </c:pt>
                <c:pt idx="4">
                  <c:v>300</c:v>
                </c:pt>
                <c:pt idx="5">
                  <c:v>260</c:v>
                </c:pt>
                <c:pt idx="6">
                  <c:v>62</c:v>
                </c:pt>
                <c:pt idx="7">
                  <c:v>176</c:v>
                </c:pt>
                <c:pt idx="8">
                  <c:v>311</c:v>
                </c:pt>
                <c:pt idx="9">
                  <c:v>329</c:v>
                </c:pt>
                <c:pt idx="10">
                  <c:v>358</c:v>
                </c:pt>
                <c:pt idx="11">
                  <c:v>285</c:v>
                </c:pt>
                <c:pt idx="12">
                  <c:v>0</c:v>
                </c:pt>
                <c:pt idx="13">
                  <c:v>173</c:v>
                </c:pt>
                <c:pt idx="14">
                  <c:v>121</c:v>
                </c:pt>
                <c:pt idx="15">
                  <c:v>203</c:v>
                </c:pt>
                <c:pt idx="16">
                  <c:v>141</c:v>
                </c:pt>
                <c:pt idx="17">
                  <c:v>137</c:v>
                </c:pt>
                <c:pt idx="18">
                  <c:v>188</c:v>
                </c:pt>
                <c:pt idx="19">
                  <c:v>0</c:v>
                </c:pt>
                <c:pt idx="20">
                  <c:v>171</c:v>
                </c:pt>
                <c:pt idx="21">
                  <c:v>80</c:v>
                </c:pt>
                <c:pt idx="22">
                  <c:v>152</c:v>
                </c:pt>
                <c:pt idx="23">
                  <c:v>155</c:v>
                </c:pt>
                <c:pt idx="24">
                  <c:v>170</c:v>
                </c:pt>
                <c:pt idx="25">
                  <c:v>118</c:v>
                </c:pt>
                <c:pt idx="26">
                  <c:v>140</c:v>
                </c:pt>
                <c:pt idx="27">
                  <c:v>160</c:v>
                </c:pt>
                <c:pt idx="28">
                  <c:v>180</c:v>
                </c:pt>
                <c:pt idx="29">
                  <c:v>136</c:v>
                </c:pt>
                <c:pt idx="30">
                  <c:v>158</c:v>
                </c:pt>
                <c:pt idx="31">
                  <c:v>0</c:v>
                </c:pt>
                <c:pt idx="32">
                  <c:v>187</c:v>
                </c:pt>
                <c:pt idx="33">
                  <c:v>170</c:v>
                </c:pt>
                <c:pt idx="34">
                  <c:v>126</c:v>
                </c:pt>
                <c:pt idx="35">
                  <c:v>193</c:v>
                </c:pt>
                <c:pt idx="36">
                  <c:v>172</c:v>
                </c:pt>
                <c:pt idx="37">
                  <c:v>188</c:v>
                </c:pt>
                <c:pt idx="38">
                  <c:v>0</c:v>
                </c:pt>
                <c:pt idx="39">
                  <c:v>144</c:v>
                </c:pt>
                <c:pt idx="40">
                  <c:v>164</c:v>
                </c:pt>
                <c:pt idx="41">
                  <c:v>183</c:v>
                </c:pt>
                <c:pt idx="42">
                  <c:v>211</c:v>
                </c:pt>
                <c:pt idx="43">
                  <c:v>222</c:v>
                </c:pt>
                <c:pt idx="44">
                  <c:v>225</c:v>
                </c:pt>
                <c:pt idx="45">
                  <c:v>198</c:v>
                </c:pt>
                <c:pt idx="46">
                  <c:v>229</c:v>
                </c:pt>
                <c:pt idx="47">
                  <c:v>0</c:v>
                </c:pt>
                <c:pt idx="48">
                  <c:v>179</c:v>
                </c:pt>
                <c:pt idx="49">
                  <c:v>98</c:v>
                </c:pt>
                <c:pt idx="50">
                  <c:v>0</c:v>
                </c:pt>
                <c:pt idx="51">
                  <c:v>173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Ribeirão Pires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'!$B$17:$BB$17</c:f>
              <c:numCache>
                <c:ptCount val="53"/>
                <c:pt idx="0">
                  <c:v>63</c:v>
                </c:pt>
                <c:pt idx="1">
                  <c:v>54</c:v>
                </c:pt>
                <c:pt idx="2">
                  <c:v>77</c:v>
                </c:pt>
                <c:pt idx="3">
                  <c:v>0</c:v>
                </c:pt>
                <c:pt idx="4">
                  <c:v>73</c:v>
                </c:pt>
                <c:pt idx="5">
                  <c:v>106</c:v>
                </c:pt>
                <c:pt idx="6">
                  <c:v>67</c:v>
                </c:pt>
                <c:pt idx="7">
                  <c:v>85</c:v>
                </c:pt>
                <c:pt idx="8">
                  <c:v>125</c:v>
                </c:pt>
                <c:pt idx="9">
                  <c:v>99</c:v>
                </c:pt>
                <c:pt idx="10">
                  <c:v>110</c:v>
                </c:pt>
                <c:pt idx="11">
                  <c:v>101</c:v>
                </c:pt>
                <c:pt idx="12">
                  <c:v>93</c:v>
                </c:pt>
                <c:pt idx="13">
                  <c:v>79</c:v>
                </c:pt>
                <c:pt idx="14">
                  <c:v>67</c:v>
                </c:pt>
                <c:pt idx="15">
                  <c:v>55</c:v>
                </c:pt>
                <c:pt idx="16">
                  <c:v>53</c:v>
                </c:pt>
                <c:pt idx="17">
                  <c:v>56</c:v>
                </c:pt>
                <c:pt idx="18">
                  <c:v>53</c:v>
                </c:pt>
                <c:pt idx="19">
                  <c:v>64</c:v>
                </c:pt>
                <c:pt idx="20">
                  <c:v>106</c:v>
                </c:pt>
                <c:pt idx="21">
                  <c:v>53</c:v>
                </c:pt>
                <c:pt idx="22">
                  <c:v>56</c:v>
                </c:pt>
                <c:pt idx="23">
                  <c:v>67</c:v>
                </c:pt>
                <c:pt idx="24">
                  <c:v>72</c:v>
                </c:pt>
                <c:pt idx="25">
                  <c:v>58</c:v>
                </c:pt>
                <c:pt idx="26">
                  <c:v>77</c:v>
                </c:pt>
                <c:pt idx="27">
                  <c:v>71</c:v>
                </c:pt>
                <c:pt idx="28">
                  <c:v>51</c:v>
                </c:pt>
                <c:pt idx="29">
                  <c:v>33</c:v>
                </c:pt>
                <c:pt idx="30">
                  <c:v>41</c:v>
                </c:pt>
                <c:pt idx="31">
                  <c:v>65</c:v>
                </c:pt>
                <c:pt idx="32">
                  <c:v>41</c:v>
                </c:pt>
                <c:pt idx="33">
                  <c:v>49</c:v>
                </c:pt>
                <c:pt idx="34">
                  <c:v>59</c:v>
                </c:pt>
                <c:pt idx="35">
                  <c:v>58</c:v>
                </c:pt>
                <c:pt idx="36">
                  <c:v>72</c:v>
                </c:pt>
                <c:pt idx="37">
                  <c:v>57</c:v>
                </c:pt>
                <c:pt idx="38">
                  <c:v>0</c:v>
                </c:pt>
                <c:pt idx="39">
                  <c:v>48</c:v>
                </c:pt>
                <c:pt idx="40">
                  <c:v>52</c:v>
                </c:pt>
                <c:pt idx="41">
                  <c:v>57</c:v>
                </c:pt>
                <c:pt idx="42">
                  <c:v>63</c:v>
                </c:pt>
                <c:pt idx="43">
                  <c:v>74</c:v>
                </c:pt>
                <c:pt idx="44">
                  <c:v>83</c:v>
                </c:pt>
                <c:pt idx="45">
                  <c:v>69</c:v>
                </c:pt>
                <c:pt idx="46">
                  <c:v>73</c:v>
                </c:pt>
                <c:pt idx="47">
                  <c:v>69</c:v>
                </c:pt>
                <c:pt idx="48">
                  <c:v>88</c:v>
                </c:pt>
                <c:pt idx="49">
                  <c:v>62</c:v>
                </c:pt>
                <c:pt idx="50">
                  <c:v>49</c:v>
                </c:pt>
                <c:pt idx="51">
                  <c:v>66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Rio Grande da Serra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'!$B$18:$BB$18</c:f>
              <c:numCache>
                <c:ptCount val="53"/>
                <c:pt idx="0">
                  <c:v>39</c:v>
                </c:pt>
                <c:pt idx="1">
                  <c:v>31</c:v>
                </c:pt>
                <c:pt idx="2">
                  <c:v>45</c:v>
                </c:pt>
                <c:pt idx="3">
                  <c:v>30</c:v>
                </c:pt>
                <c:pt idx="4">
                  <c:v>39</c:v>
                </c:pt>
                <c:pt idx="5">
                  <c:v>62</c:v>
                </c:pt>
                <c:pt idx="6">
                  <c:v>39</c:v>
                </c:pt>
                <c:pt idx="7">
                  <c:v>20</c:v>
                </c:pt>
                <c:pt idx="8">
                  <c:v>60</c:v>
                </c:pt>
                <c:pt idx="9">
                  <c:v>39</c:v>
                </c:pt>
                <c:pt idx="10">
                  <c:v>31</c:v>
                </c:pt>
                <c:pt idx="11">
                  <c:v>35</c:v>
                </c:pt>
                <c:pt idx="12">
                  <c:v>0</c:v>
                </c:pt>
                <c:pt idx="13">
                  <c:v>35</c:v>
                </c:pt>
                <c:pt idx="14">
                  <c:v>29</c:v>
                </c:pt>
                <c:pt idx="15">
                  <c:v>0</c:v>
                </c:pt>
                <c:pt idx="16">
                  <c:v>7</c:v>
                </c:pt>
                <c:pt idx="17">
                  <c:v>0</c:v>
                </c:pt>
                <c:pt idx="18">
                  <c:v>15</c:v>
                </c:pt>
                <c:pt idx="19">
                  <c:v>27</c:v>
                </c:pt>
                <c:pt idx="20">
                  <c:v>30</c:v>
                </c:pt>
                <c:pt idx="21">
                  <c:v>0</c:v>
                </c:pt>
                <c:pt idx="22">
                  <c:v>27</c:v>
                </c:pt>
                <c:pt idx="23">
                  <c:v>25</c:v>
                </c:pt>
                <c:pt idx="24">
                  <c:v>18</c:v>
                </c:pt>
                <c:pt idx="25">
                  <c:v>16</c:v>
                </c:pt>
                <c:pt idx="26">
                  <c:v>33</c:v>
                </c:pt>
                <c:pt idx="27">
                  <c:v>21</c:v>
                </c:pt>
                <c:pt idx="28">
                  <c:v>27</c:v>
                </c:pt>
                <c:pt idx="29">
                  <c:v>45</c:v>
                </c:pt>
                <c:pt idx="30">
                  <c:v>15</c:v>
                </c:pt>
                <c:pt idx="31">
                  <c:v>35</c:v>
                </c:pt>
                <c:pt idx="32">
                  <c:v>17</c:v>
                </c:pt>
                <c:pt idx="33">
                  <c:v>19</c:v>
                </c:pt>
                <c:pt idx="34">
                  <c:v>0</c:v>
                </c:pt>
                <c:pt idx="35">
                  <c:v>30</c:v>
                </c:pt>
                <c:pt idx="36">
                  <c:v>0</c:v>
                </c:pt>
                <c:pt idx="37">
                  <c:v>37</c:v>
                </c:pt>
                <c:pt idx="38">
                  <c:v>0</c:v>
                </c:pt>
                <c:pt idx="39">
                  <c:v>48</c:v>
                </c:pt>
                <c:pt idx="40">
                  <c:v>0</c:v>
                </c:pt>
                <c:pt idx="41">
                  <c:v>17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38</c:v>
                </c:pt>
                <c:pt idx="46">
                  <c:v>0</c:v>
                </c:pt>
                <c:pt idx="47">
                  <c:v>28</c:v>
                </c:pt>
                <c:pt idx="48">
                  <c:v>25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Santo André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'!$B$19:$BB$19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São Bernardo do Campo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'!$B$20:$BB$20</c:f>
              <c:numCache>
                <c:ptCount val="53"/>
                <c:pt idx="0">
                  <c:v>45</c:v>
                </c:pt>
                <c:pt idx="1">
                  <c:v>87</c:v>
                </c:pt>
                <c:pt idx="2">
                  <c:v>5</c:v>
                </c:pt>
                <c:pt idx="3">
                  <c:v>165</c:v>
                </c:pt>
                <c:pt idx="4">
                  <c:v>6</c:v>
                </c:pt>
                <c:pt idx="5">
                  <c:v>27</c:v>
                </c:pt>
                <c:pt idx="6">
                  <c:v>6</c:v>
                </c:pt>
                <c:pt idx="7">
                  <c:v>38</c:v>
                </c:pt>
                <c:pt idx="8">
                  <c:v>16</c:v>
                </c:pt>
                <c:pt idx="9">
                  <c:v>23</c:v>
                </c:pt>
                <c:pt idx="10">
                  <c:v>17</c:v>
                </c:pt>
                <c:pt idx="11">
                  <c:v>18</c:v>
                </c:pt>
                <c:pt idx="12">
                  <c:v>7</c:v>
                </c:pt>
                <c:pt idx="13">
                  <c:v>13</c:v>
                </c:pt>
                <c:pt idx="14">
                  <c:v>14</c:v>
                </c:pt>
                <c:pt idx="15">
                  <c:v>5</c:v>
                </c:pt>
                <c:pt idx="16">
                  <c:v>17</c:v>
                </c:pt>
                <c:pt idx="17">
                  <c:v>2</c:v>
                </c:pt>
                <c:pt idx="18">
                  <c:v>0</c:v>
                </c:pt>
                <c:pt idx="19">
                  <c:v>7</c:v>
                </c:pt>
                <c:pt idx="20">
                  <c:v>13</c:v>
                </c:pt>
                <c:pt idx="21">
                  <c:v>2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7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7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São Caetano da Sul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'!$B$21:$BB$21</c:f>
              <c:numCache>
                <c:ptCount val="53"/>
                <c:pt idx="0">
                  <c:v>406</c:v>
                </c:pt>
                <c:pt idx="1">
                  <c:v>315</c:v>
                </c:pt>
                <c:pt idx="2">
                  <c:v>299</c:v>
                </c:pt>
                <c:pt idx="3">
                  <c:v>240</c:v>
                </c:pt>
                <c:pt idx="4">
                  <c:v>223</c:v>
                </c:pt>
                <c:pt idx="5">
                  <c:v>184</c:v>
                </c:pt>
                <c:pt idx="6">
                  <c:v>211</c:v>
                </c:pt>
                <c:pt idx="7">
                  <c:v>333</c:v>
                </c:pt>
                <c:pt idx="8">
                  <c:v>377</c:v>
                </c:pt>
                <c:pt idx="9">
                  <c:v>379</c:v>
                </c:pt>
                <c:pt idx="10">
                  <c:v>352</c:v>
                </c:pt>
                <c:pt idx="11">
                  <c:v>340</c:v>
                </c:pt>
                <c:pt idx="12">
                  <c:v>332</c:v>
                </c:pt>
                <c:pt idx="13">
                  <c:v>251</c:v>
                </c:pt>
                <c:pt idx="14">
                  <c:v>262</c:v>
                </c:pt>
                <c:pt idx="15">
                  <c:v>252</c:v>
                </c:pt>
                <c:pt idx="16">
                  <c:v>259</c:v>
                </c:pt>
                <c:pt idx="17">
                  <c:v>257</c:v>
                </c:pt>
                <c:pt idx="18">
                  <c:v>232</c:v>
                </c:pt>
                <c:pt idx="19">
                  <c:v>218</c:v>
                </c:pt>
                <c:pt idx="20">
                  <c:v>240</c:v>
                </c:pt>
                <c:pt idx="21">
                  <c:v>251</c:v>
                </c:pt>
                <c:pt idx="22">
                  <c:v>193</c:v>
                </c:pt>
                <c:pt idx="23">
                  <c:v>238</c:v>
                </c:pt>
                <c:pt idx="24">
                  <c:v>283</c:v>
                </c:pt>
                <c:pt idx="25">
                  <c:v>292</c:v>
                </c:pt>
                <c:pt idx="26">
                  <c:v>0</c:v>
                </c:pt>
                <c:pt idx="27">
                  <c:v>227</c:v>
                </c:pt>
                <c:pt idx="28">
                  <c:v>230</c:v>
                </c:pt>
                <c:pt idx="29">
                  <c:v>211</c:v>
                </c:pt>
                <c:pt idx="30">
                  <c:v>183</c:v>
                </c:pt>
                <c:pt idx="31">
                  <c:v>167</c:v>
                </c:pt>
                <c:pt idx="32">
                  <c:v>179</c:v>
                </c:pt>
                <c:pt idx="33">
                  <c:v>177</c:v>
                </c:pt>
                <c:pt idx="34">
                  <c:v>205</c:v>
                </c:pt>
                <c:pt idx="35">
                  <c:v>217</c:v>
                </c:pt>
                <c:pt idx="36">
                  <c:v>231</c:v>
                </c:pt>
                <c:pt idx="37">
                  <c:v>190</c:v>
                </c:pt>
                <c:pt idx="38">
                  <c:v>260</c:v>
                </c:pt>
                <c:pt idx="39">
                  <c:v>146</c:v>
                </c:pt>
                <c:pt idx="40">
                  <c:v>160</c:v>
                </c:pt>
                <c:pt idx="41">
                  <c:v>235</c:v>
                </c:pt>
                <c:pt idx="42">
                  <c:v>215</c:v>
                </c:pt>
                <c:pt idx="43">
                  <c:v>257</c:v>
                </c:pt>
                <c:pt idx="44">
                  <c:v>194</c:v>
                </c:pt>
                <c:pt idx="45">
                  <c:v>239</c:v>
                </c:pt>
                <c:pt idx="46">
                  <c:v>235</c:v>
                </c:pt>
                <c:pt idx="47">
                  <c:v>81</c:v>
                </c:pt>
                <c:pt idx="48">
                  <c:v>223</c:v>
                </c:pt>
                <c:pt idx="49">
                  <c:v>121</c:v>
                </c:pt>
                <c:pt idx="50">
                  <c:v>205</c:v>
                </c:pt>
                <c:pt idx="51">
                  <c:v>206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63442110"/>
        <c:axId val="34108079"/>
      </c:lineChart>
      <c:catAx>
        <c:axId val="63442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08079"/>
        <c:crosses val="autoZero"/>
        <c:auto val="1"/>
        <c:lblOffset val="100"/>
        <c:tickLblSkip val="1"/>
        <c:noMultiLvlLbl val="0"/>
      </c:catAx>
      <c:valAx>
        <c:axId val="341080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42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75"/>
          <c:y val="0.95575"/>
          <c:w val="0.742"/>
          <c:h val="0.0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3- Número de diarréia, por faixa etária, por trimestre de ocorrência, GVE 07-Santo André, 2009</a:t>
            </a:r>
          </a:p>
        </c:rich>
      </c:tx>
      <c:layout>
        <c:manualLayout>
          <c:xMode val="factor"/>
          <c:yMode val="factor"/>
          <c:x val="0.0367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75"/>
          <c:w val="0.941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2009 '!$A$198:$A$201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2009 '!$B$198:$B$201</c:f>
              <c:numCache>
                <c:ptCount val="4"/>
                <c:pt idx="0">
                  <c:v>535</c:v>
                </c:pt>
                <c:pt idx="1">
                  <c:v>448</c:v>
                </c:pt>
                <c:pt idx="2">
                  <c:v>370</c:v>
                </c:pt>
                <c:pt idx="3">
                  <c:v>468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2009 '!$A$198:$A$201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2009 '!$C$198:$C$201</c:f>
              <c:numCache>
                <c:ptCount val="4"/>
                <c:pt idx="0">
                  <c:v>1731</c:v>
                </c:pt>
                <c:pt idx="1">
                  <c:v>1634</c:v>
                </c:pt>
                <c:pt idx="2">
                  <c:v>1298</c:v>
                </c:pt>
                <c:pt idx="3">
                  <c:v>1335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2009 '!$A$198:$A$201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2009 '!$D$198:$D$201</c:f>
              <c:numCache>
                <c:ptCount val="4"/>
                <c:pt idx="0">
                  <c:v>1164</c:v>
                </c:pt>
                <c:pt idx="1">
                  <c:v>1049</c:v>
                </c:pt>
                <c:pt idx="2">
                  <c:v>753</c:v>
                </c:pt>
                <c:pt idx="3">
                  <c:v>849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2009 '!$A$198:$A$201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2009 '!$E$198:$E$201</c:f>
              <c:numCache>
                <c:ptCount val="4"/>
                <c:pt idx="0">
                  <c:v>5673</c:v>
                </c:pt>
                <c:pt idx="1">
                  <c:v>4079</c:v>
                </c:pt>
                <c:pt idx="2">
                  <c:v>3684</c:v>
                </c:pt>
                <c:pt idx="3">
                  <c:v>4101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2009 '!$A$198:$A$201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2009 '!$F$198:$F$201</c:f>
              <c:numCache>
                <c:ptCount val="4"/>
                <c:pt idx="0">
                  <c:v>41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axId val="38537256"/>
        <c:axId val="11290985"/>
      </c:barChart>
      <c:catAx>
        <c:axId val="38537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90985"/>
        <c:crosses val="autoZero"/>
        <c:auto val="1"/>
        <c:lblOffset val="100"/>
        <c:tickLblSkip val="1"/>
        <c:noMultiLvlLbl val="0"/>
      </c:catAx>
      <c:valAx>
        <c:axId val="1129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372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25"/>
          <c:y val="0.9475"/>
          <c:w val="0.320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2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24.7109375" style="3" customWidth="1"/>
    <col min="2" max="2" width="9.8515625" style="3" customWidth="1"/>
    <col min="3" max="3" width="10.8515625" style="3" customWidth="1"/>
    <col min="4" max="12" width="9.140625" style="3" customWidth="1"/>
    <col min="13" max="13" width="10.00390625" style="3" customWidth="1"/>
    <col min="14" max="14" width="10.00390625" style="3" bestFit="1" customWidth="1"/>
    <col min="15" max="55" width="9.140625" style="3" customWidth="1"/>
    <col min="56" max="56" width="6.8515625" style="53" customWidth="1"/>
    <col min="57" max="16384" width="9.140625" style="3" customWidth="1"/>
  </cols>
  <sheetData>
    <row r="1" spans="1:7" ht="11.25">
      <c r="A1" s="1"/>
      <c r="B1" s="2" t="s">
        <v>33</v>
      </c>
      <c r="G1" s="4" t="s">
        <v>34</v>
      </c>
    </row>
    <row r="2" spans="1:2" ht="11.25">
      <c r="A2" s="1"/>
      <c r="B2" s="2" t="s">
        <v>35</v>
      </c>
    </row>
    <row r="3" spans="1:2" ht="11.25">
      <c r="A3" s="1"/>
      <c r="B3" s="2" t="s">
        <v>36</v>
      </c>
    </row>
    <row r="4" spans="1:2" ht="11.25">
      <c r="A4" s="1"/>
      <c r="B4" s="2" t="s">
        <v>37</v>
      </c>
    </row>
    <row r="5" spans="1:2" ht="11.25">
      <c r="A5" s="1"/>
      <c r="B5" s="5" t="s">
        <v>38</v>
      </c>
    </row>
    <row r="6" spans="1:2" ht="11.25">
      <c r="A6" s="1"/>
      <c r="B6" s="5" t="s">
        <v>39</v>
      </c>
    </row>
    <row r="7" spans="1:2" ht="11.25">
      <c r="A7" s="1"/>
      <c r="B7" s="6" t="s">
        <v>40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42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28"/>
      <c r="B10" s="128"/>
      <c r="C10" s="8"/>
      <c r="D10" s="8"/>
      <c r="E10" s="8"/>
      <c r="F10" s="8"/>
      <c r="G10" s="8"/>
      <c r="H10" s="8"/>
      <c r="I10" s="8"/>
      <c r="J10" s="8"/>
    </row>
    <row r="11" spans="1:56" s="10" customFormat="1" ht="11.25">
      <c r="A11" s="4" t="s">
        <v>44</v>
      </c>
      <c r="B11" s="4"/>
      <c r="C11" s="4"/>
      <c r="D11" s="4"/>
      <c r="E11" s="4"/>
      <c r="F11" s="4"/>
      <c r="G11" s="4"/>
      <c r="H11" s="4"/>
      <c r="I11" s="4"/>
      <c r="J11" s="4"/>
      <c r="BD11" s="54"/>
    </row>
    <row r="12" ht="12" thickBot="1"/>
    <row r="13" spans="1:57" ht="12" thickBot="1">
      <c r="A13" s="129" t="s">
        <v>1</v>
      </c>
      <c r="B13" s="131" t="s">
        <v>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2"/>
      <c r="BE13" s="14"/>
    </row>
    <row r="14" spans="1:57" ht="12" thickBot="1">
      <c r="A14" s="130"/>
      <c r="B14" s="42">
        <v>1</v>
      </c>
      <c r="C14" s="43">
        <v>2</v>
      </c>
      <c r="D14" s="43">
        <v>3</v>
      </c>
      <c r="E14" s="43">
        <v>4</v>
      </c>
      <c r="F14" s="43">
        <v>5</v>
      </c>
      <c r="G14" s="43">
        <v>6</v>
      </c>
      <c r="H14" s="43">
        <v>7</v>
      </c>
      <c r="I14" s="43">
        <v>8</v>
      </c>
      <c r="J14" s="43">
        <v>9</v>
      </c>
      <c r="K14" s="43">
        <v>10</v>
      </c>
      <c r="L14" s="43">
        <v>11</v>
      </c>
      <c r="M14" s="43">
        <v>12</v>
      </c>
      <c r="N14" s="43">
        <v>13</v>
      </c>
      <c r="O14" s="43">
        <v>14</v>
      </c>
      <c r="P14" s="43">
        <v>15</v>
      </c>
      <c r="Q14" s="43">
        <v>16</v>
      </c>
      <c r="R14" s="43">
        <v>17</v>
      </c>
      <c r="S14" s="43">
        <v>18</v>
      </c>
      <c r="T14" s="43">
        <v>19</v>
      </c>
      <c r="U14" s="43">
        <v>20</v>
      </c>
      <c r="V14" s="43">
        <v>21</v>
      </c>
      <c r="W14" s="43">
        <v>22</v>
      </c>
      <c r="X14" s="43">
        <v>23</v>
      </c>
      <c r="Y14" s="43">
        <v>24</v>
      </c>
      <c r="Z14" s="43">
        <v>25</v>
      </c>
      <c r="AA14" s="43">
        <v>26</v>
      </c>
      <c r="AB14" s="43">
        <v>27</v>
      </c>
      <c r="AC14" s="43">
        <v>28</v>
      </c>
      <c r="AD14" s="43">
        <v>29</v>
      </c>
      <c r="AE14" s="43">
        <v>30</v>
      </c>
      <c r="AF14" s="43">
        <v>31</v>
      </c>
      <c r="AG14" s="43">
        <v>32</v>
      </c>
      <c r="AH14" s="43">
        <v>33</v>
      </c>
      <c r="AI14" s="43">
        <v>34</v>
      </c>
      <c r="AJ14" s="43">
        <v>35</v>
      </c>
      <c r="AK14" s="43">
        <v>36</v>
      </c>
      <c r="AL14" s="43">
        <v>37</v>
      </c>
      <c r="AM14" s="43">
        <v>38</v>
      </c>
      <c r="AN14" s="43">
        <v>39</v>
      </c>
      <c r="AO14" s="43">
        <v>40</v>
      </c>
      <c r="AP14" s="43">
        <v>41</v>
      </c>
      <c r="AQ14" s="43">
        <v>42</v>
      </c>
      <c r="AR14" s="43">
        <v>43</v>
      </c>
      <c r="AS14" s="43">
        <v>44</v>
      </c>
      <c r="AT14" s="43">
        <v>45</v>
      </c>
      <c r="AU14" s="43">
        <v>46</v>
      </c>
      <c r="AV14" s="43">
        <v>47</v>
      </c>
      <c r="AW14" s="43">
        <v>48</v>
      </c>
      <c r="AX14" s="43">
        <v>49</v>
      </c>
      <c r="AY14" s="43">
        <v>50</v>
      </c>
      <c r="AZ14" s="43">
        <v>51</v>
      </c>
      <c r="BA14" s="43">
        <v>52</v>
      </c>
      <c r="BB14" s="47">
        <v>53</v>
      </c>
      <c r="BC14" s="121" t="s">
        <v>3</v>
      </c>
      <c r="BE14" s="14"/>
    </row>
    <row r="15" spans="1:57" ht="11.25">
      <c r="A15" s="149" t="s">
        <v>4</v>
      </c>
      <c r="B15" s="16">
        <v>51</v>
      </c>
      <c r="C15" s="17">
        <v>109</v>
      </c>
      <c r="D15" s="17">
        <v>98</v>
      </c>
      <c r="E15" s="17">
        <v>71</v>
      </c>
      <c r="F15" s="17">
        <v>121</v>
      </c>
      <c r="G15" s="17">
        <v>142</v>
      </c>
      <c r="H15" s="17">
        <v>128</v>
      </c>
      <c r="I15" s="17" t="s">
        <v>5</v>
      </c>
      <c r="J15" s="17">
        <v>97</v>
      </c>
      <c r="K15" s="17" t="s">
        <v>5</v>
      </c>
      <c r="L15" s="17" t="s">
        <v>5</v>
      </c>
      <c r="M15" s="17">
        <v>138</v>
      </c>
      <c r="N15" s="17">
        <v>99</v>
      </c>
      <c r="O15" s="17">
        <v>68</v>
      </c>
      <c r="P15" s="17">
        <v>83</v>
      </c>
      <c r="Q15" s="17">
        <v>120</v>
      </c>
      <c r="R15" s="17">
        <v>78</v>
      </c>
      <c r="S15" s="17">
        <v>87</v>
      </c>
      <c r="T15" s="17">
        <v>94</v>
      </c>
      <c r="U15" s="17" t="s">
        <v>5</v>
      </c>
      <c r="V15" s="17">
        <v>110</v>
      </c>
      <c r="W15" s="17">
        <v>99</v>
      </c>
      <c r="X15" s="17">
        <v>87</v>
      </c>
      <c r="Y15" s="17">
        <v>61</v>
      </c>
      <c r="Z15" s="17">
        <v>84</v>
      </c>
      <c r="AA15" s="17" t="s">
        <v>5</v>
      </c>
      <c r="AB15" s="17" t="s">
        <v>5</v>
      </c>
      <c r="AC15" s="17">
        <v>62</v>
      </c>
      <c r="AD15" s="17">
        <v>87</v>
      </c>
      <c r="AE15" s="17" t="s">
        <v>5</v>
      </c>
      <c r="AF15" s="17">
        <v>67</v>
      </c>
      <c r="AG15" s="17">
        <v>57</v>
      </c>
      <c r="AH15" s="17">
        <v>62</v>
      </c>
      <c r="AI15" s="17">
        <v>69</v>
      </c>
      <c r="AJ15" s="17">
        <v>65</v>
      </c>
      <c r="AK15" s="17">
        <v>64</v>
      </c>
      <c r="AL15" s="17">
        <v>85</v>
      </c>
      <c r="AM15" s="17" t="s">
        <v>5</v>
      </c>
      <c r="AN15" s="17" t="s">
        <v>5</v>
      </c>
      <c r="AO15" s="17">
        <v>69</v>
      </c>
      <c r="AP15" s="17">
        <v>64</v>
      </c>
      <c r="AQ15" s="17">
        <v>74</v>
      </c>
      <c r="AR15" s="17">
        <v>93</v>
      </c>
      <c r="AS15" s="17">
        <v>97</v>
      </c>
      <c r="AT15" s="17">
        <v>79</v>
      </c>
      <c r="AU15" s="17">
        <v>88</v>
      </c>
      <c r="AV15" s="17">
        <v>75</v>
      </c>
      <c r="AW15" s="17" t="s">
        <v>5</v>
      </c>
      <c r="AX15" s="17" t="s">
        <v>5</v>
      </c>
      <c r="AY15" s="17">
        <v>124</v>
      </c>
      <c r="AZ15" s="17">
        <v>71</v>
      </c>
      <c r="BA15" s="17">
        <v>100</v>
      </c>
      <c r="BB15" s="48" t="s">
        <v>5</v>
      </c>
      <c r="BC15" s="153">
        <f>SUM(B15:BB15)</f>
        <v>3577</v>
      </c>
      <c r="BE15" s="14"/>
    </row>
    <row r="16" spans="1:57" ht="11.25">
      <c r="A16" s="150" t="s">
        <v>6</v>
      </c>
      <c r="B16" s="18">
        <v>200</v>
      </c>
      <c r="C16" s="19">
        <v>61</v>
      </c>
      <c r="D16" s="19">
        <v>216</v>
      </c>
      <c r="E16" s="19">
        <v>89</v>
      </c>
      <c r="F16" s="19">
        <v>300</v>
      </c>
      <c r="G16" s="19">
        <v>260</v>
      </c>
      <c r="H16" s="19">
        <v>62</v>
      </c>
      <c r="I16" s="19">
        <v>176</v>
      </c>
      <c r="J16" s="19">
        <v>311</v>
      </c>
      <c r="K16" s="19">
        <v>329</v>
      </c>
      <c r="L16" s="19">
        <v>358</v>
      </c>
      <c r="M16" s="19">
        <v>285</v>
      </c>
      <c r="N16" s="19" t="s">
        <v>5</v>
      </c>
      <c r="O16" s="19">
        <v>173</v>
      </c>
      <c r="P16" s="19">
        <v>121</v>
      </c>
      <c r="Q16" s="19">
        <v>203</v>
      </c>
      <c r="R16" s="19">
        <v>141</v>
      </c>
      <c r="S16" s="19">
        <v>137</v>
      </c>
      <c r="T16" s="19">
        <v>188</v>
      </c>
      <c r="U16" s="19" t="s">
        <v>5</v>
      </c>
      <c r="V16" s="19">
        <v>171</v>
      </c>
      <c r="W16" s="19">
        <v>80</v>
      </c>
      <c r="X16" s="19">
        <v>152</v>
      </c>
      <c r="Y16" s="19">
        <v>155</v>
      </c>
      <c r="Z16" s="19">
        <v>170</v>
      </c>
      <c r="AA16" s="19">
        <v>118</v>
      </c>
      <c r="AB16" s="19">
        <v>140</v>
      </c>
      <c r="AC16" s="19">
        <v>160</v>
      </c>
      <c r="AD16" s="19">
        <v>180</v>
      </c>
      <c r="AE16" s="19">
        <v>136</v>
      </c>
      <c r="AF16" s="19">
        <v>158</v>
      </c>
      <c r="AG16" s="19" t="s">
        <v>5</v>
      </c>
      <c r="AH16" s="19">
        <v>187</v>
      </c>
      <c r="AI16" s="19">
        <v>170</v>
      </c>
      <c r="AJ16" s="19">
        <v>126</v>
      </c>
      <c r="AK16" s="19">
        <v>193</v>
      </c>
      <c r="AL16" s="19">
        <v>172</v>
      </c>
      <c r="AM16" s="19">
        <v>188</v>
      </c>
      <c r="AN16" s="19" t="s">
        <v>5</v>
      </c>
      <c r="AO16" s="19">
        <v>144</v>
      </c>
      <c r="AP16" s="19">
        <v>164</v>
      </c>
      <c r="AQ16" s="19">
        <v>183</v>
      </c>
      <c r="AR16" s="19">
        <v>211</v>
      </c>
      <c r="AS16" s="19">
        <v>222</v>
      </c>
      <c r="AT16" s="19">
        <v>225</v>
      </c>
      <c r="AU16" s="19">
        <v>198</v>
      </c>
      <c r="AV16" s="19">
        <v>229</v>
      </c>
      <c r="AW16" s="19" t="s">
        <v>5</v>
      </c>
      <c r="AX16" s="19">
        <v>179</v>
      </c>
      <c r="AY16" s="19">
        <v>98</v>
      </c>
      <c r="AZ16" s="19" t="s">
        <v>5</v>
      </c>
      <c r="BA16" s="19">
        <v>173</v>
      </c>
      <c r="BB16" s="49" t="s">
        <v>5</v>
      </c>
      <c r="BC16" s="154">
        <f aca="true" t="shared" si="0" ref="BC16:BC21">SUM(B16:BB16)</f>
        <v>8292</v>
      </c>
      <c r="BE16" s="14"/>
    </row>
    <row r="17" spans="1:57" ht="11.25">
      <c r="A17" s="150" t="s">
        <v>7</v>
      </c>
      <c r="B17" s="18">
        <v>63</v>
      </c>
      <c r="C17" s="19">
        <v>54</v>
      </c>
      <c r="D17" s="19">
        <v>77</v>
      </c>
      <c r="E17" s="19" t="s">
        <v>5</v>
      </c>
      <c r="F17" s="19">
        <v>73</v>
      </c>
      <c r="G17" s="19">
        <v>106</v>
      </c>
      <c r="H17" s="19">
        <v>67</v>
      </c>
      <c r="I17" s="19">
        <v>85</v>
      </c>
      <c r="J17" s="19">
        <v>125</v>
      </c>
      <c r="K17" s="19">
        <v>99</v>
      </c>
      <c r="L17" s="19">
        <v>110</v>
      </c>
      <c r="M17" s="19">
        <v>101</v>
      </c>
      <c r="N17" s="19">
        <v>93</v>
      </c>
      <c r="O17" s="19">
        <v>79</v>
      </c>
      <c r="P17" s="19">
        <v>67</v>
      </c>
      <c r="Q17" s="19">
        <v>55</v>
      </c>
      <c r="R17" s="19">
        <v>53</v>
      </c>
      <c r="S17" s="19">
        <v>56</v>
      </c>
      <c r="T17" s="19">
        <v>53</v>
      </c>
      <c r="U17" s="19">
        <v>64</v>
      </c>
      <c r="V17" s="19">
        <v>106</v>
      </c>
      <c r="W17" s="19">
        <v>53</v>
      </c>
      <c r="X17" s="19">
        <v>56</v>
      </c>
      <c r="Y17" s="19">
        <v>67</v>
      </c>
      <c r="Z17" s="19">
        <v>72</v>
      </c>
      <c r="AA17" s="19">
        <v>58</v>
      </c>
      <c r="AB17" s="19">
        <v>77</v>
      </c>
      <c r="AC17" s="19">
        <v>71</v>
      </c>
      <c r="AD17" s="19">
        <v>51</v>
      </c>
      <c r="AE17" s="19">
        <v>33</v>
      </c>
      <c r="AF17" s="19">
        <v>41</v>
      </c>
      <c r="AG17" s="19">
        <v>65</v>
      </c>
      <c r="AH17" s="19">
        <v>41</v>
      </c>
      <c r="AI17" s="19">
        <v>49</v>
      </c>
      <c r="AJ17" s="19">
        <v>59</v>
      </c>
      <c r="AK17" s="19">
        <v>58</v>
      </c>
      <c r="AL17" s="19">
        <v>72</v>
      </c>
      <c r="AM17" s="19">
        <v>57</v>
      </c>
      <c r="AN17" s="19" t="s">
        <v>5</v>
      </c>
      <c r="AO17" s="19">
        <v>48</v>
      </c>
      <c r="AP17" s="19">
        <v>52</v>
      </c>
      <c r="AQ17" s="19">
        <v>57</v>
      </c>
      <c r="AR17" s="19">
        <v>63</v>
      </c>
      <c r="AS17" s="19">
        <v>74</v>
      </c>
      <c r="AT17" s="19">
        <v>83</v>
      </c>
      <c r="AU17" s="19">
        <v>69</v>
      </c>
      <c r="AV17" s="19">
        <v>73</v>
      </c>
      <c r="AW17" s="19">
        <v>69</v>
      </c>
      <c r="AX17" s="19">
        <v>88</v>
      </c>
      <c r="AY17" s="19">
        <v>62</v>
      </c>
      <c r="AZ17" s="19">
        <v>49</v>
      </c>
      <c r="BA17" s="19">
        <v>66</v>
      </c>
      <c r="BB17" s="49" t="s">
        <v>5</v>
      </c>
      <c r="BC17" s="154">
        <f t="shared" si="0"/>
        <v>3419</v>
      </c>
      <c r="BE17" s="14"/>
    </row>
    <row r="18" spans="1:57" ht="16.5" customHeight="1">
      <c r="A18" s="150" t="s">
        <v>8</v>
      </c>
      <c r="B18" s="18">
        <v>39</v>
      </c>
      <c r="C18" s="19">
        <v>31</v>
      </c>
      <c r="D18" s="19">
        <v>45</v>
      </c>
      <c r="E18" s="19">
        <v>30</v>
      </c>
      <c r="F18" s="19">
        <v>39</v>
      </c>
      <c r="G18" s="19">
        <v>62</v>
      </c>
      <c r="H18" s="19">
        <v>39</v>
      </c>
      <c r="I18" s="19">
        <v>20</v>
      </c>
      <c r="J18" s="19">
        <v>60</v>
      </c>
      <c r="K18" s="19">
        <v>39</v>
      </c>
      <c r="L18" s="19">
        <v>31</v>
      </c>
      <c r="M18" s="19">
        <v>35</v>
      </c>
      <c r="N18" s="19" t="s">
        <v>5</v>
      </c>
      <c r="O18" s="19">
        <v>35</v>
      </c>
      <c r="P18" s="19">
        <v>29</v>
      </c>
      <c r="Q18" s="19">
        <v>0</v>
      </c>
      <c r="R18" s="19">
        <v>7</v>
      </c>
      <c r="S18" s="19" t="s">
        <v>5</v>
      </c>
      <c r="T18" s="19">
        <v>15</v>
      </c>
      <c r="U18" s="19">
        <v>27</v>
      </c>
      <c r="V18" s="19">
        <v>30</v>
      </c>
      <c r="W18" s="19" t="s">
        <v>5</v>
      </c>
      <c r="X18" s="19">
        <v>27</v>
      </c>
      <c r="Y18" s="19">
        <v>25</v>
      </c>
      <c r="Z18" s="19">
        <v>18</v>
      </c>
      <c r="AA18" s="19">
        <v>16</v>
      </c>
      <c r="AB18" s="19">
        <v>33</v>
      </c>
      <c r="AC18" s="19">
        <v>21</v>
      </c>
      <c r="AD18" s="19">
        <v>27</v>
      </c>
      <c r="AE18" s="19">
        <v>45</v>
      </c>
      <c r="AF18" s="19">
        <v>15</v>
      </c>
      <c r="AG18" s="19">
        <v>35</v>
      </c>
      <c r="AH18" s="19">
        <v>17</v>
      </c>
      <c r="AI18" s="19">
        <v>19</v>
      </c>
      <c r="AJ18" s="19" t="s">
        <v>5</v>
      </c>
      <c r="AK18" s="19">
        <v>30</v>
      </c>
      <c r="AL18" s="19" t="s">
        <v>5</v>
      </c>
      <c r="AM18" s="19">
        <v>37</v>
      </c>
      <c r="AN18" s="19" t="s">
        <v>5</v>
      </c>
      <c r="AO18" s="19">
        <v>48</v>
      </c>
      <c r="AP18" s="19" t="s">
        <v>5</v>
      </c>
      <c r="AQ18" s="19">
        <v>17</v>
      </c>
      <c r="AR18" s="19" t="s">
        <v>5</v>
      </c>
      <c r="AS18" s="19" t="s">
        <v>5</v>
      </c>
      <c r="AT18" s="19" t="s">
        <v>5</v>
      </c>
      <c r="AU18" s="19">
        <v>38</v>
      </c>
      <c r="AV18" s="19" t="s">
        <v>5</v>
      </c>
      <c r="AW18" s="19">
        <v>28</v>
      </c>
      <c r="AX18" s="19">
        <v>25</v>
      </c>
      <c r="AY18" s="19" t="s">
        <v>5</v>
      </c>
      <c r="AZ18" s="19" t="s">
        <v>5</v>
      </c>
      <c r="BA18" s="19" t="s">
        <v>5</v>
      </c>
      <c r="BB18" s="49" t="s">
        <v>5</v>
      </c>
      <c r="BC18" s="154">
        <f t="shared" si="0"/>
        <v>1134</v>
      </c>
      <c r="BE18" s="14"/>
    </row>
    <row r="19" spans="1:57" ht="11.25">
      <c r="A19" s="150" t="s">
        <v>9</v>
      </c>
      <c r="B19" s="18">
        <v>0</v>
      </c>
      <c r="C19" s="19">
        <v>0</v>
      </c>
      <c r="D19" s="19">
        <v>0</v>
      </c>
      <c r="E19" s="19">
        <v>0</v>
      </c>
      <c r="F19" s="19" t="s">
        <v>5</v>
      </c>
      <c r="G19" s="19">
        <v>0</v>
      </c>
      <c r="H19" s="19" t="s">
        <v>5</v>
      </c>
      <c r="I19" s="19" t="s">
        <v>5</v>
      </c>
      <c r="J19" s="19" t="s">
        <v>5</v>
      </c>
      <c r="K19" s="19" t="s">
        <v>5</v>
      </c>
      <c r="L19" s="19" t="s">
        <v>5</v>
      </c>
      <c r="M19" s="19" t="s">
        <v>5</v>
      </c>
      <c r="N19" s="19" t="s">
        <v>5</v>
      </c>
      <c r="O19" s="19" t="s">
        <v>5</v>
      </c>
      <c r="P19" s="19" t="s">
        <v>5</v>
      </c>
      <c r="Q19" s="19" t="s">
        <v>5</v>
      </c>
      <c r="R19" s="19" t="s">
        <v>5</v>
      </c>
      <c r="S19" s="19" t="s">
        <v>5</v>
      </c>
      <c r="T19" s="19" t="s">
        <v>5</v>
      </c>
      <c r="U19" s="19" t="s">
        <v>5</v>
      </c>
      <c r="V19" s="19" t="s">
        <v>5</v>
      </c>
      <c r="W19" s="19" t="s">
        <v>5</v>
      </c>
      <c r="X19" s="19" t="s">
        <v>5</v>
      </c>
      <c r="Y19" s="19" t="s">
        <v>5</v>
      </c>
      <c r="Z19" s="19" t="s">
        <v>5</v>
      </c>
      <c r="AA19" s="19" t="s">
        <v>5</v>
      </c>
      <c r="AB19" s="19" t="s">
        <v>5</v>
      </c>
      <c r="AC19" s="19" t="s">
        <v>5</v>
      </c>
      <c r="AD19" s="19" t="s">
        <v>5</v>
      </c>
      <c r="AE19" s="19" t="s">
        <v>5</v>
      </c>
      <c r="AF19" s="19" t="s">
        <v>5</v>
      </c>
      <c r="AG19" s="19" t="s">
        <v>5</v>
      </c>
      <c r="AH19" s="19" t="s">
        <v>5</v>
      </c>
      <c r="AI19" s="19" t="s">
        <v>5</v>
      </c>
      <c r="AJ19" s="19" t="s">
        <v>5</v>
      </c>
      <c r="AK19" s="19" t="s">
        <v>5</v>
      </c>
      <c r="AL19" s="19" t="s">
        <v>5</v>
      </c>
      <c r="AM19" s="19" t="s">
        <v>5</v>
      </c>
      <c r="AN19" s="19" t="s">
        <v>5</v>
      </c>
      <c r="AO19" s="19" t="s">
        <v>5</v>
      </c>
      <c r="AP19" s="19" t="s">
        <v>5</v>
      </c>
      <c r="AQ19" s="19" t="s">
        <v>5</v>
      </c>
      <c r="AR19" s="19" t="s">
        <v>5</v>
      </c>
      <c r="AS19" s="19" t="s">
        <v>5</v>
      </c>
      <c r="AT19" s="19" t="s">
        <v>5</v>
      </c>
      <c r="AU19" s="19" t="s">
        <v>5</v>
      </c>
      <c r="AV19" s="19" t="s">
        <v>5</v>
      </c>
      <c r="AW19" s="19" t="s">
        <v>5</v>
      </c>
      <c r="AX19" s="19" t="s">
        <v>5</v>
      </c>
      <c r="AY19" s="19" t="s">
        <v>5</v>
      </c>
      <c r="AZ19" s="19" t="s">
        <v>5</v>
      </c>
      <c r="BA19" s="19" t="s">
        <v>5</v>
      </c>
      <c r="BB19" s="49" t="s">
        <v>5</v>
      </c>
      <c r="BC19" s="154">
        <f t="shared" si="0"/>
        <v>0</v>
      </c>
      <c r="BE19" s="14"/>
    </row>
    <row r="20" spans="1:57" ht="11.25">
      <c r="A20" s="150" t="s">
        <v>10</v>
      </c>
      <c r="B20" s="18">
        <v>45</v>
      </c>
      <c r="C20" s="19">
        <v>87</v>
      </c>
      <c r="D20" s="19">
        <v>5</v>
      </c>
      <c r="E20" s="19">
        <v>165</v>
      </c>
      <c r="F20" s="19">
        <v>6</v>
      </c>
      <c r="G20" s="19">
        <v>27</v>
      </c>
      <c r="H20" s="19">
        <v>6</v>
      </c>
      <c r="I20" s="19">
        <v>38</v>
      </c>
      <c r="J20" s="19">
        <v>16</v>
      </c>
      <c r="K20" s="19">
        <v>23</v>
      </c>
      <c r="L20" s="19">
        <v>17</v>
      </c>
      <c r="M20" s="19">
        <v>18</v>
      </c>
      <c r="N20" s="19">
        <v>7</v>
      </c>
      <c r="O20" s="19">
        <v>13</v>
      </c>
      <c r="P20" s="19">
        <v>14</v>
      </c>
      <c r="Q20" s="19">
        <v>5</v>
      </c>
      <c r="R20" s="19">
        <v>17</v>
      </c>
      <c r="S20" s="19">
        <v>2</v>
      </c>
      <c r="T20" s="19" t="s">
        <v>5</v>
      </c>
      <c r="U20" s="19">
        <v>7</v>
      </c>
      <c r="V20" s="19">
        <v>13</v>
      </c>
      <c r="W20" s="19">
        <v>2</v>
      </c>
      <c r="X20" s="19">
        <v>5</v>
      </c>
      <c r="Y20" s="19">
        <v>4</v>
      </c>
      <c r="Z20" s="19">
        <v>5</v>
      </c>
      <c r="AA20" s="19">
        <v>1</v>
      </c>
      <c r="AB20" s="19">
        <v>0</v>
      </c>
      <c r="AC20" s="19">
        <v>7</v>
      </c>
      <c r="AD20" s="19">
        <v>1</v>
      </c>
      <c r="AE20" s="19">
        <v>2</v>
      </c>
      <c r="AF20" s="19" t="s">
        <v>5</v>
      </c>
      <c r="AG20" s="19">
        <v>2</v>
      </c>
      <c r="AH20" s="19" t="s">
        <v>5</v>
      </c>
      <c r="AI20" s="19">
        <v>7</v>
      </c>
      <c r="AJ20" s="19">
        <v>1</v>
      </c>
      <c r="AK20" s="19">
        <v>2</v>
      </c>
      <c r="AL20" s="19" t="s">
        <v>5</v>
      </c>
      <c r="AM20" s="19" t="s">
        <v>5</v>
      </c>
      <c r="AN20" s="19">
        <v>0</v>
      </c>
      <c r="AO20" s="19">
        <v>8</v>
      </c>
      <c r="AP20" s="19">
        <v>3</v>
      </c>
      <c r="AQ20" s="19">
        <v>1</v>
      </c>
      <c r="AR20" s="19" t="s">
        <v>5</v>
      </c>
      <c r="AS20" s="19" t="s">
        <v>5</v>
      </c>
      <c r="AT20" s="19" t="s">
        <v>5</v>
      </c>
      <c r="AU20" s="19" t="s">
        <v>5</v>
      </c>
      <c r="AV20" s="19">
        <v>1</v>
      </c>
      <c r="AW20" s="19">
        <v>2</v>
      </c>
      <c r="AX20" s="19" t="s">
        <v>5</v>
      </c>
      <c r="AY20" s="19">
        <v>0</v>
      </c>
      <c r="AZ20" s="19">
        <v>0</v>
      </c>
      <c r="BA20" s="19" t="s">
        <v>5</v>
      </c>
      <c r="BB20" s="49" t="s">
        <v>5</v>
      </c>
      <c r="BC20" s="154">
        <f t="shared" si="0"/>
        <v>585</v>
      </c>
      <c r="BE20" s="14"/>
    </row>
    <row r="21" spans="1:57" ht="12" thickBot="1">
      <c r="A21" s="151" t="s">
        <v>11</v>
      </c>
      <c r="B21" s="44">
        <v>406</v>
      </c>
      <c r="C21" s="45">
        <v>315</v>
      </c>
      <c r="D21" s="45">
        <v>299</v>
      </c>
      <c r="E21" s="45">
        <v>240</v>
      </c>
      <c r="F21" s="45">
        <v>223</v>
      </c>
      <c r="G21" s="45">
        <v>184</v>
      </c>
      <c r="H21" s="45">
        <v>211</v>
      </c>
      <c r="I21" s="45">
        <v>333</v>
      </c>
      <c r="J21" s="45">
        <v>377</v>
      </c>
      <c r="K21" s="45">
        <v>379</v>
      </c>
      <c r="L21" s="45">
        <v>352</v>
      </c>
      <c r="M21" s="45">
        <v>340</v>
      </c>
      <c r="N21" s="45">
        <v>332</v>
      </c>
      <c r="O21" s="45">
        <v>251</v>
      </c>
      <c r="P21" s="45">
        <v>262</v>
      </c>
      <c r="Q21" s="45">
        <v>252</v>
      </c>
      <c r="R21" s="45">
        <v>259</v>
      </c>
      <c r="S21" s="45">
        <v>257</v>
      </c>
      <c r="T21" s="45">
        <v>232</v>
      </c>
      <c r="U21" s="45">
        <v>218</v>
      </c>
      <c r="V21" s="45">
        <v>240</v>
      </c>
      <c r="W21" s="45">
        <v>251</v>
      </c>
      <c r="X21" s="45">
        <v>193</v>
      </c>
      <c r="Y21" s="45">
        <v>238</v>
      </c>
      <c r="Z21" s="45">
        <v>283</v>
      </c>
      <c r="AA21" s="45">
        <v>292</v>
      </c>
      <c r="AB21" s="45" t="s">
        <v>5</v>
      </c>
      <c r="AC21" s="45">
        <v>227</v>
      </c>
      <c r="AD21" s="45">
        <v>230</v>
      </c>
      <c r="AE21" s="45">
        <v>211</v>
      </c>
      <c r="AF21" s="45">
        <v>183</v>
      </c>
      <c r="AG21" s="45">
        <v>167</v>
      </c>
      <c r="AH21" s="45">
        <v>179</v>
      </c>
      <c r="AI21" s="45">
        <v>177</v>
      </c>
      <c r="AJ21" s="45">
        <v>205</v>
      </c>
      <c r="AK21" s="45">
        <v>217</v>
      </c>
      <c r="AL21" s="45">
        <v>231</v>
      </c>
      <c r="AM21" s="45">
        <v>190</v>
      </c>
      <c r="AN21" s="45">
        <v>260</v>
      </c>
      <c r="AO21" s="45">
        <v>146</v>
      </c>
      <c r="AP21" s="45">
        <v>160</v>
      </c>
      <c r="AQ21" s="45">
        <v>235</v>
      </c>
      <c r="AR21" s="45">
        <v>215</v>
      </c>
      <c r="AS21" s="45">
        <v>257</v>
      </c>
      <c r="AT21" s="45">
        <v>194</v>
      </c>
      <c r="AU21" s="45">
        <v>239</v>
      </c>
      <c r="AV21" s="45">
        <v>235</v>
      </c>
      <c r="AW21" s="45">
        <v>81</v>
      </c>
      <c r="AX21" s="45">
        <v>223</v>
      </c>
      <c r="AY21" s="45">
        <v>121</v>
      </c>
      <c r="AZ21" s="45">
        <v>205</v>
      </c>
      <c r="BA21" s="45">
        <v>206</v>
      </c>
      <c r="BB21" s="50" t="s">
        <v>5</v>
      </c>
      <c r="BC21" s="155">
        <f t="shared" si="0"/>
        <v>12213</v>
      </c>
      <c r="BE21" s="20"/>
    </row>
    <row r="22" spans="1:56" s="10" customFormat="1" ht="12" thickBot="1">
      <c r="A22" s="46" t="s">
        <v>41</v>
      </c>
      <c r="B22" s="85">
        <f>SUM(B15:B21)</f>
        <v>804</v>
      </c>
      <c r="C22" s="85">
        <f aca="true" t="shared" si="1" ref="C22:N22">SUM(C15:C21)</f>
        <v>657</v>
      </c>
      <c r="D22" s="85">
        <f t="shared" si="1"/>
        <v>740</v>
      </c>
      <c r="E22" s="85">
        <f t="shared" si="1"/>
        <v>595</v>
      </c>
      <c r="F22" s="85">
        <f t="shared" si="1"/>
        <v>762</v>
      </c>
      <c r="G22" s="85">
        <f t="shared" si="1"/>
        <v>781</v>
      </c>
      <c r="H22" s="85">
        <f t="shared" si="1"/>
        <v>513</v>
      </c>
      <c r="I22" s="85">
        <f t="shared" si="1"/>
        <v>652</v>
      </c>
      <c r="J22" s="85">
        <f t="shared" si="1"/>
        <v>986</v>
      </c>
      <c r="K22" s="85">
        <f t="shared" si="1"/>
        <v>869</v>
      </c>
      <c r="L22" s="85">
        <f t="shared" si="1"/>
        <v>868</v>
      </c>
      <c r="M22" s="85">
        <f t="shared" si="1"/>
        <v>917</v>
      </c>
      <c r="N22" s="85">
        <f t="shared" si="1"/>
        <v>531</v>
      </c>
      <c r="O22" s="85">
        <f aca="true" t="shared" si="2" ref="O22:BC22">SUM(O15:O21)</f>
        <v>619</v>
      </c>
      <c r="P22" s="85">
        <f t="shared" si="2"/>
        <v>576</v>
      </c>
      <c r="Q22" s="85">
        <f t="shared" si="2"/>
        <v>635</v>
      </c>
      <c r="R22" s="85">
        <f t="shared" si="2"/>
        <v>555</v>
      </c>
      <c r="S22" s="85">
        <f t="shared" si="2"/>
        <v>539</v>
      </c>
      <c r="T22" s="85">
        <f t="shared" si="2"/>
        <v>582</v>
      </c>
      <c r="U22" s="85">
        <f t="shared" si="2"/>
        <v>316</v>
      </c>
      <c r="V22" s="85">
        <f t="shared" si="2"/>
        <v>670</v>
      </c>
      <c r="W22" s="85">
        <f t="shared" si="2"/>
        <v>485</v>
      </c>
      <c r="X22" s="85">
        <f t="shared" si="2"/>
        <v>520</v>
      </c>
      <c r="Y22" s="85">
        <f t="shared" si="2"/>
        <v>550</v>
      </c>
      <c r="Z22" s="85">
        <f t="shared" si="2"/>
        <v>632</v>
      </c>
      <c r="AA22" s="85">
        <f t="shared" si="2"/>
        <v>485</v>
      </c>
      <c r="AB22" s="85">
        <f t="shared" si="2"/>
        <v>250</v>
      </c>
      <c r="AC22" s="85">
        <f t="shared" si="2"/>
        <v>548</v>
      </c>
      <c r="AD22" s="85">
        <f t="shared" si="2"/>
        <v>576</v>
      </c>
      <c r="AE22" s="85">
        <f t="shared" si="2"/>
        <v>427</v>
      </c>
      <c r="AF22" s="85">
        <f t="shared" si="2"/>
        <v>464</v>
      </c>
      <c r="AG22" s="85">
        <f t="shared" si="2"/>
        <v>326</v>
      </c>
      <c r="AH22" s="85">
        <f t="shared" si="2"/>
        <v>486</v>
      </c>
      <c r="AI22" s="85">
        <f t="shared" si="2"/>
        <v>491</v>
      </c>
      <c r="AJ22" s="85">
        <f t="shared" si="2"/>
        <v>456</v>
      </c>
      <c r="AK22" s="85">
        <f t="shared" si="2"/>
        <v>564</v>
      </c>
      <c r="AL22" s="85">
        <f t="shared" si="2"/>
        <v>560</v>
      </c>
      <c r="AM22" s="85">
        <f t="shared" si="2"/>
        <v>472</v>
      </c>
      <c r="AN22" s="85">
        <f t="shared" si="2"/>
        <v>260</v>
      </c>
      <c r="AO22" s="85">
        <f t="shared" si="2"/>
        <v>463</v>
      </c>
      <c r="AP22" s="85">
        <f t="shared" si="2"/>
        <v>443</v>
      </c>
      <c r="AQ22" s="85">
        <f t="shared" si="2"/>
        <v>567</v>
      </c>
      <c r="AR22" s="85">
        <f t="shared" si="2"/>
        <v>582</v>
      </c>
      <c r="AS22" s="85">
        <f t="shared" si="2"/>
        <v>650</v>
      </c>
      <c r="AT22" s="85">
        <f t="shared" si="2"/>
        <v>581</v>
      </c>
      <c r="AU22" s="85">
        <f t="shared" si="2"/>
        <v>632</v>
      </c>
      <c r="AV22" s="85">
        <f t="shared" si="2"/>
        <v>613</v>
      </c>
      <c r="AW22" s="85">
        <f t="shared" si="2"/>
        <v>180</v>
      </c>
      <c r="AX22" s="85">
        <f t="shared" si="2"/>
        <v>515</v>
      </c>
      <c r="AY22" s="85">
        <f t="shared" si="2"/>
        <v>405</v>
      </c>
      <c r="AZ22" s="85">
        <f t="shared" si="2"/>
        <v>325</v>
      </c>
      <c r="BA22" s="85">
        <f t="shared" si="2"/>
        <v>545</v>
      </c>
      <c r="BB22" s="85">
        <f t="shared" si="2"/>
        <v>0</v>
      </c>
      <c r="BC22" s="152">
        <f t="shared" si="2"/>
        <v>29220</v>
      </c>
      <c r="BD22" s="54"/>
    </row>
    <row r="23" ht="11.25">
      <c r="A23" s="58" t="s">
        <v>54</v>
      </c>
    </row>
    <row r="25" spans="1:56" s="10" customFormat="1" ht="11.25">
      <c r="A25" s="9" t="s">
        <v>45</v>
      </c>
      <c r="B25" s="4"/>
      <c r="C25" s="4"/>
      <c r="D25" s="4"/>
      <c r="E25" s="4"/>
      <c r="F25" s="4"/>
      <c r="G25" s="4"/>
      <c r="H25" s="4"/>
      <c r="I25" s="4"/>
      <c r="J25" s="4"/>
      <c r="K25" s="4"/>
      <c r="BD25" s="54"/>
    </row>
    <row r="26" ht="12" thickBot="1"/>
    <row r="27" spans="1:56" ht="38.25" customHeight="1" thickBot="1">
      <c r="A27" s="133" t="s">
        <v>24</v>
      </c>
      <c r="B27" s="135" t="s">
        <v>12</v>
      </c>
      <c r="C27" s="136"/>
      <c r="D27" s="136"/>
      <c r="E27" s="136"/>
      <c r="F27" s="136"/>
      <c r="G27" s="136"/>
      <c r="H27" s="141" t="s">
        <v>13</v>
      </c>
      <c r="I27" s="142"/>
      <c r="J27" s="142"/>
      <c r="K27" s="142"/>
      <c r="L27" s="142"/>
      <c r="M27" s="143" t="s">
        <v>25</v>
      </c>
      <c r="N27" s="143" t="s">
        <v>26</v>
      </c>
      <c r="O27" s="145" t="s">
        <v>64</v>
      </c>
      <c r="P27" s="147" t="s">
        <v>65</v>
      </c>
      <c r="Q27" s="117" t="s">
        <v>66</v>
      </c>
      <c r="BC27" s="53"/>
      <c r="BD27" s="3"/>
    </row>
    <row r="28" spans="1:56" ht="12" customHeight="1" hidden="1" thickBot="1">
      <c r="A28" s="140"/>
      <c r="B28" s="21" t="s">
        <v>15</v>
      </c>
      <c r="C28" s="22" t="s">
        <v>16</v>
      </c>
      <c r="D28" s="22" t="s">
        <v>17</v>
      </c>
      <c r="E28" s="22" t="s">
        <v>18</v>
      </c>
      <c r="F28" s="22" t="s">
        <v>19</v>
      </c>
      <c r="G28" s="23" t="s">
        <v>3</v>
      </c>
      <c r="H28" s="24" t="s">
        <v>20</v>
      </c>
      <c r="I28" s="25" t="s">
        <v>21</v>
      </c>
      <c r="J28" s="25" t="s">
        <v>22</v>
      </c>
      <c r="K28" s="25" t="s">
        <v>19</v>
      </c>
      <c r="L28" s="26" t="s">
        <v>3</v>
      </c>
      <c r="M28" s="144"/>
      <c r="N28" s="144"/>
      <c r="O28" s="146"/>
      <c r="P28" s="148"/>
      <c r="Q28" s="94" t="s">
        <v>67</v>
      </c>
      <c r="BC28" s="53"/>
      <c r="BD28" s="3"/>
    </row>
    <row r="29" spans="1:56" ht="12.75" thickBot="1">
      <c r="A29" s="27"/>
      <c r="B29" s="28" t="s">
        <v>47</v>
      </c>
      <c r="C29" s="29" t="s">
        <v>48</v>
      </c>
      <c r="D29" s="28" t="s">
        <v>49</v>
      </c>
      <c r="E29" s="29" t="s">
        <v>50</v>
      </c>
      <c r="F29" s="66" t="s">
        <v>19</v>
      </c>
      <c r="G29" s="28" t="s">
        <v>3</v>
      </c>
      <c r="H29" s="30" t="s">
        <v>20</v>
      </c>
      <c r="I29" s="31" t="s">
        <v>21</v>
      </c>
      <c r="J29" s="31" t="s">
        <v>22</v>
      </c>
      <c r="K29" s="32" t="s">
        <v>19</v>
      </c>
      <c r="L29" s="101" t="s">
        <v>41</v>
      </c>
      <c r="M29" s="33"/>
      <c r="N29" s="57"/>
      <c r="O29" s="118"/>
      <c r="P29" s="97"/>
      <c r="Q29" s="116" t="s">
        <v>67</v>
      </c>
      <c r="R29" s="98"/>
      <c r="BC29" s="53"/>
      <c r="BD29" s="3"/>
    </row>
    <row r="30" spans="1:56" ht="11.25">
      <c r="A30" s="123">
        <v>1</v>
      </c>
      <c r="B30" s="122">
        <v>42</v>
      </c>
      <c r="C30" s="120">
        <v>141</v>
      </c>
      <c r="D30" s="120">
        <v>102</v>
      </c>
      <c r="E30" s="120">
        <v>492</v>
      </c>
      <c r="F30" s="120">
        <v>27</v>
      </c>
      <c r="G30" s="88">
        <f>SUM(B30:F30)</f>
        <v>804</v>
      </c>
      <c r="H30" s="120">
        <v>357</v>
      </c>
      <c r="I30" s="120">
        <v>143</v>
      </c>
      <c r="J30" s="120">
        <v>301</v>
      </c>
      <c r="K30" s="120">
        <v>3</v>
      </c>
      <c r="L30" s="109">
        <f>SUM(H30:K30)</f>
        <v>804</v>
      </c>
      <c r="M30" s="113">
        <v>135</v>
      </c>
      <c r="N30" s="120">
        <v>57</v>
      </c>
      <c r="O30" s="95">
        <f>(N30*100/M30)</f>
        <v>42.22222222222222</v>
      </c>
      <c r="P30" s="96">
        <v>198</v>
      </c>
      <c r="Q30" s="95">
        <f>(M30*100/P30)</f>
        <v>68.18181818181819</v>
      </c>
      <c r="BC30" s="53"/>
      <c r="BD30" s="3"/>
    </row>
    <row r="31" spans="1:56" ht="11.25">
      <c r="A31" s="35">
        <v>2</v>
      </c>
      <c r="B31" s="122">
        <v>35</v>
      </c>
      <c r="C31" s="120">
        <v>106</v>
      </c>
      <c r="D31" s="120">
        <v>82</v>
      </c>
      <c r="E31" s="120">
        <v>434</v>
      </c>
      <c r="F31" s="120">
        <v>0</v>
      </c>
      <c r="G31" s="89">
        <f>SUM(B31:F31)</f>
        <v>657</v>
      </c>
      <c r="H31" s="120">
        <v>290</v>
      </c>
      <c r="I31" s="120">
        <v>132</v>
      </c>
      <c r="J31" s="120">
        <v>235</v>
      </c>
      <c r="K31" s="120">
        <v>0</v>
      </c>
      <c r="L31" s="110">
        <f aca="true" t="shared" si="3" ref="L31:L81">SUM(H31:K31)</f>
        <v>657</v>
      </c>
      <c r="M31" s="114">
        <v>135</v>
      </c>
      <c r="N31" s="120">
        <v>58</v>
      </c>
      <c r="O31" s="95">
        <f aca="true" t="shared" si="4" ref="O31:O81">(N31*100/M31)</f>
        <v>42.96296296296296</v>
      </c>
      <c r="P31" s="96">
        <v>198</v>
      </c>
      <c r="Q31" s="95">
        <f aca="true" t="shared" si="5" ref="Q31:Q81">(M31*100/P31)</f>
        <v>68.18181818181819</v>
      </c>
      <c r="BC31" s="53"/>
      <c r="BD31" s="3"/>
    </row>
    <row r="32" spans="1:56" ht="11.25">
      <c r="A32" s="35">
        <v>3</v>
      </c>
      <c r="B32" s="122">
        <v>41</v>
      </c>
      <c r="C32" s="120">
        <v>117</v>
      </c>
      <c r="D32" s="120">
        <v>71</v>
      </c>
      <c r="E32" s="120">
        <v>507</v>
      </c>
      <c r="F32" s="120">
        <v>4</v>
      </c>
      <c r="G32" s="89">
        <f aca="true" t="shared" si="6" ref="G32:G83">SUM(B32:F32)</f>
        <v>740</v>
      </c>
      <c r="H32" s="120">
        <v>308</v>
      </c>
      <c r="I32" s="120">
        <v>154</v>
      </c>
      <c r="J32" s="120">
        <v>271</v>
      </c>
      <c r="K32" s="120">
        <v>7</v>
      </c>
      <c r="L32" s="110">
        <f t="shared" si="3"/>
        <v>740</v>
      </c>
      <c r="M32" s="114">
        <v>135</v>
      </c>
      <c r="N32" s="120">
        <v>56</v>
      </c>
      <c r="O32" s="95">
        <f t="shared" si="4"/>
        <v>41.48148148148148</v>
      </c>
      <c r="P32" s="96">
        <v>198</v>
      </c>
      <c r="Q32" s="95">
        <f t="shared" si="5"/>
        <v>68.18181818181819</v>
      </c>
      <c r="BC32" s="53"/>
      <c r="BD32" s="3"/>
    </row>
    <row r="33" spans="1:56" ht="11.25">
      <c r="A33" s="35">
        <v>4</v>
      </c>
      <c r="B33" s="122">
        <v>29</v>
      </c>
      <c r="C33" s="120">
        <v>97</v>
      </c>
      <c r="D33" s="120">
        <v>58</v>
      </c>
      <c r="E33" s="120">
        <v>405</v>
      </c>
      <c r="F33" s="120">
        <v>6</v>
      </c>
      <c r="G33" s="89">
        <f t="shared" si="6"/>
        <v>595</v>
      </c>
      <c r="H33" s="120">
        <v>227</v>
      </c>
      <c r="I33" s="120">
        <v>104</v>
      </c>
      <c r="J33" s="120">
        <v>252</v>
      </c>
      <c r="K33" s="120">
        <v>12</v>
      </c>
      <c r="L33" s="110">
        <f t="shared" si="3"/>
        <v>595</v>
      </c>
      <c r="M33" s="114">
        <v>135</v>
      </c>
      <c r="N33" s="120">
        <v>56</v>
      </c>
      <c r="O33" s="95">
        <f t="shared" si="4"/>
        <v>41.48148148148148</v>
      </c>
      <c r="P33" s="96">
        <v>198</v>
      </c>
      <c r="Q33" s="95">
        <f t="shared" si="5"/>
        <v>68.18181818181819</v>
      </c>
      <c r="BC33" s="53"/>
      <c r="BD33" s="3"/>
    </row>
    <row r="34" spans="1:56" ht="11.25">
      <c r="A34" s="35">
        <v>5</v>
      </c>
      <c r="B34" s="122">
        <v>43</v>
      </c>
      <c r="C34" s="120">
        <v>143</v>
      </c>
      <c r="D34" s="120">
        <v>105</v>
      </c>
      <c r="E34" s="120">
        <v>469</v>
      </c>
      <c r="F34" s="120">
        <v>2</v>
      </c>
      <c r="G34" s="89">
        <f t="shared" si="6"/>
        <v>762</v>
      </c>
      <c r="H34" s="120">
        <v>358</v>
      </c>
      <c r="I34" s="120">
        <v>117</v>
      </c>
      <c r="J34" s="120">
        <v>284</v>
      </c>
      <c r="K34" s="120">
        <v>3</v>
      </c>
      <c r="L34" s="110">
        <f t="shared" si="3"/>
        <v>762</v>
      </c>
      <c r="M34" s="114">
        <v>135</v>
      </c>
      <c r="N34" s="120">
        <v>50</v>
      </c>
      <c r="O34" s="95">
        <f t="shared" si="4"/>
        <v>37.03703703703704</v>
      </c>
      <c r="P34" s="96">
        <v>198</v>
      </c>
      <c r="Q34" s="95">
        <f t="shared" si="5"/>
        <v>68.18181818181819</v>
      </c>
      <c r="BC34" s="53"/>
      <c r="BD34" s="3"/>
    </row>
    <row r="35" spans="1:56" ht="11.25">
      <c r="A35" s="35">
        <v>6</v>
      </c>
      <c r="B35" s="122">
        <v>40</v>
      </c>
      <c r="C35" s="120">
        <v>130</v>
      </c>
      <c r="D35" s="120">
        <v>93</v>
      </c>
      <c r="E35" s="120">
        <v>518</v>
      </c>
      <c r="F35" s="120">
        <v>0</v>
      </c>
      <c r="G35" s="89">
        <f t="shared" si="6"/>
        <v>781</v>
      </c>
      <c r="H35" s="120">
        <v>405</v>
      </c>
      <c r="I35" s="120">
        <v>148</v>
      </c>
      <c r="J35" s="120">
        <v>225</v>
      </c>
      <c r="K35" s="120">
        <v>3</v>
      </c>
      <c r="L35" s="110">
        <f t="shared" si="3"/>
        <v>781</v>
      </c>
      <c r="M35" s="114">
        <v>135</v>
      </c>
      <c r="N35" s="120">
        <v>58</v>
      </c>
      <c r="O35" s="95">
        <f t="shared" si="4"/>
        <v>42.96296296296296</v>
      </c>
      <c r="P35" s="96">
        <v>198</v>
      </c>
      <c r="Q35" s="95">
        <f t="shared" si="5"/>
        <v>68.18181818181819</v>
      </c>
      <c r="BC35" s="53"/>
      <c r="BD35" s="3"/>
    </row>
    <row r="36" spans="1:56" ht="11.25">
      <c r="A36" s="35">
        <v>7</v>
      </c>
      <c r="B36" s="122">
        <v>28</v>
      </c>
      <c r="C36" s="120">
        <v>109</v>
      </c>
      <c r="D36" s="120">
        <v>67</v>
      </c>
      <c r="E36" s="120">
        <v>309</v>
      </c>
      <c r="F36" s="120">
        <v>0</v>
      </c>
      <c r="G36" s="89">
        <f t="shared" si="6"/>
        <v>513</v>
      </c>
      <c r="H36" s="120">
        <v>235</v>
      </c>
      <c r="I36" s="120">
        <v>110</v>
      </c>
      <c r="J36" s="120">
        <v>165</v>
      </c>
      <c r="K36" s="120">
        <v>3</v>
      </c>
      <c r="L36" s="110">
        <f t="shared" si="3"/>
        <v>513</v>
      </c>
      <c r="M36" s="114">
        <v>135</v>
      </c>
      <c r="N36" s="120">
        <v>50</v>
      </c>
      <c r="O36" s="95">
        <f t="shared" si="4"/>
        <v>37.03703703703704</v>
      </c>
      <c r="P36" s="96">
        <v>198</v>
      </c>
      <c r="Q36" s="95">
        <f t="shared" si="5"/>
        <v>68.18181818181819</v>
      </c>
      <c r="BC36" s="53"/>
      <c r="BD36" s="3"/>
    </row>
    <row r="37" spans="1:56" ht="11.25">
      <c r="A37" s="35">
        <v>8</v>
      </c>
      <c r="B37" s="122">
        <v>32</v>
      </c>
      <c r="C37" s="120">
        <v>132</v>
      </c>
      <c r="D37" s="120">
        <v>92</v>
      </c>
      <c r="E37" s="120">
        <v>396</v>
      </c>
      <c r="F37" s="120">
        <v>0</v>
      </c>
      <c r="G37" s="89">
        <f t="shared" si="6"/>
        <v>652</v>
      </c>
      <c r="H37" s="120">
        <v>291</v>
      </c>
      <c r="I37" s="120">
        <v>150</v>
      </c>
      <c r="J37" s="120">
        <v>207</v>
      </c>
      <c r="K37" s="120">
        <v>4</v>
      </c>
      <c r="L37" s="110">
        <f t="shared" si="3"/>
        <v>652</v>
      </c>
      <c r="M37" s="114">
        <v>135</v>
      </c>
      <c r="N37" s="120">
        <v>46</v>
      </c>
      <c r="O37" s="95">
        <f t="shared" si="4"/>
        <v>34.074074074074076</v>
      </c>
      <c r="P37" s="96">
        <v>198</v>
      </c>
      <c r="Q37" s="95">
        <f t="shared" si="5"/>
        <v>68.18181818181819</v>
      </c>
      <c r="BC37" s="53"/>
      <c r="BD37" s="3"/>
    </row>
    <row r="38" spans="1:56" ht="11.25">
      <c r="A38" s="35">
        <v>9</v>
      </c>
      <c r="B38" s="122">
        <v>54</v>
      </c>
      <c r="C38" s="120">
        <v>186</v>
      </c>
      <c r="D38" s="120">
        <v>122</v>
      </c>
      <c r="E38" s="120">
        <v>623</v>
      </c>
      <c r="F38" s="120">
        <v>1</v>
      </c>
      <c r="G38" s="89">
        <f t="shared" si="6"/>
        <v>986</v>
      </c>
      <c r="H38" s="120">
        <v>451</v>
      </c>
      <c r="I38" s="120">
        <v>197</v>
      </c>
      <c r="J38" s="120">
        <v>325</v>
      </c>
      <c r="K38" s="120">
        <v>13</v>
      </c>
      <c r="L38" s="110">
        <f t="shared" si="3"/>
        <v>986</v>
      </c>
      <c r="M38" s="114">
        <v>135</v>
      </c>
      <c r="N38" s="120">
        <v>53</v>
      </c>
      <c r="O38" s="95">
        <f t="shared" si="4"/>
        <v>39.25925925925926</v>
      </c>
      <c r="P38" s="96">
        <v>198</v>
      </c>
      <c r="Q38" s="95">
        <f t="shared" si="5"/>
        <v>68.18181818181819</v>
      </c>
      <c r="BC38" s="53"/>
      <c r="BD38" s="3"/>
    </row>
    <row r="39" spans="1:56" ht="11.25">
      <c r="A39" s="35">
        <v>10</v>
      </c>
      <c r="B39" s="122">
        <v>78</v>
      </c>
      <c r="C39" s="120">
        <v>183</v>
      </c>
      <c r="D39" s="120">
        <v>116</v>
      </c>
      <c r="E39" s="120">
        <v>492</v>
      </c>
      <c r="F39" s="120">
        <v>0</v>
      </c>
      <c r="G39" s="89">
        <f t="shared" si="6"/>
        <v>869</v>
      </c>
      <c r="H39" s="120">
        <v>420</v>
      </c>
      <c r="I39" s="120">
        <v>162</v>
      </c>
      <c r="J39" s="120">
        <v>286</v>
      </c>
      <c r="K39" s="120">
        <v>1</v>
      </c>
      <c r="L39" s="110">
        <f t="shared" si="3"/>
        <v>869</v>
      </c>
      <c r="M39" s="114">
        <v>135</v>
      </c>
      <c r="N39" s="120">
        <v>44</v>
      </c>
      <c r="O39" s="95">
        <f t="shared" si="4"/>
        <v>32.592592592592595</v>
      </c>
      <c r="P39" s="96">
        <v>198</v>
      </c>
      <c r="Q39" s="95">
        <f t="shared" si="5"/>
        <v>68.18181818181819</v>
      </c>
      <c r="BC39" s="53"/>
      <c r="BD39" s="3"/>
    </row>
    <row r="40" spans="1:56" ht="11.25">
      <c r="A40" s="35">
        <v>11</v>
      </c>
      <c r="B40" s="122">
        <v>57</v>
      </c>
      <c r="C40" s="120">
        <v>188</v>
      </c>
      <c r="D40" s="120">
        <v>117</v>
      </c>
      <c r="E40" s="120">
        <v>505</v>
      </c>
      <c r="F40" s="120">
        <v>1</v>
      </c>
      <c r="G40" s="89">
        <f t="shared" si="6"/>
        <v>868</v>
      </c>
      <c r="H40" s="120">
        <v>478</v>
      </c>
      <c r="I40" s="120">
        <v>139</v>
      </c>
      <c r="J40" s="120">
        <v>247</v>
      </c>
      <c r="K40" s="120">
        <v>4</v>
      </c>
      <c r="L40" s="110">
        <f t="shared" si="3"/>
        <v>868</v>
      </c>
      <c r="M40" s="114">
        <v>135</v>
      </c>
      <c r="N40" s="120">
        <v>41</v>
      </c>
      <c r="O40" s="95">
        <f t="shared" si="4"/>
        <v>30.37037037037037</v>
      </c>
      <c r="P40" s="96">
        <v>198</v>
      </c>
      <c r="Q40" s="95">
        <f t="shared" si="5"/>
        <v>68.18181818181819</v>
      </c>
      <c r="BC40" s="53"/>
      <c r="BD40" s="3"/>
    </row>
    <row r="41" spans="1:56" ht="11.25">
      <c r="A41" s="35">
        <v>12</v>
      </c>
      <c r="B41" s="122">
        <v>56</v>
      </c>
      <c r="C41" s="120">
        <v>199</v>
      </c>
      <c r="D41" s="120">
        <v>139</v>
      </c>
      <c r="E41" s="120">
        <v>523</v>
      </c>
      <c r="F41" s="120">
        <v>0</v>
      </c>
      <c r="G41" s="89">
        <f t="shared" si="6"/>
        <v>917</v>
      </c>
      <c r="H41" s="120">
        <v>439</v>
      </c>
      <c r="I41" s="120">
        <v>159</v>
      </c>
      <c r="J41" s="120">
        <v>319</v>
      </c>
      <c r="K41" s="120">
        <v>0</v>
      </c>
      <c r="L41" s="110">
        <f t="shared" si="3"/>
        <v>917</v>
      </c>
      <c r="M41" s="114">
        <v>135</v>
      </c>
      <c r="N41" s="120">
        <v>54</v>
      </c>
      <c r="O41" s="95">
        <f t="shared" si="4"/>
        <v>40</v>
      </c>
      <c r="P41" s="96">
        <v>198</v>
      </c>
      <c r="Q41" s="95">
        <f t="shared" si="5"/>
        <v>68.18181818181819</v>
      </c>
      <c r="BC41" s="53"/>
      <c r="BD41" s="3"/>
    </row>
    <row r="42" spans="1:56" ht="11.25">
      <c r="A42" s="35">
        <v>13</v>
      </c>
      <c r="B42" s="122">
        <v>47</v>
      </c>
      <c r="C42" s="120">
        <v>108</v>
      </c>
      <c r="D42" s="120">
        <v>82</v>
      </c>
      <c r="E42" s="120">
        <v>294</v>
      </c>
      <c r="F42" s="120">
        <v>0</v>
      </c>
      <c r="G42" s="89">
        <f t="shared" si="6"/>
        <v>531</v>
      </c>
      <c r="H42" s="120">
        <v>314</v>
      </c>
      <c r="I42" s="120">
        <v>129</v>
      </c>
      <c r="J42" s="120">
        <v>88</v>
      </c>
      <c r="K42" s="120">
        <v>0</v>
      </c>
      <c r="L42" s="110">
        <f t="shared" si="3"/>
        <v>531</v>
      </c>
      <c r="M42" s="114">
        <v>135</v>
      </c>
      <c r="N42" s="120">
        <v>22</v>
      </c>
      <c r="O42" s="95">
        <f t="shared" si="4"/>
        <v>16.296296296296298</v>
      </c>
      <c r="P42" s="96">
        <v>198</v>
      </c>
      <c r="Q42" s="95">
        <f t="shared" si="5"/>
        <v>68.18181818181819</v>
      </c>
      <c r="BC42" s="53"/>
      <c r="BD42" s="3"/>
    </row>
    <row r="43" spans="1:56" ht="11.25">
      <c r="A43" s="35">
        <v>14</v>
      </c>
      <c r="B43" s="122">
        <v>52</v>
      </c>
      <c r="C43" s="120">
        <v>137</v>
      </c>
      <c r="D43" s="120">
        <v>71</v>
      </c>
      <c r="E43" s="120">
        <v>359</v>
      </c>
      <c r="F43" s="120">
        <v>0</v>
      </c>
      <c r="G43" s="89">
        <f t="shared" si="6"/>
        <v>619</v>
      </c>
      <c r="H43" s="120">
        <v>298</v>
      </c>
      <c r="I43" s="120">
        <v>131</v>
      </c>
      <c r="J43" s="120">
        <v>190</v>
      </c>
      <c r="K43" s="120">
        <v>0</v>
      </c>
      <c r="L43" s="110">
        <f t="shared" si="3"/>
        <v>619</v>
      </c>
      <c r="M43" s="114">
        <v>135</v>
      </c>
      <c r="N43" s="120">
        <v>51</v>
      </c>
      <c r="O43" s="95">
        <f t="shared" si="4"/>
        <v>37.77777777777778</v>
      </c>
      <c r="P43" s="96">
        <v>198</v>
      </c>
      <c r="Q43" s="95">
        <f t="shared" si="5"/>
        <v>68.18181818181819</v>
      </c>
      <c r="BC43" s="53"/>
      <c r="BD43" s="3"/>
    </row>
    <row r="44" spans="1:56" ht="11.25">
      <c r="A44" s="35">
        <v>15</v>
      </c>
      <c r="B44" s="122">
        <v>33</v>
      </c>
      <c r="C44" s="120">
        <v>123</v>
      </c>
      <c r="D44" s="120">
        <v>84</v>
      </c>
      <c r="E44" s="120">
        <v>336</v>
      </c>
      <c r="F44" s="120">
        <v>0</v>
      </c>
      <c r="G44" s="89">
        <f t="shared" si="6"/>
        <v>576</v>
      </c>
      <c r="H44" s="120">
        <v>273</v>
      </c>
      <c r="I44" s="120">
        <v>123</v>
      </c>
      <c r="J44" s="120">
        <v>178</v>
      </c>
      <c r="K44" s="120">
        <v>2</v>
      </c>
      <c r="L44" s="110">
        <f t="shared" si="3"/>
        <v>576</v>
      </c>
      <c r="M44" s="114">
        <v>135</v>
      </c>
      <c r="N44" s="120">
        <v>52</v>
      </c>
      <c r="O44" s="95">
        <f t="shared" si="4"/>
        <v>38.51851851851852</v>
      </c>
      <c r="P44" s="96">
        <v>198</v>
      </c>
      <c r="Q44" s="95">
        <f t="shared" si="5"/>
        <v>68.18181818181819</v>
      </c>
      <c r="BC44" s="53"/>
      <c r="BD44" s="3"/>
    </row>
    <row r="45" spans="1:56" ht="11.25">
      <c r="A45" s="35">
        <v>16</v>
      </c>
      <c r="B45" s="122">
        <v>38</v>
      </c>
      <c r="C45" s="120">
        <v>117</v>
      </c>
      <c r="D45" s="120">
        <v>96</v>
      </c>
      <c r="E45" s="120">
        <v>384</v>
      </c>
      <c r="F45" s="120">
        <v>0</v>
      </c>
      <c r="G45" s="89">
        <f t="shared" si="6"/>
        <v>635</v>
      </c>
      <c r="H45" s="120">
        <v>307</v>
      </c>
      <c r="I45" s="120">
        <v>111</v>
      </c>
      <c r="J45" s="120">
        <v>217</v>
      </c>
      <c r="K45" s="120">
        <v>0</v>
      </c>
      <c r="L45" s="110">
        <f t="shared" si="3"/>
        <v>635</v>
      </c>
      <c r="M45" s="114">
        <v>135</v>
      </c>
      <c r="N45" s="120">
        <v>48</v>
      </c>
      <c r="O45" s="95">
        <f t="shared" si="4"/>
        <v>35.55555555555556</v>
      </c>
      <c r="P45" s="96">
        <v>198</v>
      </c>
      <c r="Q45" s="95">
        <f t="shared" si="5"/>
        <v>68.18181818181819</v>
      </c>
      <c r="BC45" s="53"/>
      <c r="BD45" s="3"/>
    </row>
    <row r="46" spans="1:56" ht="11.25">
      <c r="A46" s="35">
        <v>17</v>
      </c>
      <c r="B46" s="122">
        <v>43</v>
      </c>
      <c r="C46" s="120">
        <v>111</v>
      </c>
      <c r="D46" s="120">
        <v>87</v>
      </c>
      <c r="E46" s="120">
        <v>314</v>
      </c>
      <c r="F46" s="120">
        <v>0</v>
      </c>
      <c r="G46" s="89">
        <f t="shared" si="6"/>
        <v>555</v>
      </c>
      <c r="H46" s="120">
        <v>302</v>
      </c>
      <c r="I46" s="120">
        <v>112</v>
      </c>
      <c r="J46" s="120">
        <v>141</v>
      </c>
      <c r="K46" s="120">
        <v>0</v>
      </c>
      <c r="L46" s="110">
        <f t="shared" si="3"/>
        <v>555</v>
      </c>
      <c r="M46" s="114">
        <v>135</v>
      </c>
      <c r="N46" s="120">
        <v>50</v>
      </c>
      <c r="O46" s="95">
        <f t="shared" si="4"/>
        <v>37.03703703703704</v>
      </c>
      <c r="P46" s="96">
        <v>198</v>
      </c>
      <c r="Q46" s="95">
        <f t="shared" si="5"/>
        <v>68.18181818181819</v>
      </c>
      <c r="BC46" s="53"/>
      <c r="BD46" s="3"/>
    </row>
    <row r="47" spans="1:56" ht="11.25">
      <c r="A47" s="35">
        <v>18</v>
      </c>
      <c r="B47" s="122">
        <v>32</v>
      </c>
      <c r="C47" s="120">
        <v>119</v>
      </c>
      <c r="D47" s="120">
        <v>74</v>
      </c>
      <c r="E47" s="120">
        <v>314</v>
      </c>
      <c r="F47" s="120">
        <v>0</v>
      </c>
      <c r="G47" s="89">
        <f t="shared" si="6"/>
        <v>539</v>
      </c>
      <c r="H47" s="120">
        <v>241</v>
      </c>
      <c r="I47" s="120">
        <v>120</v>
      </c>
      <c r="J47" s="120">
        <v>178</v>
      </c>
      <c r="K47" s="120">
        <v>0</v>
      </c>
      <c r="L47" s="110">
        <f t="shared" si="3"/>
        <v>539</v>
      </c>
      <c r="M47" s="114">
        <v>135</v>
      </c>
      <c r="N47" s="120">
        <v>42</v>
      </c>
      <c r="O47" s="95">
        <f t="shared" si="4"/>
        <v>31.11111111111111</v>
      </c>
      <c r="P47" s="96">
        <v>198</v>
      </c>
      <c r="Q47" s="95">
        <f t="shared" si="5"/>
        <v>68.18181818181819</v>
      </c>
      <c r="BC47" s="53"/>
      <c r="BD47" s="3"/>
    </row>
    <row r="48" spans="1:56" ht="11.25">
      <c r="A48" s="35">
        <v>19</v>
      </c>
      <c r="B48" s="122">
        <v>38</v>
      </c>
      <c r="C48" s="120">
        <v>143</v>
      </c>
      <c r="D48" s="120">
        <v>67</v>
      </c>
      <c r="E48" s="120">
        <v>334</v>
      </c>
      <c r="F48" s="120">
        <v>0</v>
      </c>
      <c r="G48" s="89">
        <f t="shared" si="6"/>
        <v>582</v>
      </c>
      <c r="H48" s="120">
        <v>264</v>
      </c>
      <c r="I48" s="120">
        <v>123</v>
      </c>
      <c r="J48" s="120">
        <v>193</v>
      </c>
      <c r="K48" s="120">
        <v>2</v>
      </c>
      <c r="L48" s="110">
        <f t="shared" si="3"/>
        <v>582</v>
      </c>
      <c r="M48" s="114">
        <v>135</v>
      </c>
      <c r="N48" s="120">
        <v>44</v>
      </c>
      <c r="O48" s="95">
        <f t="shared" si="4"/>
        <v>32.592592592592595</v>
      </c>
      <c r="P48" s="96">
        <v>198</v>
      </c>
      <c r="Q48" s="95">
        <f t="shared" si="5"/>
        <v>68.18181818181819</v>
      </c>
      <c r="BC48" s="53"/>
      <c r="BD48" s="3"/>
    </row>
    <row r="49" spans="1:56" ht="11.25">
      <c r="A49" s="35">
        <v>20</v>
      </c>
      <c r="B49" s="122">
        <v>27</v>
      </c>
      <c r="C49" s="120">
        <v>73</v>
      </c>
      <c r="D49" s="120">
        <v>41</v>
      </c>
      <c r="E49" s="120">
        <v>175</v>
      </c>
      <c r="F49" s="120">
        <v>0</v>
      </c>
      <c r="G49" s="89">
        <f t="shared" si="6"/>
        <v>316</v>
      </c>
      <c r="H49" s="120">
        <v>161</v>
      </c>
      <c r="I49" s="120">
        <v>80</v>
      </c>
      <c r="J49" s="120">
        <v>75</v>
      </c>
      <c r="K49" s="120">
        <v>0</v>
      </c>
      <c r="L49" s="110">
        <f t="shared" si="3"/>
        <v>316</v>
      </c>
      <c r="M49" s="114">
        <v>135</v>
      </c>
      <c r="N49" s="120">
        <v>20</v>
      </c>
      <c r="O49" s="95">
        <f t="shared" si="4"/>
        <v>14.814814814814815</v>
      </c>
      <c r="P49" s="96">
        <v>198</v>
      </c>
      <c r="Q49" s="95">
        <f t="shared" si="5"/>
        <v>68.18181818181819</v>
      </c>
      <c r="BC49" s="53"/>
      <c r="BD49" s="3"/>
    </row>
    <row r="50" spans="1:56" ht="11.25">
      <c r="A50" s="35">
        <v>21</v>
      </c>
      <c r="B50" s="122">
        <v>33</v>
      </c>
      <c r="C50" s="120">
        <v>163</v>
      </c>
      <c r="D50" s="120">
        <v>95</v>
      </c>
      <c r="E50" s="120">
        <v>379</v>
      </c>
      <c r="F50" s="120">
        <v>0</v>
      </c>
      <c r="G50" s="89">
        <f t="shared" si="6"/>
        <v>670</v>
      </c>
      <c r="H50" s="120">
        <v>403</v>
      </c>
      <c r="I50" s="120">
        <v>146</v>
      </c>
      <c r="J50" s="120">
        <v>121</v>
      </c>
      <c r="K50" s="120">
        <v>0</v>
      </c>
      <c r="L50" s="110">
        <f t="shared" si="3"/>
        <v>670</v>
      </c>
      <c r="M50" s="114">
        <v>135</v>
      </c>
      <c r="N50" s="120">
        <v>54</v>
      </c>
      <c r="O50" s="95">
        <f t="shared" si="4"/>
        <v>40</v>
      </c>
      <c r="P50" s="96">
        <v>198</v>
      </c>
      <c r="Q50" s="95">
        <f t="shared" si="5"/>
        <v>68.18181818181819</v>
      </c>
      <c r="BC50" s="53"/>
      <c r="BD50" s="3"/>
    </row>
    <row r="51" spans="1:56" ht="11.25">
      <c r="A51" s="35">
        <v>22</v>
      </c>
      <c r="B51" s="122">
        <v>27</v>
      </c>
      <c r="C51" s="120">
        <v>129</v>
      </c>
      <c r="D51" s="120">
        <v>74</v>
      </c>
      <c r="E51" s="120">
        <v>255</v>
      </c>
      <c r="F51" s="120">
        <v>0</v>
      </c>
      <c r="G51" s="89">
        <f t="shared" si="6"/>
        <v>485</v>
      </c>
      <c r="H51" s="120">
        <v>224</v>
      </c>
      <c r="I51" s="120">
        <v>147</v>
      </c>
      <c r="J51" s="120">
        <v>114</v>
      </c>
      <c r="K51" s="120">
        <v>0</v>
      </c>
      <c r="L51" s="110">
        <f t="shared" si="3"/>
        <v>485</v>
      </c>
      <c r="M51" s="114">
        <v>135</v>
      </c>
      <c r="N51" s="120">
        <v>42</v>
      </c>
      <c r="O51" s="95">
        <f t="shared" si="4"/>
        <v>31.11111111111111</v>
      </c>
      <c r="P51" s="96">
        <v>198</v>
      </c>
      <c r="Q51" s="95">
        <f t="shared" si="5"/>
        <v>68.18181818181819</v>
      </c>
      <c r="BC51" s="53"/>
      <c r="BD51" s="3"/>
    </row>
    <row r="52" spans="1:56" ht="11.25">
      <c r="A52" s="35">
        <v>23</v>
      </c>
      <c r="B52" s="122">
        <v>24</v>
      </c>
      <c r="C52" s="120">
        <v>124</v>
      </c>
      <c r="D52" s="120">
        <v>96</v>
      </c>
      <c r="E52" s="120">
        <v>276</v>
      </c>
      <c r="F52" s="120">
        <v>0</v>
      </c>
      <c r="G52" s="89">
        <f t="shared" si="6"/>
        <v>520</v>
      </c>
      <c r="H52" s="120">
        <v>253</v>
      </c>
      <c r="I52" s="120">
        <v>124</v>
      </c>
      <c r="J52" s="120">
        <v>142</v>
      </c>
      <c r="K52" s="120">
        <v>1</v>
      </c>
      <c r="L52" s="110">
        <f t="shared" si="3"/>
        <v>520</v>
      </c>
      <c r="M52" s="114">
        <v>135</v>
      </c>
      <c r="N52" s="120">
        <v>50</v>
      </c>
      <c r="O52" s="95">
        <f t="shared" si="4"/>
        <v>37.03703703703704</v>
      </c>
      <c r="P52" s="96">
        <v>198</v>
      </c>
      <c r="Q52" s="95">
        <f t="shared" si="5"/>
        <v>68.18181818181819</v>
      </c>
      <c r="BC52" s="53"/>
      <c r="BD52" s="3"/>
    </row>
    <row r="53" spans="1:56" ht="11.25">
      <c r="A53" s="35">
        <v>24</v>
      </c>
      <c r="B53" s="122">
        <v>25</v>
      </c>
      <c r="C53" s="120">
        <v>138</v>
      </c>
      <c r="D53" s="120">
        <v>91</v>
      </c>
      <c r="E53" s="120">
        <v>296</v>
      </c>
      <c r="F53" s="120">
        <v>0</v>
      </c>
      <c r="G53" s="89">
        <f t="shared" si="6"/>
        <v>550</v>
      </c>
      <c r="H53" s="120">
        <v>308</v>
      </c>
      <c r="I53" s="120">
        <v>98</v>
      </c>
      <c r="J53" s="120">
        <v>135</v>
      </c>
      <c r="K53" s="120">
        <v>9</v>
      </c>
      <c r="L53" s="110">
        <f t="shared" si="3"/>
        <v>550</v>
      </c>
      <c r="M53" s="114">
        <v>135</v>
      </c>
      <c r="N53" s="120">
        <v>51</v>
      </c>
      <c r="O53" s="95">
        <f t="shared" si="4"/>
        <v>37.77777777777778</v>
      </c>
      <c r="P53" s="96">
        <v>198</v>
      </c>
      <c r="Q53" s="95">
        <f t="shared" si="5"/>
        <v>68.18181818181819</v>
      </c>
      <c r="BC53" s="53"/>
      <c r="BD53" s="3"/>
    </row>
    <row r="54" spans="1:56" ht="11.25">
      <c r="A54" s="35">
        <v>25</v>
      </c>
      <c r="B54" s="122">
        <v>29</v>
      </c>
      <c r="C54" s="120">
        <v>149</v>
      </c>
      <c r="D54" s="120">
        <v>91</v>
      </c>
      <c r="E54" s="120">
        <v>363</v>
      </c>
      <c r="F54" s="120">
        <v>0</v>
      </c>
      <c r="G54" s="89">
        <f t="shared" si="6"/>
        <v>632</v>
      </c>
      <c r="H54" s="120">
        <v>348</v>
      </c>
      <c r="I54" s="120">
        <v>124</v>
      </c>
      <c r="J54" s="120">
        <v>160</v>
      </c>
      <c r="K54" s="120">
        <v>0</v>
      </c>
      <c r="L54" s="110">
        <f t="shared" si="3"/>
        <v>632</v>
      </c>
      <c r="M54" s="114">
        <v>135</v>
      </c>
      <c r="N54" s="120">
        <v>52</v>
      </c>
      <c r="O54" s="95">
        <f t="shared" si="4"/>
        <v>38.51851851851852</v>
      </c>
      <c r="P54" s="96">
        <v>198</v>
      </c>
      <c r="Q54" s="95">
        <f t="shared" si="5"/>
        <v>68.18181818181819</v>
      </c>
      <c r="BC54" s="53"/>
      <c r="BD54" s="3"/>
    </row>
    <row r="55" spans="1:56" ht="11.25">
      <c r="A55" s="35">
        <v>26</v>
      </c>
      <c r="B55" s="122">
        <v>35</v>
      </c>
      <c r="C55" s="120">
        <v>132</v>
      </c>
      <c r="D55" s="120">
        <v>63</v>
      </c>
      <c r="E55" s="120">
        <v>255</v>
      </c>
      <c r="F55" s="120">
        <v>0</v>
      </c>
      <c r="G55" s="89">
        <f t="shared" si="6"/>
        <v>485</v>
      </c>
      <c r="H55" s="120">
        <v>271</v>
      </c>
      <c r="I55" s="120">
        <v>81</v>
      </c>
      <c r="J55" s="120">
        <v>133</v>
      </c>
      <c r="K55" s="120">
        <v>0</v>
      </c>
      <c r="L55" s="110">
        <f t="shared" si="3"/>
        <v>485</v>
      </c>
      <c r="M55" s="114">
        <v>135</v>
      </c>
      <c r="N55" s="120">
        <v>47</v>
      </c>
      <c r="O55" s="95">
        <f t="shared" si="4"/>
        <v>34.81481481481482</v>
      </c>
      <c r="P55" s="96">
        <v>198</v>
      </c>
      <c r="Q55" s="95">
        <f t="shared" si="5"/>
        <v>68.18181818181819</v>
      </c>
      <c r="BC55" s="53"/>
      <c r="BD55" s="3"/>
    </row>
    <row r="56" spans="1:56" ht="11.25">
      <c r="A56" s="35">
        <v>27</v>
      </c>
      <c r="B56" s="122">
        <v>9</v>
      </c>
      <c r="C56" s="120">
        <v>43</v>
      </c>
      <c r="D56" s="120">
        <v>18</v>
      </c>
      <c r="E56" s="120">
        <v>180</v>
      </c>
      <c r="F56" s="120">
        <v>0</v>
      </c>
      <c r="G56" s="89">
        <f t="shared" si="6"/>
        <v>250</v>
      </c>
      <c r="H56" s="120">
        <v>131</v>
      </c>
      <c r="I56" s="120">
        <v>49</v>
      </c>
      <c r="J56" s="120">
        <v>70</v>
      </c>
      <c r="K56" s="120">
        <v>0</v>
      </c>
      <c r="L56" s="110">
        <f t="shared" si="3"/>
        <v>250</v>
      </c>
      <c r="M56" s="114">
        <v>135</v>
      </c>
      <c r="N56" s="120">
        <v>43</v>
      </c>
      <c r="O56" s="95">
        <f t="shared" si="4"/>
        <v>31.85185185185185</v>
      </c>
      <c r="P56" s="96">
        <v>198</v>
      </c>
      <c r="Q56" s="95">
        <f t="shared" si="5"/>
        <v>68.18181818181819</v>
      </c>
      <c r="BC56" s="53"/>
      <c r="BD56" s="3"/>
    </row>
    <row r="57" spans="1:56" ht="11.25">
      <c r="A57" s="35">
        <v>28</v>
      </c>
      <c r="B57" s="122">
        <v>42</v>
      </c>
      <c r="C57" s="120">
        <v>137</v>
      </c>
      <c r="D57" s="120">
        <v>65</v>
      </c>
      <c r="E57" s="120">
        <v>304</v>
      </c>
      <c r="F57" s="120">
        <v>0</v>
      </c>
      <c r="G57" s="89">
        <f t="shared" si="6"/>
        <v>548</v>
      </c>
      <c r="H57" s="120">
        <v>307</v>
      </c>
      <c r="I57" s="120">
        <v>97</v>
      </c>
      <c r="J57" s="120">
        <v>144</v>
      </c>
      <c r="K57" s="120">
        <v>0</v>
      </c>
      <c r="L57" s="110">
        <f t="shared" si="3"/>
        <v>548</v>
      </c>
      <c r="M57" s="114">
        <v>135</v>
      </c>
      <c r="N57" s="120">
        <v>53</v>
      </c>
      <c r="O57" s="95">
        <f t="shared" si="4"/>
        <v>39.25925925925926</v>
      </c>
      <c r="P57" s="96">
        <v>198</v>
      </c>
      <c r="Q57" s="95">
        <f t="shared" si="5"/>
        <v>68.18181818181819</v>
      </c>
      <c r="BC57" s="53"/>
      <c r="BD57" s="3"/>
    </row>
    <row r="58" spans="1:56" ht="11.25">
      <c r="A58" s="35">
        <v>29</v>
      </c>
      <c r="B58" s="122">
        <v>36</v>
      </c>
      <c r="C58" s="120">
        <v>112</v>
      </c>
      <c r="D58" s="120">
        <v>75</v>
      </c>
      <c r="E58" s="120">
        <v>353</v>
      </c>
      <c r="F58" s="120">
        <v>0</v>
      </c>
      <c r="G58" s="89">
        <f t="shared" si="6"/>
        <v>576</v>
      </c>
      <c r="H58" s="120">
        <v>320</v>
      </c>
      <c r="I58" s="120">
        <v>86</v>
      </c>
      <c r="J58" s="120">
        <v>164</v>
      </c>
      <c r="K58" s="120">
        <v>6</v>
      </c>
      <c r="L58" s="110">
        <f t="shared" si="3"/>
        <v>576</v>
      </c>
      <c r="M58" s="114">
        <v>135</v>
      </c>
      <c r="N58" s="120">
        <v>49</v>
      </c>
      <c r="O58" s="95">
        <f t="shared" si="4"/>
        <v>36.2962962962963</v>
      </c>
      <c r="P58" s="96">
        <v>198</v>
      </c>
      <c r="Q58" s="95">
        <f t="shared" si="5"/>
        <v>68.18181818181819</v>
      </c>
      <c r="BC58" s="53"/>
      <c r="BD58" s="3"/>
    </row>
    <row r="59" spans="1:56" ht="11.25">
      <c r="A59" s="35">
        <v>30</v>
      </c>
      <c r="B59" s="122">
        <v>21</v>
      </c>
      <c r="C59" s="120">
        <v>96</v>
      </c>
      <c r="D59" s="120">
        <v>51</v>
      </c>
      <c r="E59" s="120">
        <v>259</v>
      </c>
      <c r="F59" s="120">
        <v>0</v>
      </c>
      <c r="G59" s="89">
        <f t="shared" si="6"/>
        <v>427</v>
      </c>
      <c r="H59" s="120">
        <v>206</v>
      </c>
      <c r="I59" s="120">
        <v>82</v>
      </c>
      <c r="J59" s="120">
        <v>127</v>
      </c>
      <c r="K59" s="120">
        <v>12</v>
      </c>
      <c r="L59" s="110">
        <f t="shared" si="3"/>
        <v>427</v>
      </c>
      <c r="M59" s="114">
        <v>135</v>
      </c>
      <c r="N59" s="120">
        <v>44</v>
      </c>
      <c r="O59" s="95">
        <f t="shared" si="4"/>
        <v>32.592592592592595</v>
      </c>
      <c r="P59" s="96">
        <v>198</v>
      </c>
      <c r="Q59" s="95">
        <f t="shared" si="5"/>
        <v>68.18181818181819</v>
      </c>
      <c r="BC59" s="53"/>
      <c r="BD59" s="3"/>
    </row>
    <row r="60" spans="1:56" ht="11.25">
      <c r="A60" s="35">
        <v>31</v>
      </c>
      <c r="B60" s="122">
        <v>33</v>
      </c>
      <c r="C60" s="120">
        <v>94</v>
      </c>
      <c r="D60" s="120">
        <v>48</v>
      </c>
      <c r="E60" s="120">
        <v>289</v>
      </c>
      <c r="F60" s="120">
        <v>0</v>
      </c>
      <c r="G60" s="89">
        <f t="shared" si="6"/>
        <v>464</v>
      </c>
      <c r="H60" s="120">
        <v>262</v>
      </c>
      <c r="I60" s="120">
        <v>87</v>
      </c>
      <c r="J60" s="120">
        <v>115</v>
      </c>
      <c r="K60" s="120">
        <v>0</v>
      </c>
      <c r="L60" s="110">
        <f t="shared" si="3"/>
        <v>464</v>
      </c>
      <c r="M60" s="114">
        <v>135</v>
      </c>
      <c r="N60" s="120">
        <v>47</v>
      </c>
      <c r="O60" s="95">
        <f t="shared" si="4"/>
        <v>34.81481481481482</v>
      </c>
      <c r="P60" s="96">
        <v>198</v>
      </c>
      <c r="Q60" s="95">
        <f t="shared" si="5"/>
        <v>68.18181818181819</v>
      </c>
      <c r="BC60" s="53"/>
      <c r="BD60" s="3"/>
    </row>
    <row r="61" spans="1:56" ht="11.25">
      <c r="A61" s="35">
        <v>32</v>
      </c>
      <c r="B61" s="122">
        <v>13</v>
      </c>
      <c r="C61" s="120">
        <v>56</v>
      </c>
      <c r="D61" s="120">
        <v>22</v>
      </c>
      <c r="E61" s="120">
        <v>235</v>
      </c>
      <c r="F61" s="120">
        <v>0</v>
      </c>
      <c r="G61" s="89">
        <f t="shared" si="6"/>
        <v>326</v>
      </c>
      <c r="H61" s="120">
        <v>163</v>
      </c>
      <c r="I61" s="120">
        <v>83</v>
      </c>
      <c r="J61" s="120">
        <v>80</v>
      </c>
      <c r="K61" s="120">
        <v>0</v>
      </c>
      <c r="L61" s="110">
        <f t="shared" si="3"/>
        <v>326</v>
      </c>
      <c r="M61" s="114">
        <v>135</v>
      </c>
      <c r="N61" s="120">
        <v>26</v>
      </c>
      <c r="O61" s="95">
        <f t="shared" si="4"/>
        <v>19.25925925925926</v>
      </c>
      <c r="P61" s="96">
        <v>198</v>
      </c>
      <c r="Q61" s="95">
        <f t="shared" si="5"/>
        <v>68.18181818181819</v>
      </c>
      <c r="BC61" s="53"/>
      <c r="BD61" s="3"/>
    </row>
    <row r="62" spans="1:56" ht="11.25">
      <c r="A62" s="35">
        <v>33</v>
      </c>
      <c r="B62" s="122">
        <v>31</v>
      </c>
      <c r="C62" s="120">
        <v>99</v>
      </c>
      <c r="D62" s="120">
        <v>69</v>
      </c>
      <c r="E62" s="120">
        <v>287</v>
      </c>
      <c r="F62" s="120">
        <v>0</v>
      </c>
      <c r="G62" s="89">
        <f t="shared" si="6"/>
        <v>486</v>
      </c>
      <c r="H62" s="120">
        <v>248</v>
      </c>
      <c r="I62" s="120">
        <v>75</v>
      </c>
      <c r="J62" s="120">
        <v>161</v>
      </c>
      <c r="K62" s="120">
        <v>2</v>
      </c>
      <c r="L62" s="110">
        <f t="shared" si="3"/>
        <v>486</v>
      </c>
      <c r="M62" s="114">
        <v>135</v>
      </c>
      <c r="N62" s="120">
        <v>47</v>
      </c>
      <c r="O62" s="95">
        <f t="shared" si="4"/>
        <v>34.81481481481482</v>
      </c>
      <c r="P62" s="96">
        <v>198</v>
      </c>
      <c r="Q62" s="95">
        <f t="shared" si="5"/>
        <v>68.18181818181819</v>
      </c>
      <c r="BC62" s="53"/>
      <c r="BD62" s="3"/>
    </row>
    <row r="63" spans="1:56" ht="11.25">
      <c r="A63" s="35">
        <v>34</v>
      </c>
      <c r="B63" s="122">
        <v>27</v>
      </c>
      <c r="C63" s="120">
        <v>98</v>
      </c>
      <c r="D63" s="120">
        <v>68</v>
      </c>
      <c r="E63" s="120">
        <v>298</v>
      </c>
      <c r="F63" s="120">
        <v>0</v>
      </c>
      <c r="G63" s="89">
        <f t="shared" si="6"/>
        <v>491</v>
      </c>
      <c r="H63" s="120">
        <v>257</v>
      </c>
      <c r="I63" s="120">
        <v>81</v>
      </c>
      <c r="J63" s="120">
        <v>149</v>
      </c>
      <c r="K63" s="120">
        <v>4</v>
      </c>
      <c r="L63" s="110">
        <f t="shared" si="3"/>
        <v>491</v>
      </c>
      <c r="M63" s="114">
        <v>135</v>
      </c>
      <c r="N63" s="120">
        <v>52</v>
      </c>
      <c r="O63" s="95">
        <f t="shared" si="4"/>
        <v>38.51851851851852</v>
      </c>
      <c r="P63" s="96">
        <v>198</v>
      </c>
      <c r="Q63" s="95">
        <f t="shared" si="5"/>
        <v>68.18181818181819</v>
      </c>
      <c r="BC63" s="53"/>
      <c r="BD63" s="3"/>
    </row>
    <row r="64" spans="1:56" ht="11.25">
      <c r="A64" s="35">
        <v>35</v>
      </c>
      <c r="B64" s="122">
        <v>22</v>
      </c>
      <c r="C64" s="120">
        <v>92</v>
      </c>
      <c r="D64" s="120">
        <v>63</v>
      </c>
      <c r="E64" s="120">
        <v>279</v>
      </c>
      <c r="F64" s="120">
        <v>0</v>
      </c>
      <c r="G64" s="89">
        <f t="shared" si="6"/>
        <v>456</v>
      </c>
      <c r="H64" s="120">
        <v>226</v>
      </c>
      <c r="I64" s="120">
        <v>99</v>
      </c>
      <c r="J64" s="120">
        <v>130</v>
      </c>
      <c r="K64" s="120">
        <v>1</v>
      </c>
      <c r="L64" s="110">
        <f t="shared" si="3"/>
        <v>456</v>
      </c>
      <c r="M64" s="114">
        <v>135</v>
      </c>
      <c r="N64" s="120">
        <v>43</v>
      </c>
      <c r="O64" s="95">
        <f t="shared" si="4"/>
        <v>31.85185185185185</v>
      </c>
      <c r="P64" s="96">
        <v>198</v>
      </c>
      <c r="Q64" s="95">
        <f t="shared" si="5"/>
        <v>68.18181818181819</v>
      </c>
      <c r="BC64" s="53"/>
      <c r="BD64" s="3"/>
    </row>
    <row r="65" spans="1:56" ht="11.25">
      <c r="A65" s="35">
        <v>36</v>
      </c>
      <c r="B65" s="122">
        <v>36</v>
      </c>
      <c r="C65" s="120">
        <v>94</v>
      </c>
      <c r="D65" s="120">
        <v>85</v>
      </c>
      <c r="E65" s="120">
        <v>349</v>
      </c>
      <c r="F65" s="120">
        <v>0</v>
      </c>
      <c r="G65" s="89">
        <f t="shared" si="6"/>
        <v>564</v>
      </c>
      <c r="H65" s="120">
        <v>272</v>
      </c>
      <c r="I65" s="120">
        <v>114</v>
      </c>
      <c r="J65" s="120">
        <v>177</v>
      </c>
      <c r="K65" s="120">
        <v>1</v>
      </c>
      <c r="L65" s="110">
        <f t="shared" si="3"/>
        <v>564</v>
      </c>
      <c r="M65" s="114">
        <v>135</v>
      </c>
      <c r="N65" s="120">
        <v>54</v>
      </c>
      <c r="O65" s="95">
        <f t="shared" si="4"/>
        <v>40</v>
      </c>
      <c r="P65" s="96">
        <v>198</v>
      </c>
      <c r="Q65" s="95">
        <f t="shared" si="5"/>
        <v>68.18181818181819</v>
      </c>
      <c r="BC65" s="53"/>
      <c r="BD65" s="3"/>
    </row>
    <row r="66" spans="1:56" ht="11.25">
      <c r="A66" s="35">
        <v>37</v>
      </c>
      <c r="B66" s="122">
        <v>36</v>
      </c>
      <c r="C66" s="120">
        <v>132</v>
      </c>
      <c r="D66" s="120">
        <v>72</v>
      </c>
      <c r="E66" s="120">
        <v>320</v>
      </c>
      <c r="F66" s="120">
        <v>0</v>
      </c>
      <c r="G66" s="89">
        <f t="shared" si="6"/>
        <v>560</v>
      </c>
      <c r="H66" s="120">
        <v>303</v>
      </c>
      <c r="I66" s="120">
        <v>78</v>
      </c>
      <c r="J66" s="120">
        <v>172</v>
      </c>
      <c r="K66" s="120">
        <v>7</v>
      </c>
      <c r="L66" s="110">
        <f t="shared" si="3"/>
        <v>560</v>
      </c>
      <c r="M66" s="114">
        <v>135</v>
      </c>
      <c r="N66" s="120">
        <v>39</v>
      </c>
      <c r="O66" s="95">
        <f t="shared" si="4"/>
        <v>28.88888888888889</v>
      </c>
      <c r="P66" s="96">
        <v>198</v>
      </c>
      <c r="Q66" s="95">
        <f t="shared" si="5"/>
        <v>68.18181818181819</v>
      </c>
      <c r="BC66" s="53"/>
      <c r="BD66" s="3"/>
    </row>
    <row r="67" spans="1:56" ht="11.25">
      <c r="A67" s="35">
        <v>38</v>
      </c>
      <c r="B67" s="122">
        <v>29</v>
      </c>
      <c r="C67" s="120">
        <v>113</v>
      </c>
      <c r="D67" s="120">
        <v>54</v>
      </c>
      <c r="E67" s="120">
        <v>276</v>
      </c>
      <c r="F67" s="120">
        <v>0</v>
      </c>
      <c r="G67" s="89">
        <f t="shared" si="6"/>
        <v>472</v>
      </c>
      <c r="H67" s="120">
        <v>225</v>
      </c>
      <c r="I67" s="120">
        <v>73</v>
      </c>
      <c r="J67" s="120">
        <v>168</v>
      </c>
      <c r="K67" s="120">
        <v>6</v>
      </c>
      <c r="L67" s="110">
        <f t="shared" si="3"/>
        <v>472</v>
      </c>
      <c r="M67" s="114">
        <v>135</v>
      </c>
      <c r="N67" s="120">
        <v>40</v>
      </c>
      <c r="O67" s="95">
        <f t="shared" si="4"/>
        <v>29.62962962962963</v>
      </c>
      <c r="P67" s="96">
        <v>198</v>
      </c>
      <c r="Q67" s="95">
        <f t="shared" si="5"/>
        <v>68.18181818181819</v>
      </c>
      <c r="BC67" s="53"/>
      <c r="BD67" s="3"/>
    </row>
    <row r="68" spans="1:56" ht="11.25">
      <c r="A68" s="35">
        <v>39</v>
      </c>
      <c r="B68" s="122">
        <v>21</v>
      </c>
      <c r="C68" s="120">
        <v>61</v>
      </c>
      <c r="D68" s="120">
        <v>35</v>
      </c>
      <c r="E68" s="120">
        <v>143</v>
      </c>
      <c r="F68" s="120">
        <v>0</v>
      </c>
      <c r="G68" s="89">
        <f t="shared" si="6"/>
        <v>260</v>
      </c>
      <c r="H68" s="120">
        <v>152</v>
      </c>
      <c r="I68" s="120">
        <v>60</v>
      </c>
      <c r="J68" s="120">
        <v>48</v>
      </c>
      <c r="K68" s="120">
        <v>0</v>
      </c>
      <c r="L68" s="110">
        <f t="shared" si="3"/>
        <v>260</v>
      </c>
      <c r="M68" s="114">
        <v>135</v>
      </c>
      <c r="N68" s="120">
        <v>4</v>
      </c>
      <c r="O68" s="95">
        <f t="shared" si="4"/>
        <v>2.962962962962963</v>
      </c>
      <c r="P68" s="96">
        <v>198</v>
      </c>
      <c r="Q68" s="95">
        <f t="shared" si="5"/>
        <v>68.18181818181819</v>
      </c>
      <c r="BC68" s="53"/>
      <c r="BD68" s="3"/>
    </row>
    <row r="69" spans="1:56" ht="11.25">
      <c r="A69" s="35">
        <v>40</v>
      </c>
      <c r="B69" s="122">
        <v>31</v>
      </c>
      <c r="C69" s="120">
        <v>85</v>
      </c>
      <c r="D69" s="120">
        <v>75</v>
      </c>
      <c r="E69" s="120">
        <v>272</v>
      </c>
      <c r="F69" s="120">
        <v>0</v>
      </c>
      <c r="G69" s="89">
        <f t="shared" si="6"/>
        <v>463</v>
      </c>
      <c r="H69" s="120">
        <v>261</v>
      </c>
      <c r="I69" s="120">
        <v>94</v>
      </c>
      <c r="J69" s="120">
        <v>94</v>
      </c>
      <c r="K69" s="120">
        <v>14</v>
      </c>
      <c r="L69" s="110">
        <f t="shared" si="3"/>
        <v>463</v>
      </c>
      <c r="M69" s="114">
        <v>135</v>
      </c>
      <c r="N69" s="120">
        <v>49</v>
      </c>
      <c r="O69" s="95">
        <f t="shared" si="4"/>
        <v>36.2962962962963</v>
      </c>
      <c r="P69" s="96">
        <v>198</v>
      </c>
      <c r="Q69" s="95">
        <f t="shared" si="5"/>
        <v>68.18181818181819</v>
      </c>
      <c r="BC69" s="53"/>
      <c r="BD69" s="3"/>
    </row>
    <row r="70" spans="1:56" ht="11.25">
      <c r="A70" s="35">
        <v>41</v>
      </c>
      <c r="B70" s="122">
        <v>39</v>
      </c>
      <c r="C70" s="120">
        <v>103</v>
      </c>
      <c r="D70" s="120">
        <v>53</v>
      </c>
      <c r="E70" s="120">
        <v>248</v>
      </c>
      <c r="F70" s="120">
        <v>0</v>
      </c>
      <c r="G70" s="89">
        <f t="shared" si="6"/>
        <v>443</v>
      </c>
      <c r="H70" s="120">
        <v>262</v>
      </c>
      <c r="I70" s="120">
        <v>77</v>
      </c>
      <c r="J70" s="120">
        <v>98</v>
      </c>
      <c r="K70" s="120">
        <v>6</v>
      </c>
      <c r="L70" s="110">
        <f t="shared" si="3"/>
        <v>443</v>
      </c>
      <c r="M70" s="114">
        <v>135</v>
      </c>
      <c r="N70" s="120">
        <v>41</v>
      </c>
      <c r="O70" s="95">
        <f t="shared" si="4"/>
        <v>30.37037037037037</v>
      </c>
      <c r="P70" s="96">
        <v>198</v>
      </c>
      <c r="Q70" s="95">
        <f t="shared" si="5"/>
        <v>68.18181818181819</v>
      </c>
      <c r="BC70" s="53"/>
      <c r="BD70" s="3"/>
    </row>
    <row r="71" spans="1:56" ht="11.25">
      <c r="A71" s="35">
        <v>42</v>
      </c>
      <c r="B71" s="122">
        <v>39</v>
      </c>
      <c r="C71" s="120">
        <v>115</v>
      </c>
      <c r="D71" s="120">
        <v>64</v>
      </c>
      <c r="E71" s="120">
        <v>349</v>
      </c>
      <c r="F71" s="120">
        <v>0</v>
      </c>
      <c r="G71" s="89">
        <f t="shared" si="6"/>
        <v>567</v>
      </c>
      <c r="H71" s="120">
        <v>292</v>
      </c>
      <c r="I71" s="120">
        <v>155</v>
      </c>
      <c r="J71" s="120">
        <v>118</v>
      </c>
      <c r="K71" s="120">
        <v>2</v>
      </c>
      <c r="L71" s="110">
        <f t="shared" si="3"/>
        <v>567</v>
      </c>
      <c r="M71" s="114">
        <v>135</v>
      </c>
      <c r="N71" s="120">
        <v>48</v>
      </c>
      <c r="O71" s="95">
        <f t="shared" si="4"/>
        <v>35.55555555555556</v>
      </c>
      <c r="P71" s="96">
        <v>198</v>
      </c>
      <c r="Q71" s="95">
        <f t="shared" si="5"/>
        <v>68.18181818181819</v>
      </c>
      <c r="BC71" s="53"/>
      <c r="BD71" s="3"/>
    </row>
    <row r="72" spans="1:56" ht="11.25">
      <c r="A72" s="35">
        <v>43</v>
      </c>
      <c r="B72" s="122">
        <v>34</v>
      </c>
      <c r="C72" s="120">
        <v>115</v>
      </c>
      <c r="D72" s="120">
        <v>80</v>
      </c>
      <c r="E72" s="120">
        <v>353</v>
      </c>
      <c r="F72" s="120">
        <v>0</v>
      </c>
      <c r="G72" s="89">
        <f t="shared" si="6"/>
        <v>582</v>
      </c>
      <c r="H72" s="120">
        <v>327</v>
      </c>
      <c r="I72" s="120">
        <v>119</v>
      </c>
      <c r="J72" s="120">
        <v>127</v>
      </c>
      <c r="K72" s="120">
        <v>9</v>
      </c>
      <c r="L72" s="110">
        <f t="shared" si="3"/>
        <v>582</v>
      </c>
      <c r="M72" s="114">
        <v>135</v>
      </c>
      <c r="N72" s="120">
        <v>38</v>
      </c>
      <c r="O72" s="95">
        <f t="shared" si="4"/>
        <v>28.14814814814815</v>
      </c>
      <c r="P72" s="96">
        <v>198</v>
      </c>
      <c r="Q72" s="95">
        <f t="shared" si="5"/>
        <v>68.18181818181819</v>
      </c>
      <c r="BC72" s="53"/>
      <c r="BD72" s="3"/>
    </row>
    <row r="73" spans="1:56" ht="11.25">
      <c r="A73" s="35">
        <v>44</v>
      </c>
      <c r="B73" s="122">
        <v>33</v>
      </c>
      <c r="C73" s="120">
        <v>138</v>
      </c>
      <c r="D73" s="120">
        <v>69</v>
      </c>
      <c r="E73" s="120">
        <v>410</v>
      </c>
      <c r="F73" s="120">
        <v>0</v>
      </c>
      <c r="G73" s="89">
        <f t="shared" si="6"/>
        <v>650</v>
      </c>
      <c r="H73" s="120">
        <v>360</v>
      </c>
      <c r="I73" s="120">
        <v>138</v>
      </c>
      <c r="J73" s="120">
        <v>147</v>
      </c>
      <c r="K73" s="120">
        <v>5</v>
      </c>
      <c r="L73" s="110">
        <f t="shared" si="3"/>
        <v>650</v>
      </c>
      <c r="M73" s="114">
        <v>135</v>
      </c>
      <c r="N73" s="120">
        <v>38</v>
      </c>
      <c r="O73" s="95">
        <f t="shared" si="4"/>
        <v>28.14814814814815</v>
      </c>
      <c r="P73" s="96">
        <v>198</v>
      </c>
      <c r="Q73" s="95">
        <f t="shared" si="5"/>
        <v>68.18181818181819</v>
      </c>
      <c r="BC73" s="53"/>
      <c r="BD73" s="3"/>
    </row>
    <row r="74" spans="1:56" ht="11.25">
      <c r="A74" s="35">
        <v>45</v>
      </c>
      <c r="B74" s="122">
        <v>46</v>
      </c>
      <c r="C74" s="120">
        <v>105</v>
      </c>
      <c r="D74" s="120">
        <v>63</v>
      </c>
      <c r="E74" s="120">
        <v>367</v>
      </c>
      <c r="F74" s="120">
        <v>0</v>
      </c>
      <c r="G74" s="89">
        <f t="shared" si="6"/>
        <v>581</v>
      </c>
      <c r="H74" s="120">
        <v>340</v>
      </c>
      <c r="I74" s="120">
        <v>89</v>
      </c>
      <c r="J74" s="120">
        <v>147</v>
      </c>
      <c r="K74" s="120">
        <v>5</v>
      </c>
      <c r="L74" s="110">
        <f t="shared" si="3"/>
        <v>581</v>
      </c>
      <c r="M74" s="114">
        <v>135</v>
      </c>
      <c r="N74" s="120">
        <v>38</v>
      </c>
      <c r="O74" s="95">
        <f t="shared" si="4"/>
        <v>28.14814814814815</v>
      </c>
      <c r="P74" s="96">
        <v>198</v>
      </c>
      <c r="Q74" s="95">
        <f t="shared" si="5"/>
        <v>68.18181818181819</v>
      </c>
      <c r="BC74" s="53"/>
      <c r="BD74" s="3"/>
    </row>
    <row r="75" spans="1:56" ht="11.25">
      <c r="A75" s="35">
        <v>46</v>
      </c>
      <c r="B75" s="122">
        <v>43</v>
      </c>
      <c r="C75" s="120">
        <v>123</v>
      </c>
      <c r="D75" s="120">
        <v>88</v>
      </c>
      <c r="E75" s="120">
        <v>378</v>
      </c>
      <c r="F75" s="120">
        <v>0</v>
      </c>
      <c r="G75" s="89">
        <f t="shared" si="6"/>
        <v>632</v>
      </c>
      <c r="H75" s="120">
        <v>325</v>
      </c>
      <c r="I75" s="120">
        <v>125</v>
      </c>
      <c r="J75" s="120">
        <v>177</v>
      </c>
      <c r="K75" s="120">
        <v>5</v>
      </c>
      <c r="L75" s="110">
        <f t="shared" si="3"/>
        <v>632</v>
      </c>
      <c r="M75" s="114">
        <v>135</v>
      </c>
      <c r="N75" s="120">
        <v>46</v>
      </c>
      <c r="O75" s="95">
        <f t="shared" si="4"/>
        <v>34.074074074074076</v>
      </c>
      <c r="P75" s="96">
        <v>198</v>
      </c>
      <c r="Q75" s="95">
        <f t="shared" si="5"/>
        <v>68.18181818181819</v>
      </c>
      <c r="BC75" s="53"/>
      <c r="BD75" s="3"/>
    </row>
    <row r="76" spans="1:56" ht="11.25">
      <c r="A76" s="35">
        <v>47</v>
      </c>
      <c r="B76" s="122">
        <v>39</v>
      </c>
      <c r="C76" s="120">
        <v>110</v>
      </c>
      <c r="D76" s="120">
        <v>69</v>
      </c>
      <c r="E76" s="120">
        <v>391</v>
      </c>
      <c r="F76" s="120">
        <v>4</v>
      </c>
      <c r="G76" s="89">
        <f t="shared" si="6"/>
        <v>613</v>
      </c>
      <c r="H76" s="120">
        <v>340</v>
      </c>
      <c r="I76" s="120">
        <v>92</v>
      </c>
      <c r="J76" s="120">
        <v>174</v>
      </c>
      <c r="K76" s="120">
        <v>7</v>
      </c>
      <c r="L76" s="110">
        <f t="shared" si="3"/>
        <v>613</v>
      </c>
      <c r="M76" s="114">
        <v>135</v>
      </c>
      <c r="N76" s="120">
        <v>40</v>
      </c>
      <c r="O76" s="95">
        <f t="shared" si="4"/>
        <v>29.62962962962963</v>
      </c>
      <c r="P76" s="96">
        <v>198</v>
      </c>
      <c r="Q76" s="95">
        <f t="shared" si="5"/>
        <v>68.18181818181819</v>
      </c>
      <c r="BC76" s="53"/>
      <c r="BD76" s="3"/>
    </row>
    <row r="77" spans="1:56" ht="11.25">
      <c r="A77" s="35">
        <v>48</v>
      </c>
      <c r="B77" s="122">
        <v>22</v>
      </c>
      <c r="C77" s="120">
        <v>51</v>
      </c>
      <c r="D77" s="120">
        <v>30</v>
      </c>
      <c r="E77" s="120">
        <v>77</v>
      </c>
      <c r="F77" s="120">
        <v>0</v>
      </c>
      <c r="G77" s="89">
        <f t="shared" si="6"/>
        <v>180</v>
      </c>
      <c r="H77" s="120">
        <v>109</v>
      </c>
      <c r="I77" s="120">
        <v>45</v>
      </c>
      <c r="J77" s="120">
        <v>26</v>
      </c>
      <c r="K77" s="120">
        <v>0</v>
      </c>
      <c r="L77" s="110">
        <f t="shared" si="3"/>
        <v>180</v>
      </c>
      <c r="M77" s="114">
        <v>135</v>
      </c>
      <c r="N77" s="120">
        <v>19</v>
      </c>
      <c r="O77" s="95">
        <f t="shared" si="4"/>
        <v>14.074074074074074</v>
      </c>
      <c r="P77" s="96">
        <v>198</v>
      </c>
      <c r="Q77" s="95">
        <f t="shared" si="5"/>
        <v>68.18181818181819</v>
      </c>
      <c r="BC77" s="53"/>
      <c r="BD77" s="3"/>
    </row>
    <row r="78" spans="1:56" ht="11.25">
      <c r="A78" s="35">
        <v>49</v>
      </c>
      <c r="B78" s="122">
        <v>25</v>
      </c>
      <c r="C78" s="120">
        <v>87</v>
      </c>
      <c r="D78" s="120">
        <v>45</v>
      </c>
      <c r="E78" s="120">
        <v>357</v>
      </c>
      <c r="F78" s="120">
        <v>1</v>
      </c>
      <c r="G78" s="89">
        <f t="shared" si="6"/>
        <v>515</v>
      </c>
      <c r="H78" s="120">
        <v>275</v>
      </c>
      <c r="I78" s="120">
        <v>136</v>
      </c>
      <c r="J78" s="120">
        <v>100</v>
      </c>
      <c r="K78" s="120">
        <v>4</v>
      </c>
      <c r="L78" s="110">
        <f t="shared" si="3"/>
        <v>515</v>
      </c>
      <c r="M78" s="114">
        <v>135</v>
      </c>
      <c r="N78" s="120">
        <v>39</v>
      </c>
      <c r="O78" s="95">
        <f t="shared" si="4"/>
        <v>28.88888888888889</v>
      </c>
      <c r="P78" s="96">
        <v>198</v>
      </c>
      <c r="Q78" s="95">
        <f t="shared" si="5"/>
        <v>68.18181818181819</v>
      </c>
      <c r="BC78" s="53"/>
      <c r="BD78" s="3"/>
    </row>
    <row r="79" spans="1:56" ht="11.25">
      <c r="A79" s="35">
        <v>50</v>
      </c>
      <c r="B79" s="122">
        <v>34</v>
      </c>
      <c r="C79" s="120">
        <v>93</v>
      </c>
      <c r="D79" s="120">
        <v>53</v>
      </c>
      <c r="E79" s="120">
        <v>224</v>
      </c>
      <c r="F79" s="120">
        <v>1</v>
      </c>
      <c r="G79" s="89">
        <f t="shared" si="6"/>
        <v>405</v>
      </c>
      <c r="H79" s="120">
        <v>252</v>
      </c>
      <c r="I79" s="120">
        <v>81</v>
      </c>
      <c r="J79" s="120">
        <v>67</v>
      </c>
      <c r="K79" s="120">
        <v>5</v>
      </c>
      <c r="L79" s="110">
        <f t="shared" si="3"/>
        <v>405</v>
      </c>
      <c r="M79" s="114">
        <v>135</v>
      </c>
      <c r="N79" s="120">
        <v>40</v>
      </c>
      <c r="O79" s="95">
        <f t="shared" si="4"/>
        <v>29.62962962962963</v>
      </c>
      <c r="P79" s="96">
        <v>198</v>
      </c>
      <c r="Q79" s="95">
        <f t="shared" si="5"/>
        <v>68.18181818181819</v>
      </c>
      <c r="BC79" s="53"/>
      <c r="BD79" s="3"/>
    </row>
    <row r="80" spans="1:56" ht="11.25">
      <c r="A80" s="35">
        <v>51</v>
      </c>
      <c r="B80" s="122">
        <v>19</v>
      </c>
      <c r="C80" s="120">
        <v>48</v>
      </c>
      <c r="D80" s="120">
        <v>49</v>
      </c>
      <c r="E80" s="120">
        <v>209</v>
      </c>
      <c r="F80" s="120">
        <v>0</v>
      </c>
      <c r="G80" s="89">
        <f t="shared" si="6"/>
        <v>325</v>
      </c>
      <c r="H80" s="120">
        <v>234</v>
      </c>
      <c r="I80" s="120">
        <v>83</v>
      </c>
      <c r="J80" s="120">
        <v>8</v>
      </c>
      <c r="K80" s="120">
        <v>0</v>
      </c>
      <c r="L80" s="110">
        <f t="shared" si="3"/>
        <v>325</v>
      </c>
      <c r="M80" s="114">
        <v>135</v>
      </c>
      <c r="N80" s="120">
        <v>17</v>
      </c>
      <c r="O80" s="95">
        <f t="shared" si="4"/>
        <v>12.592592592592593</v>
      </c>
      <c r="P80" s="96">
        <v>198</v>
      </c>
      <c r="Q80" s="95">
        <f t="shared" si="5"/>
        <v>68.18181818181819</v>
      </c>
      <c r="BC80" s="53"/>
      <c r="BD80" s="3"/>
    </row>
    <row r="81" spans="1:56" ht="11.25">
      <c r="A81" s="35">
        <v>52</v>
      </c>
      <c r="B81" s="122">
        <v>43</v>
      </c>
      <c r="C81" s="120">
        <v>101</v>
      </c>
      <c r="D81" s="120">
        <v>76</v>
      </c>
      <c r="E81" s="120">
        <v>323</v>
      </c>
      <c r="F81" s="120">
        <v>2</v>
      </c>
      <c r="G81" s="89">
        <f t="shared" si="6"/>
        <v>545</v>
      </c>
      <c r="H81" s="120">
        <v>333</v>
      </c>
      <c r="I81" s="120">
        <v>121</v>
      </c>
      <c r="J81" s="120">
        <v>87</v>
      </c>
      <c r="K81" s="120">
        <v>4</v>
      </c>
      <c r="L81" s="110">
        <f t="shared" si="3"/>
        <v>545</v>
      </c>
      <c r="M81" s="114">
        <v>135</v>
      </c>
      <c r="N81" s="120">
        <v>38</v>
      </c>
      <c r="O81" s="95">
        <f t="shared" si="4"/>
        <v>28.14814814814815</v>
      </c>
      <c r="P81" s="96">
        <v>198</v>
      </c>
      <c r="Q81" s="95">
        <f t="shared" si="5"/>
        <v>68.18181818181819</v>
      </c>
      <c r="BC81" s="53"/>
      <c r="BD81" s="3"/>
    </row>
    <row r="82" spans="1:56" ht="12" thickBot="1">
      <c r="A82" s="124">
        <v>53</v>
      </c>
      <c r="B82" s="72" t="s">
        <v>5</v>
      </c>
      <c r="C82" s="37" t="s">
        <v>5</v>
      </c>
      <c r="D82" s="37" t="s">
        <v>5</v>
      </c>
      <c r="E82" s="37" t="s">
        <v>5</v>
      </c>
      <c r="F82" s="73" t="s">
        <v>5</v>
      </c>
      <c r="G82" s="87">
        <f t="shared" si="6"/>
        <v>0</v>
      </c>
      <c r="H82" s="72" t="s">
        <v>5</v>
      </c>
      <c r="I82" s="37" t="s">
        <v>5</v>
      </c>
      <c r="J82" s="37" t="s">
        <v>5</v>
      </c>
      <c r="K82" s="73" t="s">
        <v>5</v>
      </c>
      <c r="L82" s="111" t="s">
        <v>5</v>
      </c>
      <c r="M82" s="115"/>
      <c r="N82" s="112" t="s">
        <v>5</v>
      </c>
      <c r="O82" s="95"/>
      <c r="P82" s="68" t="s">
        <v>5</v>
      </c>
      <c r="Q82" s="95" t="s">
        <v>5</v>
      </c>
      <c r="BC82" s="53"/>
      <c r="BD82" s="3"/>
    </row>
    <row r="83" spans="1:56" ht="12" thickBot="1">
      <c r="A83" s="39" t="s">
        <v>28</v>
      </c>
      <c r="B83" s="38">
        <f>SUM(B30:B82)</f>
        <v>1821</v>
      </c>
      <c r="C83" s="38">
        <f>SUM(C30:C82)</f>
        <v>5998</v>
      </c>
      <c r="D83" s="38">
        <f>SUM(D30:D82)</f>
        <v>3815</v>
      </c>
      <c r="E83" s="38">
        <f>SUM(E30:E82)</f>
        <v>17537</v>
      </c>
      <c r="F83" s="38">
        <f>SUM(F30:F82)</f>
        <v>49</v>
      </c>
      <c r="G83" s="87">
        <f t="shared" si="6"/>
        <v>29220</v>
      </c>
      <c r="H83" s="39">
        <f>SUM(H30:H82)</f>
        <v>15008</v>
      </c>
      <c r="I83" s="39">
        <f>SUM(I30:I82)</f>
        <v>5783</v>
      </c>
      <c r="J83" s="39">
        <f>SUM(J30:J82)</f>
        <v>8257</v>
      </c>
      <c r="K83" s="39">
        <f>SUM(K30:K82)</f>
        <v>172</v>
      </c>
      <c r="L83" s="39">
        <f>SUM(L30:L82)</f>
        <v>29220</v>
      </c>
      <c r="M83" s="87">
        <v>135</v>
      </c>
      <c r="N83" s="39">
        <v>45</v>
      </c>
      <c r="O83" s="100">
        <f>(N83*100/M83)</f>
        <v>33.333333333333336</v>
      </c>
      <c r="P83" s="99">
        <v>198</v>
      </c>
      <c r="Q83" s="100">
        <f>(M83*100/P83)</f>
        <v>68.18181818181819</v>
      </c>
      <c r="BC83" s="53"/>
      <c r="BD83" s="3"/>
    </row>
    <row r="84" spans="1:55" ht="11.25">
      <c r="A84" s="58" t="s">
        <v>54</v>
      </c>
      <c r="B84" s="11"/>
      <c r="C84" s="11"/>
      <c r="D84" s="11"/>
      <c r="E84" s="11"/>
      <c r="F84" s="11"/>
      <c r="G84" s="59"/>
      <c r="H84" s="11"/>
      <c r="I84" s="11"/>
      <c r="J84" s="11"/>
      <c r="K84" s="11"/>
      <c r="L84" s="11"/>
      <c r="M84" s="11"/>
      <c r="N84" s="119" t="s">
        <v>68</v>
      </c>
      <c r="O84" s="59"/>
      <c r="P84" s="59"/>
      <c r="Q84" s="59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55"/>
    </row>
    <row r="85" spans="2:55" ht="11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3"/>
    </row>
    <row r="86" spans="2:55" ht="11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3"/>
    </row>
    <row r="87" spans="1:56" s="10" customFormat="1" ht="11.25">
      <c r="A87" s="9" t="s">
        <v>43</v>
      </c>
      <c r="B87" s="4"/>
      <c r="C87" s="4"/>
      <c r="D87" s="4"/>
      <c r="E87" s="4"/>
      <c r="F87" s="4"/>
      <c r="G87" s="4"/>
      <c r="H87" s="4"/>
      <c r="I87" s="4"/>
      <c r="J87" s="4"/>
      <c r="K87" s="4"/>
      <c r="BD87" s="54"/>
    </row>
    <row r="88" spans="2:55" ht="12" customHeight="1" thickBot="1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3"/>
    </row>
    <row r="89" spans="1:13" ht="12" thickBot="1">
      <c r="A89" s="133" t="s">
        <v>1</v>
      </c>
      <c r="B89" s="135" t="s">
        <v>12</v>
      </c>
      <c r="C89" s="136"/>
      <c r="D89" s="136"/>
      <c r="E89" s="136"/>
      <c r="F89" s="136"/>
      <c r="G89" s="137"/>
      <c r="H89" s="136" t="s">
        <v>13</v>
      </c>
      <c r="I89" s="136"/>
      <c r="J89" s="136"/>
      <c r="K89" s="136"/>
      <c r="L89" s="136"/>
      <c r="M89" s="133" t="s">
        <v>14</v>
      </c>
    </row>
    <row r="90" spans="1:13" ht="12" thickBot="1">
      <c r="A90" s="134"/>
      <c r="B90" s="61" t="s">
        <v>15</v>
      </c>
      <c r="C90" s="60" t="s">
        <v>16</v>
      </c>
      <c r="D90" s="60" t="s">
        <v>17</v>
      </c>
      <c r="E90" s="60" t="s">
        <v>18</v>
      </c>
      <c r="F90" s="62" t="s">
        <v>19</v>
      </c>
      <c r="G90" s="28" t="s">
        <v>3</v>
      </c>
      <c r="H90" s="61" t="s">
        <v>20</v>
      </c>
      <c r="I90" s="60" t="s">
        <v>21</v>
      </c>
      <c r="J90" s="60" t="s">
        <v>22</v>
      </c>
      <c r="K90" s="62" t="s">
        <v>19</v>
      </c>
      <c r="L90" s="66" t="s">
        <v>3</v>
      </c>
      <c r="M90" s="134"/>
    </row>
    <row r="91" spans="1:13" ht="11.25">
      <c r="A91" s="70" t="s">
        <v>4</v>
      </c>
      <c r="B91" s="120">
        <v>212</v>
      </c>
      <c r="C91" s="120">
        <v>840</v>
      </c>
      <c r="D91" s="120">
        <v>527</v>
      </c>
      <c r="E91" s="120">
        <v>1998</v>
      </c>
      <c r="F91" s="120">
        <v>0</v>
      </c>
      <c r="G91" s="65">
        <f aca="true" t="shared" si="7" ref="G91:G97">SUM(B91:F91)</f>
        <v>3577</v>
      </c>
      <c r="H91" s="120">
        <v>1757</v>
      </c>
      <c r="I91" s="120">
        <v>908</v>
      </c>
      <c r="J91" s="120">
        <v>911</v>
      </c>
      <c r="K91" s="120">
        <v>1</v>
      </c>
      <c r="L91" s="67">
        <f>SUM(H91:K91)</f>
        <v>3577</v>
      </c>
      <c r="M91" s="56">
        <v>16</v>
      </c>
    </row>
    <row r="92" spans="1:13" ht="11.25">
      <c r="A92" s="15" t="s">
        <v>6</v>
      </c>
      <c r="B92" s="120">
        <v>448</v>
      </c>
      <c r="C92" s="120">
        <v>1726</v>
      </c>
      <c r="D92" s="120">
        <v>989</v>
      </c>
      <c r="E92" s="120">
        <v>5106</v>
      </c>
      <c r="F92" s="120">
        <v>23</v>
      </c>
      <c r="G92" s="65">
        <f t="shared" si="7"/>
        <v>8292</v>
      </c>
      <c r="H92" s="120">
        <v>4021</v>
      </c>
      <c r="I92" s="120">
        <v>508</v>
      </c>
      <c r="J92" s="120">
        <v>3606</v>
      </c>
      <c r="K92" s="120">
        <v>157</v>
      </c>
      <c r="L92" s="67">
        <f aca="true" t="shared" si="8" ref="L92:L97">SUM(H92:K92)</f>
        <v>8292</v>
      </c>
      <c r="M92" s="35">
        <v>24</v>
      </c>
    </row>
    <row r="93" spans="1:13" ht="11.25">
      <c r="A93" s="15" t="s">
        <v>7</v>
      </c>
      <c r="B93" s="120">
        <v>58</v>
      </c>
      <c r="C93" s="120">
        <v>479</v>
      </c>
      <c r="D93" s="120">
        <v>308</v>
      </c>
      <c r="E93" s="120">
        <v>2574</v>
      </c>
      <c r="F93" s="120">
        <v>0</v>
      </c>
      <c r="G93" s="65">
        <f t="shared" si="7"/>
        <v>3419</v>
      </c>
      <c r="H93" s="120">
        <v>2291</v>
      </c>
      <c r="I93" s="120">
        <v>1124</v>
      </c>
      <c r="J93" s="120">
        <v>4</v>
      </c>
      <c r="K93" s="120">
        <v>0</v>
      </c>
      <c r="L93" s="67">
        <f t="shared" si="8"/>
        <v>3419</v>
      </c>
      <c r="M93" s="35">
        <v>10</v>
      </c>
    </row>
    <row r="94" spans="1:13" ht="11.25">
      <c r="A94" s="15" t="s">
        <v>8</v>
      </c>
      <c r="B94" s="120">
        <v>26</v>
      </c>
      <c r="C94" s="120">
        <v>201</v>
      </c>
      <c r="D94" s="120">
        <v>162</v>
      </c>
      <c r="E94" s="120">
        <v>719</v>
      </c>
      <c r="F94" s="120">
        <v>26</v>
      </c>
      <c r="G94" s="65">
        <f t="shared" si="7"/>
        <v>1134</v>
      </c>
      <c r="H94" s="120">
        <v>330</v>
      </c>
      <c r="I94" s="120">
        <v>327</v>
      </c>
      <c r="J94" s="120">
        <v>472</v>
      </c>
      <c r="K94" s="120">
        <v>5</v>
      </c>
      <c r="L94" s="67">
        <f t="shared" si="8"/>
        <v>1134</v>
      </c>
      <c r="M94" s="35">
        <v>6</v>
      </c>
    </row>
    <row r="95" spans="1:13" ht="11.25">
      <c r="A95" s="15" t="s">
        <v>9</v>
      </c>
      <c r="B95" s="120">
        <v>0</v>
      </c>
      <c r="C95" s="120">
        <v>0</v>
      </c>
      <c r="D95" s="120">
        <v>0</v>
      </c>
      <c r="E95" s="120">
        <v>0</v>
      </c>
      <c r="F95" s="120">
        <v>0</v>
      </c>
      <c r="G95" s="65">
        <f t="shared" si="7"/>
        <v>0</v>
      </c>
      <c r="H95" s="120">
        <v>0</v>
      </c>
      <c r="I95" s="120">
        <v>0</v>
      </c>
      <c r="J95" s="120">
        <v>0</v>
      </c>
      <c r="K95" s="120">
        <v>0</v>
      </c>
      <c r="L95" s="67">
        <f t="shared" si="8"/>
        <v>0</v>
      </c>
      <c r="M95" s="35">
        <v>37</v>
      </c>
    </row>
    <row r="96" spans="1:13" ht="11.25">
      <c r="A96" s="15" t="s">
        <v>10</v>
      </c>
      <c r="B96" s="120">
        <v>66</v>
      </c>
      <c r="C96" s="120">
        <v>150</v>
      </c>
      <c r="D96" s="120">
        <v>72</v>
      </c>
      <c r="E96" s="120">
        <v>297</v>
      </c>
      <c r="F96" s="120">
        <v>0</v>
      </c>
      <c r="G96" s="65">
        <f t="shared" si="7"/>
        <v>585</v>
      </c>
      <c r="H96" s="120">
        <v>311</v>
      </c>
      <c r="I96" s="120">
        <v>100</v>
      </c>
      <c r="J96" s="120">
        <v>165</v>
      </c>
      <c r="K96" s="120">
        <v>9</v>
      </c>
      <c r="L96" s="67">
        <f t="shared" si="8"/>
        <v>585</v>
      </c>
      <c r="M96" s="35">
        <v>30</v>
      </c>
    </row>
    <row r="97" spans="1:13" ht="12" thickBot="1">
      <c r="A97" s="71" t="s">
        <v>11</v>
      </c>
      <c r="B97" s="120">
        <v>1011</v>
      </c>
      <c r="C97" s="120">
        <v>2602</v>
      </c>
      <c r="D97" s="120">
        <v>1757</v>
      </c>
      <c r="E97" s="120">
        <v>6843</v>
      </c>
      <c r="F97" s="120">
        <v>0</v>
      </c>
      <c r="G97" s="65">
        <f t="shared" si="7"/>
        <v>12213</v>
      </c>
      <c r="H97" s="120">
        <v>6298</v>
      </c>
      <c r="I97" s="120">
        <v>2816</v>
      </c>
      <c r="J97" s="120">
        <v>3099</v>
      </c>
      <c r="K97" s="120">
        <v>0</v>
      </c>
      <c r="L97" s="67">
        <f t="shared" si="8"/>
        <v>12213</v>
      </c>
      <c r="M97" s="68">
        <v>12</v>
      </c>
    </row>
    <row r="98" spans="1:13" ht="12" thickBot="1">
      <c r="A98" s="39" t="s">
        <v>23</v>
      </c>
      <c r="B98" s="69">
        <f aca="true" t="shared" si="9" ref="B98:L98">SUM(B91:B97)</f>
        <v>1821</v>
      </c>
      <c r="C98" s="69">
        <f t="shared" si="9"/>
        <v>5998</v>
      </c>
      <c r="D98" s="69">
        <f t="shared" si="9"/>
        <v>3815</v>
      </c>
      <c r="E98" s="69">
        <f t="shared" si="9"/>
        <v>17537</v>
      </c>
      <c r="F98" s="83">
        <f t="shared" si="9"/>
        <v>49</v>
      </c>
      <c r="G98" s="39">
        <f t="shared" si="9"/>
        <v>29220</v>
      </c>
      <c r="H98" s="69">
        <f t="shared" si="9"/>
        <v>15008</v>
      </c>
      <c r="I98" s="69">
        <f t="shared" si="9"/>
        <v>5783</v>
      </c>
      <c r="J98" s="69">
        <f t="shared" si="9"/>
        <v>8257</v>
      </c>
      <c r="K98" s="83">
        <f t="shared" si="9"/>
        <v>172</v>
      </c>
      <c r="L98" s="39">
        <f t="shared" si="9"/>
        <v>29220</v>
      </c>
      <c r="M98" s="39">
        <f>SUM(M91:M97)</f>
        <v>135</v>
      </c>
    </row>
    <row r="99" ht="15" customHeight="1">
      <c r="A99" s="58" t="s">
        <v>54</v>
      </c>
    </row>
    <row r="102" ht="11.25">
      <c r="A102" s="40"/>
    </row>
    <row r="103" ht="11.25">
      <c r="A103" s="41"/>
    </row>
    <row r="104" spans="1:56" s="10" customFormat="1" ht="11.25">
      <c r="A104" s="9" t="s">
        <v>46</v>
      </c>
      <c r="B104" s="4"/>
      <c r="C104" s="4"/>
      <c r="D104" s="4"/>
      <c r="E104" s="4"/>
      <c r="F104" s="4"/>
      <c r="G104" s="4"/>
      <c r="H104" s="4"/>
      <c r="BD104" s="54"/>
    </row>
    <row r="105" spans="1:57" ht="12" thickBot="1">
      <c r="A105" s="125" t="s">
        <v>0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38"/>
      <c r="BE105" s="139"/>
    </row>
    <row r="106" spans="1:55" ht="12" thickBot="1">
      <c r="A106" s="133" t="s">
        <v>1</v>
      </c>
      <c r="B106" s="136" t="s">
        <v>2</v>
      </c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7"/>
    </row>
    <row r="107" spans="1:55" ht="12" thickBot="1">
      <c r="A107" s="134"/>
      <c r="B107" s="61">
        <v>1</v>
      </c>
      <c r="C107" s="60">
        <v>2</v>
      </c>
      <c r="D107" s="60">
        <v>3</v>
      </c>
      <c r="E107" s="60">
        <v>4</v>
      </c>
      <c r="F107" s="60">
        <v>5</v>
      </c>
      <c r="G107" s="60">
        <v>6</v>
      </c>
      <c r="H107" s="60">
        <v>7</v>
      </c>
      <c r="I107" s="60">
        <v>8</v>
      </c>
      <c r="J107" s="60">
        <v>9</v>
      </c>
      <c r="K107" s="60">
        <v>10</v>
      </c>
      <c r="L107" s="60">
        <v>11</v>
      </c>
      <c r="M107" s="60">
        <v>12</v>
      </c>
      <c r="N107" s="60">
        <v>13</v>
      </c>
      <c r="O107" s="60">
        <v>14</v>
      </c>
      <c r="P107" s="60">
        <v>15</v>
      </c>
      <c r="Q107" s="60">
        <v>16</v>
      </c>
      <c r="R107" s="60">
        <v>17</v>
      </c>
      <c r="S107" s="60">
        <v>18</v>
      </c>
      <c r="T107" s="60">
        <v>19</v>
      </c>
      <c r="U107" s="60">
        <v>20</v>
      </c>
      <c r="V107" s="60">
        <v>21</v>
      </c>
      <c r="W107" s="60">
        <v>22</v>
      </c>
      <c r="X107" s="60">
        <v>23</v>
      </c>
      <c r="Y107" s="60">
        <v>24</v>
      </c>
      <c r="Z107" s="60">
        <v>25</v>
      </c>
      <c r="AA107" s="60">
        <v>26</v>
      </c>
      <c r="AB107" s="60">
        <v>27</v>
      </c>
      <c r="AC107" s="60">
        <v>28</v>
      </c>
      <c r="AD107" s="60">
        <v>29</v>
      </c>
      <c r="AE107" s="60">
        <v>30</v>
      </c>
      <c r="AF107" s="60">
        <v>31</v>
      </c>
      <c r="AG107" s="60">
        <v>32</v>
      </c>
      <c r="AH107" s="60">
        <v>33</v>
      </c>
      <c r="AI107" s="60">
        <v>34</v>
      </c>
      <c r="AJ107" s="60">
        <v>35</v>
      </c>
      <c r="AK107" s="60">
        <v>36</v>
      </c>
      <c r="AL107" s="60">
        <v>37</v>
      </c>
      <c r="AM107" s="60">
        <v>38</v>
      </c>
      <c r="AN107" s="60">
        <v>39</v>
      </c>
      <c r="AO107" s="60">
        <v>40</v>
      </c>
      <c r="AP107" s="60">
        <v>41</v>
      </c>
      <c r="AQ107" s="60">
        <v>42</v>
      </c>
      <c r="AR107" s="60">
        <v>43</v>
      </c>
      <c r="AS107" s="60">
        <v>44</v>
      </c>
      <c r="AT107" s="60">
        <v>45</v>
      </c>
      <c r="AU107" s="60">
        <v>46</v>
      </c>
      <c r="AV107" s="60">
        <v>47</v>
      </c>
      <c r="AW107" s="60">
        <v>48</v>
      </c>
      <c r="AX107" s="60">
        <v>49</v>
      </c>
      <c r="AY107" s="60">
        <v>50</v>
      </c>
      <c r="AZ107" s="60">
        <v>51</v>
      </c>
      <c r="BA107" s="60">
        <v>52</v>
      </c>
      <c r="BB107" s="62">
        <v>53</v>
      </c>
      <c r="BC107" s="28" t="s">
        <v>3</v>
      </c>
    </row>
    <row r="108" spans="1:55" ht="11.25">
      <c r="A108" s="70" t="s">
        <v>4</v>
      </c>
      <c r="B108" s="63" t="s">
        <v>5</v>
      </c>
      <c r="C108" s="59" t="s">
        <v>5</v>
      </c>
      <c r="D108" s="59" t="s">
        <v>5</v>
      </c>
      <c r="E108" s="59" t="s">
        <v>5</v>
      </c>
      <c r="F108" s="59" t="s">
        <v>5</v>
      </c>
      <c r="G108" s="59" t="s">
        <v>5</v>
      </c>
      <c r="H108" s="59" t="s">
        <v>5</v>
      </c>
      <c r="I108" s="59" t="s">
        <v>5</v>
      </c>
      <c r="J108" s="59" t="s">
        <v>5</v>
      </c>
      <c r="K108" s="59" t="s">
        <v>5</v>
      </c>
      <c r="L108" s="59" t="s">
        <v>5</v>
      </c>
      <c r="M108" s="59" t="s">
        <v>5</v>
      </c>
      <c r="N108" s="59" t="s">
        <v>5</v>
      </c>
      <c r="O108" s="59" t="s">
        <v>5</v>
      </c>
      <c r="P108" s="59" t="s">
        <v>5</v>
      </c>
      <c r="Q108" s="59" t="s">
        <v>5</v>
      </c>
      <c r="R108" s="59" t="s">
        <v>5</v>
      </c>
      <c r="S108" s="59" t="s">
        <v>5</v>
      </c>
      <c r="T108" s="59" t="s">
        <v>5</v>
      </c>
      <c r="U108" s="59" t="s">
        <v>5</v>
      </c>
      <c r="V108" s="59" t="s">
        <v>5</v>
      </c>
      <c r="W108" s="59" t="s">
        <v>5</v>
      </c>
      <c r="X108" s="59" t="s">
        <v>5</v>
      </c>
      <c r="Y108" s="59" t="s">
        <v>5</v>
      </c>
      <c r="Z108" s="59" t="s">
        <v>5</v>
      </c>
      <c r="AA108" s="59" t="s">
        <v>5</v>
      </c>
      <c r="AB108" s="59" t="s">
        <v>5</v>
      </c>
      <c r="AC108" s="59" t="s">
        <v>5</v>
      </c>
      <c r="AD108" s="59" t="s">
        <v>5</v>
      </c>
      <c r="AE108" s="59" t="s">
        <v>5</v>
      </c>
      <c r="AF108" s="59" t="s">
        <v>5</v>
      </c>
      <c r="AG108" s="59" t="s">
        <v>5</v>
      </c>
      <c r="AH108" s="59" t="s">
        <v>5</v>
      </c>
      <c r="AI108" s="59" t="s">
        <v>5</v>
      </c>
      <c r="AJ108" s="59" t="s">
        <v>5</v>
      </c>
      <c r="AK108" s="59" t="s">
        <v>5</v>
      </c>
      <c r="AL108" s="59" t="s">
        <v>5</v>
      </c>
      <c r="AM108" s="59" t="s">
        <v>5</v>
      </c>
      <c r="AN108" s="59" t="s">
        <v>5</v>
      </c>
      <c r="AO108" s="59" t="s">
        <v>5</v>
      </c>
      <c r="AP108" s="59" t="s">
        <v>5</v>
      </c>
      <c r="AQ108" s="59" t="s">
        <v>5</v>
      </c>
      <c r="AR108" s="59" t="s">
        <v>5</v>
      </c>
      <c r="AS108" s="59" t="s">
        <v>5</v>
      </c>
      <c r="AT108" s="59" t="s">
        <v>5</v>
      </c>
      <c r="AU108" s="59" t="s">
        <v>5</v>
      </c>
      <c r="AV108" s="59" t="s">
        <v>5</v>
      </c>
      <c r="AW108" s="59" t="s">
        <v>5</v>
      </c>
      <c r="AX108" s="59" t="s">
        <v>5</v>
      </c>
      <c r="AY108" s="59" t="s">
        <v>5</v>
      </c>
      <c r="AZ108" s="59" t="s">
        <v>5</v>
      </c>
      <c r="BA108" s="59" t="s">
        <v>5</v>
      </c>
      <c r="BB108" s="34" t="s">
        <v>5</v>
      </c>
      <c r="BC108" s="80">
        <f>SUM(B108:BB108)</f>
        <v>0</v>
      </c>
    </row>
    <row r="109" spans="1:55" ht="11.25">
      <c r="A109" s="15" t="s">
        <v>6</v>
      </c>
      <c r="B109" s="64" t="s">
        <v>5</v>
      </c>
      <c r="C109" s="11" t="s">
        <v>5</v>
      </c>
      <c r="D109" s="11" t="s">
        <v>5</v>
      </c>
      <c r="E109" s="11" t="s">
        <v>5</v>
      </c>
      <c r="F109" s="11" t="s">
        <v>5</v>
      </c>
      <c r="G109" s="11" t="s">
        <v>5</v>
      </c>
      <c r="H109" s="11" t="s">
        <v>5</v>
      </c>
      <c r="I109" s="11" t="s">
        <v>5</v>
      </c>
      <c r="J109" s="11" t="s">
        <v>5</v>
      </c>
      <c r="K109" s="11" t="s">
        <v>5</v>
      </c>
      <c r="L109" s="11" t="s">
        <v>5</v>
      </c>
      <c r="M109" s="11" t="s">
        <v>5</v>
      </c>
      <c r="N109" s="11" t="s">
        <v>5</v>
      </c>
      <c r="O109" s="11" t="s">
        <v>5</v>
      </c>
      <c r="P109" s="11" t="s">
        <v>5</v>
      </c>
      <c r="Q109" s="11" t="s">
        <v>5</v>
      </c>
      <c r="R109" s="11" t="s">
        <v>5</v>
      </c>
      <c r="S109" s="11" t="s">
        <v>5</v>
      </c>
      <c r="T109" s="11" t="s">
        <v>5</v>
      </c>
      <c r="U109" s="11" t="s">
        <v>5</v>
      </c>
      <c r="V109" s="11" t="s">
        <v>5</v>
      </c>
      <c r="W109" s="11" t="s">
        <v>5</v>
      </c>
      <c r="X109" s="11" t="s">
        <v>5</v>
      </c>
      <c r="Y109" s="11" t="s">
        <v>5</v>
      </c>
      <c r="Z109" s="11" t="s">
        <v>5</v>
      </c>
      <c r="AA109" s="11" t="s">
        <v>5</v>
      </c>
      <c r="AB109" s="11" t="s">
        <v>5</v>
      </c>
      <c r="AC109" s="11" t="s">
        <v>5</v>
      </c>
      <c r="AD109" s="11" t="s">
        <v>5</v>
      </c>
      <c r="AE109" s="11" t="s">
        <v>5</v>
      </c>
      <c r="AF109" s="11" t="s">
        <v>5</v>
      </c>
      <c r="AG109" s="11" t="s">
        <v>5</v>
      </c>
      <c r="AH109" s="11" t="s">
        <v>5</v>
      </c>
      <c r="AI109" s="11" t="s">
        <v>5</v>
      </c>
      <c r="AJ109" s="11" t="s">
        <v>5</v>
      </c>
      <c r="AK109" s="11" t="s">
        <v>5</v>
      </c>
      <c r="AL109" s="11" t="s">
        <v>5</v>
      </c>
      <c r="AM109" s="11" t="s">
        <v>5</v>
      </c>
      <c r="AN109" s="11" t="s">
        <v>5</v>
      </c>
      <c r="AO109" s="11" t="s">
        <v>5</v>
      </c>
      <c r="AP109" s="11" t="s">
        <v>5</v>
      </c>
      <c r="AQ109" s="11" t="s">
        <v>5</v>
      </c>
      <c r="AR109" s="11" t="s">
        <v>5</v>
      </c>
      <c r="AS109" s="11" t="s">
        <v>5</v>
      </c>
      <c r="AT109" s="11" t="s">
        <v>5</v>
      </c>
      <c r="AU109" s="11" t="s">
        <v>5</v>
      </c>
      <c r="AV109" s="11" t="s">
        <v>5</v>
      </c>
      <c r="AW109" s="11" t="s">
        <v>5</v>
      </c>
      <c r="AX109" s="11" t="s">
        <v>5</v>
      </c>
      <c r="AY109" s="11" t="s">
        <v>5</v>
      </c>
      <c r="AZ109" s="11" t="s">
        <v>5</v>
      </c>
      <c r="BA109" s="11" t="s">
        <v>5</v>
      </c>
      <c r="BB109" s="36" t="s">
        <v>5</v>
      </c>
      <c r="BC109" s="81">
        <f aca="true" t="shared" si="10" ref="BC109:BC115">SUM(B109:BB109)</f>
        <v>0</v>
      </c>
    </row>
    <row r="110" spans="1:55" ht="11.25">
      <c r="A110" s="15" t="s">
        <v>7</v>
      </c>
      <c r="B110" s="64" t="s">
        <v>5</v>
      </c>
      <c r="C110" s="11" t="s">
        <v>5</v>
      </c>
      <c r="D110" s="11" t="s">
        <v>5</v>
      </c>
      <c r="E110" s="11" t="s">
        <v>5</v>
      </c>
      <c r="F110" s="11" t="s">
        <v>5</v>
      </c>
      <c r="G110" s="11" t="s">
        <v>5</v>
      </c>
      <c r="H110" s="11" t="s">
        <v>5</v>
      </c>
      <c r="I110" s="11" t="s">
        <v>5</v>
      </c>
      <c r="J110" s="11" t="s">
        <v>5</v>
      </c>
      <c r="K110" s="11" t="s">
        <v>5</v>
      </c>
      <c r="L110" s="11" t="s">
        <v>5</v>
      </c>
      <c r="M110" s="11" t="s">
        <v>5</v>
      </c>
      <c r="N110" s="11" t="s">
        <v>5</v>
      </c>
      <c r="O110" s="11" t="s">
        <v>5</v>
      </c>
      <c r="P110" s="11" t="s">
        <v>5</v>
      </c>
      <c r="Q110" s="11" t="s">
        <v>5</v>
      </c>
      <c r="R110" s="11" t="s">
        <v>5</v>
      </c>
      <c r="S110" s="11" t="s">
        <v>5</v>
      </c>
      <c r="T110" s="11" t="s">
        <v>5</v>
      </c>
      <c r="U110" s="11" t="s">
        <v>5</v>
      </c>
      <c r="V110" s="11" t="s">
        <v>5</v>
      </c>
      <c r="W110" s="11" t="s">
        <v>5</v>
      </c>
      <c r="X110" s="11" t="s">
        <v>5</v>
      </c>
      <c r="Y110" s="11" t="s">
        <v>5</v>
      </c>
      <c r="Z110" s="11" t="s">
        <v>5</v>
      </c>
      <c r="AA110" s="11" t="s">
        <v>5</v>
      </c>
      <c r="AB110" s="11" t="s">
        <v>5</v>
      </c>
      <c r="AC110" s="11" t="s">
        <v>5</v>
      </c>
      <c r="AD110" s="11" t="s">
        <v>5</v>
      </c>
      <c r="AE110" s="11" t="s">
        <v>5</v>
      </c>
      <c r="AF110" s="11" t="s">
        <v>5</v>
      </c>
      <c r="AG110" s="11" t="s">
        <v>5</v>
      </c>
      <c r="AH110" s="11" t="s">
        <v>5</v>
      </c>
      <c r="AI110" s="11" t="s">
        <v>5</v>
      </c>
      <c r="AJ110" s="11" t="s">
        <v>5</v>
      </c>
      <c r="AK110" s="11" t="s">
        <v>5</v>
      </c>
      <c r="AL110" s="11" t="s">
        <v>5</v>
      </c>
      <c r="AM110" s="11" t="s">
        <v>5</v>
      </c>
      <c r="AN110" s="11" t="s">
        <v>5</v>
      </c>
      <c r="AO110" s="11" t="s">
        <v>5</v>
      </c>
      <c r="AP110" s="11" t="s">
        <v>5</v>
      </c>
      <c r="AQ110" s="11" t="s">
        <v>5</v>
      </c>
      <c r="AR110" s="11" t="s">
        <v>5</v>
      </c>
      <c r="AS110" s="11" t="s">
        <v>5</v>
      </c>
      <c r="AT110" s="11" t="s">
        <v>5</v>
      </c>
      <c r="AU110" s="11" t="s">
        <v>5</v>
      </c>
      <c r="AV110" s="11" t="s">
        <v>5</v>
      </c>
      <c r="AW110" s="11" t="s">
        <v>5</v>
      </c>
      <c r="AX110" s="11" t="s">
        <v>5</v>
      </c>
      <c r="AY110" s="11" t="s">
        <v>5</v>
      </c>
      <c r="AZ110" s="11" t="s">
        <v>5</v>
      </c>
      <c r="BA110" s="11" t="s">
        <v>5</v>
      </c>
      <c r="BB110" s="36" t="s">
        <v>5</v>
      </c>
      <c r="BC110" s="81">
        <f t="shared" si="10"/>
        <v>0</v>
      </c>
    </row>
    <row r="111" spans="1:55" ht="11.25">
      <c r="A111" s="15" t="s">
        <v>8</v>
      </c>
      <c r="B111" s="64" t="s">
        <v>5</v>
      </c>
      <c r="C111" s="11" t="s">
        <v>5</v>
      </c>
      <c r="D111" s="11" t="s">
        <v>5</v>
      </c>
      <c r="E111" s="11" t="s">
        <v>5</v>
      </c>
      <c r="F111" s="11" t="s">
        <v>5</v>
      </c>
      <c r="G111" s="11" t="s">
        <v>5</v>
      </c>
      <c r="H111" s="11" t="s">
        <v>5</v>
      </c>
      <c r="I111" s="11" t="s">
        <v>5</v>
      </c>
      <c r="J111" s="11">
        <v>1</v>
      </c>
      <c r="K111" s="11" t="s">
        <v>5</v>
      </c>
      <c r="L111" s="11" t="s">
        <v>5</v>
      </c>
      <c r="M111" s="11" t="s">
        <v>5</v>
      </c>
      <c r="N111" s="11" t="s">
        <v>5</v>
      </c>
      <c r="O111" s="11" t="s">
        <v>5</v>
      </c>
      <c r="P111" s="11" t="s">
        <v>5</v>
      </c>
      <c r="Q111" s="11" t="s">
        <v>5</v>
      </c>
      <c r="R111" s="11" t="s">
        <v>5</v>
      </c>
      <c r="S111" s="11" t="s">
        <v>5</v>
      </c>
      <c r="T111" s="11" t="s">
        <v>5</v>
      </c>
      <c r="U111" s="11" t="s">
        <v>5</v>
      </c>
      <c r="V111" s="11" t="s">
        <v>5</v>
      </c>
      <c r="W111" s="11" t="s">
        <v>5</v>
      </c>
      <c r="X111" s="11" t="s">
        <v>5</v>
      </c>
      <c r="Y111" s="11" t="s">
        <v>5</v>
      </c>
      <c r="Z111" s="11" t="s">
        <v>5</v>
      </c>
      <c r="AA111" s="11" t="s">
        <v>5</v>
      </c>
      <c r="AB111" s="11" t="s">
        <v>5</v>
      </c>
      <c r="AC111" s="11" t="s">
        <v>5</v>
      </c>
      <c r="AD111" s="11" t="s">
        <v>5</v>
      </c>
      <c r="AE111" s="11" t="s">
        <v>5</v>
      </c>
      <c r="AF111" s="11" t="s">
        <v>5</v>
      </c>
      <c r="AG111" s="11" t="s">
        <v>5</v>
      </c>
      <c r="AH111" s="11" t="s">
        <v>5</v>
      </c>
      <c r="AI111" s="11" t="s">
        <v>5</v>
      </c>
      <c r="AJ111" s="11" t="s">
        <v>5</v>
      </c>
      <c r="AK111" s="11" t="s">
        <v>5</v>
      </c>
      <c r="AL111" s="11" t="s">
        <v>5</v>
      </c>
      <c r="AM111" s="11" t="s">
        <v>5</v>
      </c>
      <c r="AN111" s="11" t="s">
        <v>5</v>
      </c>
      <c r="AO111" s="11" t="s">
        <v>5</v>
      </c>
      <c r="AP111" s="11" t="s">
        <v>5</v>
      </c>
      <c r="AQ111" s="11" t="s">
        <v>5</v>
      </c>
      <c r="AR111" s="11" t="s">
        <v>5</v>
      </c>
      <c r="AS111" s="11" t="s">
        <v>5</v>
      </c>
      <c r="AT111" s="11" t="s">
        <v>5</v>
      </c>
      <c r="AU111" s="11" t="s">
        <v>5</v>
      </c>
      <c r="AV111" s="11" t="s">
        <v>5</v>
      </c>
      <c r="AW111" s="11" t="s">
        <v>5</v>
      </c>
      <c r="AX111" s="11" t="s">
        <v>5</v>
      </c>
      <c r="AY111" s="11" t="s">
        <v>5</v>
      </c>
      <c r="AZ111" s="11" t="s">
        <v>5</v>
      </c>
      <c r="BA111" s="11" t="s">
        <v>5</v>
      </c>
      <c r="BB111" s="36" t="s">
        <v>5</v>
      </c>
      <c r="BC111" s="81">
        <f t="shared" si="10"/>
        <v>1</v>
      </c>
    </row>
    <row r="112" spans="1:55" ht="11.25">
      <c r="A112" s="15" t="s">
        <v>9</v>
      </c>
      <c r="B112" s="64" t="s">
        <v>5</v>
      </c>
      <c r="C112" s="11" t="s">
        <v>5</v>
      </c>
      <c r="D112" s="11" t="s">
        <v>5</v>
      </c>
      <c r="E112" s="11" t="s">
        <v>5</v>
      </c>
      <c r="F112" s="11" t="s">
        <v>5</v>
      </c>
      <c r="G112" s="11" t="s">
        <v>5</v>
      </c>
      <c r="H112" s="11" t="s">
        <v>5</v>
      </c>
      <c r="I112" s="11" t="s">
        <v>5</v>
      </c>
      <c r="J112" s="11" t="s">
        <v>5</v>
      </c>
      <c r="K112" s="11" t="s">
        <v>5</v>
      </c>
      <c r="L112" s="11" t="s">
        <v>5</v>
      </c>
      <c r="M112" s="11" t="s">
        <v>5</v>
      </c>
      <c r="N112" s="11" t="s">
        <v>5</v>
      </c>
      <c r="O112" s="11" t="s">
        <v>5</v>
      </c>
      <c r="P112" s="11" t="s">
        <v>5</v>
      </c>
      <c r="Q112" s="11" t="s">
        <v>5</v>
      </c>
      <c r="R112" s="11" t="s">
        <v>5</v>
      </c>
      <c r="S112" s="11" t="s">
        <v>5</v>
      </c>
      <c r="T112" s="11" t="s">
        <v>5</v>
      </c>
      <c r="U112" s="11" t="s">
        <v>5</v>
      </c>
      <c r="V112" s="11" t="s">
        <v>5</v>
      </c>
      <c r="W112" s="11" t="s">
        <v>5</v>
      </c>
      <c r="X112" s="11" t="s">
        <v>5</v>
      </c>
      <c r="Y112" s="11" t="s">
        <v>5</v>
      </c>
      <c r="Z112" s="11" t="s">
        <v>5</v>
      </c>
      <c r="AA112" s="11" t="s">
        <v>5</v>
      </c>
      <c r="AB112" s="11" t="s">
        <v>5</v>
      </c>
      <c r="AC112" s="11" t="s">
        <v>5</v>
      </c>
      <c r="AD112" s="11" t="s">
        <v>5</v>
      </c>
      <c r="AE112" s="11" t="s">
        <v>5</v>
      </c>
      <c r="AF112" s="11" t="s">
        <v>5</v>
      </c>
      <c r="AG112" s="11" t="s">
        <v>5</v>
      </c>
      <c r="AH112" s="11" t="s">
        <v>5</v>
      </c>
      <c r="AI112" s="11" t="s">
        <v>5</v>
      </c>
      <c r="AJ112" s="11" t="s">
        <v>5</v>
      </c>
      <c r="AK112" s="11" t="s">
        <v>5</v>
      </c>
      <c r="AL112" s="11" t="s">
        <v>5</v>
      </c>
      <c r="AM112" s="11" t="s">
        <v>5</v>
      </c>
      <c r="AN112" s="11" t="s">
        <v>5</v>
      </c>
      <c r="AO112" s="11" t="s">
        <v>5</v>
      </c>
      <c r="AP112" s="11" t="s">
        <v>5</v>
      </c>
      <c r="AQ112" s="11" t="s">
        <v>5</v>
      </c>
      <c r="AR112" s="11" t="s">
        <v>5</v>
      </c>
      <c r="AS112" s="11" t="s">
        <v>5</v>
      </c>
      <c r="AT112" s="11" t="s">
        <v>5</v>
      </c>
      <c r="AU112" s="11" t="s">
        <v>5</v>
      </c>
      <c r="AV112" s="11" t="s">
        <v>5</v>
      </c>
      <c r="AW112" s="11" t="s">
        <v>5</v>
      </c>
      <c r="AX112" s="11" t="s">
        <v>5</v>
      </c>
      <c r="AY112" s="11" t="s">
        <v>5</v>
      </c>
      <c r="AZ112" s="11" t="s">
        <v>5</v>
      </c>
      <c r="BA112" s="11" t="s">
        <v>5</v>
      </c>
      <c r="BB112" s="36" t="s">
        <v>5</v>
      </c>
      <c r="BC112" s="81">
        <f t="shared" si="10"/>
        <v>0</v>
      </c>
    </row>
    <row r="113" spans="1:55" ht="11.25">
      <c r="A113" s="15" t="s">
        <v>10</v>
      </c>
      <c r="B113" s="64" t="s">
        <v>5</v>
      </c>
      <c r="C113" s="11" t="s">
        <v>5</v>
      </c>
      <c r="D113" s="11" t="s">
        <v>5</v>
      </c>
      <c r="E113" s="11" t="s">
        <v>5</v>
      </c>
      <c r="F113" s="11" t="s">
        <v>5</v>
      </c>
      <c r="G113" s="11" t="s">
        <v>5</v>
      </c>
      <c r="H113" s="11" t="s">
        <v>5</v>
      </c>
      <c r="I113" s="11" t="s">
        <v>5</v>
      </c>
      <c r="J113" s="11" t="s">
        <v>5</v>
      </c>
      <c r="K113" s="11" t="s">
        <v>5</v>
      </c>
      <c r="L113" s="11" t="s">
        <v>5</v>
      </c>
      <c r="M113" s="11" t="s">
        <v>5</v>
      </c>
      <c r="N113" s="11" t="s">
        <v>5</v>
      </c>
      <c r="O113" s="11" t="s">
        <v>5</v>
      </c>
      <c r="P113" s="11" t="s">
        <v>5</v>
      </c>
      <c r="Q113" s="11" t="s">
        <v>5</v>
      </c>
      <c r="R113" s="11" t="s">
        <v>5</v>
      </c>
      <c r="S113" s="11" t="s">
        <v>5</v>
      </c>
      <c r="T113" s="11" t="s">
        <v>5</v>
      </c>
      <c r="U113" s="11" t="s">
        <v>5</v>
      </c>
      <c r="V113" s="11" t="s">
        <v>5</v>
      </c>
      <c r="W113" s="11" t="s">
        <v>5</v>
      </c>
      <c r="X113" s="11" t="s">
        <v>5</v>
      </c>
      <c r="Y113" s="11" t="s">
        <v>5</v>
      </c>
      <c r="Z113" s="11" t="s">
        <v>5</v>
      </c>
      <c r="AA113" s="11" t="s">
        <v>5</v>
      </c>
      <c r="AB113" s="11" t="s">
        <v>5</v>
      </c>
      <c r="AC113" s="11" t="s">
        <v>5</v>
      </c>
      <c r="AD113" s="11" t="s">
        <v>5</v>
      </c>
      <c r="AE113" s="11" t="s">
        <v>5</v>
      </c>
      <c r="AF113" s="11" t="s">
        <v>5</v>
      </c>
      <c r="AG113" s="11" t="s">
        <v>5</v>
      </c>
      <c r="AH113" s="11" t="s">
        <v>5</v>
      </c>
      <c r="AI113" s="11" t="s">
        <v>5</v>
      </c>
      <c r="AJ113" s="11" t="s">
        <v>5</v>
      </c>
      <c r="AK113" s="11" t="s">
        <v>5</v>
      </c>
      <c r="AL113" s="11" t="s">
        <v>5</v>
      </c>
      <c r="AM113" s="11" t="s">
        <v>5</v>
      </c>
      <c r="AN113" s="11" t="s">
        <v>5</v>
      </c>
      <c r="AO113" s="11" t="s">
        <v>5</v>
      </c>
      <c r="AP113" s="11" t="s">
        <v>5</v>
      </c>
      <c r="AQ113" s="11" t="s">
        <v>5</v>
      </c>
      <c r="AR113" s="11" t="s">
        <v>5</v>
      </c>
      <c r="AS113" s="11" t="s">
        <v>5</v>
      </c>
      <c r="AT113" s="11" t="s">
        <v>5</v>
      </c>
      <c r="AU113" s="11" t="s">
        <v>5</v>
      </c>
      <c r="AV113" s="11" t="s">
        <v>5</v>
      </c>
      <c r="AW113" s="11" t="s">
        <v>5</v>
      </c>
      <c r="AX113" s="11" t="s">
        <v>5</v>
      </c>
      <c r="AY113" s="11" t="s">
        <v>5</v>
      </c>
      <c r="AZ113" s="11" t="s">
        <v>5</v>
      </c>
      <c r="BA113" s="11" t="s">
        <v>5</v>
      </c>
      <c r="BB113" s="36" t="s">
        <v>5</v>
      </c>
      <c r="BC113" s="81">
        <f t="shared" si="10"/>
        <v>0</v>
      </c>
    </row>
    <row r="114" spans="1:55" ht="12" thickBot="1">
      <c r="A114" s="71" t="s">
        <v>11</v>
      </c>
      <c r="B114" s="72" t="s">
        <v>5</v>
      </c>
      <c r="C114" s="37" t="s">
        <v>5</v>
      </c>
      <c r="D114" s="37" t="s">
        <v>5</v>
      </c>
      <c r="E114" s="37" t="s">
        <v>5</v>
      </c>
      <c r="F114" s="37" t="s">
        <v>5</v>
      </c>
      <c r="G114" s="37" t="s">
        <v>5</v>
      </c>
      <c r="H114" s="37" t="s">
        <v>5</v>
      </c>
      <c r="I114" s="37" t="s">
        <v>5</v>
      </c>
      <c r="J114" s="37" t="s">
        <v>5</v>
      </c>
      <c r="K114" s="37" t="s">
        <v>5</v>
      </c>
      <c r="L114" s="37" t="s">
        <v>5</v>
      </c>
      <c r="M114" s="37" t="s">
        <v>5</v>
      </c>
      <c r="N114" s="37" t="s">
        <v>5</v>
      </c>
      <c r="O114" s="37" t="s">
        <v>5</v>
      </c>
      <c r="P114" s="37" t="s">
        <v>5</v>
      </c>
      <c r="Q114" s="37" t="s">
        <v>5</v>
      </c>
      <c r="R114" s="37" t="s">
        <v>5</v>
      </c>
      <c r="S114" s="37" t="s">
        <v>5</v>
      </c>
      <c r="T114" s="37" t="s">
        <v>5</v>
      </c>
      <c r="U114" s="37" t="s">
        <v>5</v>
      </c>
      <c r="V114" s="37" t="s">
        <v>5</v>
      </c>
      <c r="W114" s="37" t="s">
        <v>5</v>
      </c>
      <c r="X114" s="37" t="s">
        <v>5</v>
      </c>
      <c r="Y114" s="37" t="s">
        <v>5</v>
      </c>
      <c r="Z114" s="37" t="s">
        <v>5</v>
      </c>
      <c r="AA114" s="37" t="s">
        <v>5</v>
      </c>
      <c r="AB114" s="37" t="s">
        <v>5</v>
      </c>
      <c r="AC114" s="37" t="s">
        <v>5</v>
      </c>
      <c r="AD114" s="37" t="s">
        <v>5</v>
      </c>
      <c r="AE114" s="37" t="s">
        <v>5</v>
      </c>
      <c r="AF114" s="37" t="s">
        <v>5</v>
      </c>
      <c r="AG114" s="37" t="s">
        <v>5</v>
      </c>
      <c r="AH114" s="37" t="s">
        <v>5</v>
      </c>
      <c r="AI114" s="37" t="s">
        <v>5</v>
      </c>
      <c r="AJ114" s="37" t="s">
        <v>5</v>
      </c>
      <c r="AK114" s="37" t="s">
        <v>5</v>
      </c>
      <c r="AL114" s="37" t="s">
        <v>5</v>
      </c>
      <c r="AM114" s="37" t="s">
        <v>5</v>
      </c>
      <c r="AN114" s="37" t="s">
        <v>5</v>
      </c>
      <c r="AO114" s="37" t="s">
        <v>5</v>
      </c>
      <c r="AP114" s="37" t="s">
        <v>5</v>
      </c>
      <c r="AQ114" s="37" t="s">
        <v>5</v>
      </c>
      <c r="AR114" s="37" t="s">
        <v>5</v>
      </c>
      <c r="AS114" s="37">
        <v>1</v>
      </c>
      <c r="AT114" s="37" t="s">
        <v>5</v>
      </c>
      <c r="AU114" s="37" t="s">
        <v>5</v>
      </c>
      <c r="AV114" s="37" t="s">
        <v>5</v>
      </c>
      <c r="AW114" s="37" t="s">
        <v>5</v>
      </c>
      <c r="AX114" s="37" t="s">
        <v>5</v>
      </c>
      <c r="AY114" s="37" t="s">
        <v>5</v>
      </c>
      <c r="AZ114" s="37" t="s">
        <v>5</v>
      </c>
      <c r="BA114" s="37" t="s">
        <v>5</v>
      </c>
      <c r="BB114" s="73" t="s">
        <v>5</v>
      </c>
      <c r="BC114" s="82">
        <f t="shared" si="10"/>
        <v>1</v>
      </c>
    </row>
    <row r="115" spans="1:56" s="10" customFormat="1" ht="12" thickBot="1">
      <c r="A115" s="52" t="s">
        <v>41</v>
      </c>
      <c r="B115" s="83">
        <f>SUM(B108:B114)</f>
        <v>0</v>
      </c>
      <c r="C115" s="83">
        <f aca="true" t="shared" si="11" ref="C115:BB115">SUM(C108:C114)</f>
        <v>0</v>
      </c>
      <c r="D115" s="83">
        <f t="shared" si="11"/>
        <v>0</v>
      </c>
      <c r="E115" s="83">
        <f t="shared" si="11"/>
        <v>0</v>
      </c>
      <c r="F115" s="83">
        <f t="shared" si="11"/>
        <v>0</v>
      </c>
      <c r="G115" s="83">
        <f t="shared" si="11"/>
        <v>0</v>
      </c>
      <c r="H115" s="83">
        <f t="shared" si="11"/>
        <v>0</v>
      </c>
      <c r="I115" s="83">
        <f t="shared" si="11"/>
        <v>0</v>
      </c>
      <c r="J115" s="83">
        <f t="shared" si="11"/>
        <v>1</v>
      </c>
      <c r="K115" s="83">
        <f t="shared" si="11"/>
        <v>0</v>
      </c>
      <c r="L115" s="83">
        <f t="shared" si="11"/>
        <v>0</v>
      </c>
      <c r="M115" s="83">
        <f t="shared" si="11"/>
        <v>0</v>
      </c>
      <c r="N115" s="83">
        <f t="shared" si="11"/>
        <v>0</v>
      </c>
      <c r="O115" s="83">
        <f t="shared" si="11"/>
        <v>0</v>
      </c>
      <c r="P115" s="83">
        <f t="shared" si="11"/>
        <v>0</v>
      </c>
      <c r="Q115" s="83">
        <f t="shared" si="11"/>
        <v>0</v>
      </c>
      <c r="R115" s="83">
        <f t="shared" si="11"/>
        <v>0</v>
      </c>
      <c r="S115" s="83">
        <f t="shared" si="11"/>
        <v>0</v>
      </c>
      <c r="T115" s="83">
        <f t="shared" si="11"/>
        <v>0</v>
      </c>
      <c r="U115" s="83">
        <f t="shared" si="11"/>
        <v>0</v>
      </c>
      <c r="V115" s="83">
        <f t="shared" si="11"/>
        <v>0</v>
      </c>
      <c r="W115" s="83">
        <f t="shared" si="11"/>
        <v>0</v>
      </c>
      <c r="X115" s="83">
        <f t="shared" si="11"/>
        <v>0</v>
      </c>
      <c r="Y115" s="83">
        <f t="shared" si="11"/>
        <v>0</v>
      </c>
      <c r="Z115" s="83">
        <f t="shared" si="11"/>
        <v>0</v>
      </c>
      <c r="AA115" s="83">
        <f t="shared" si="11"/>
        <v>0</v>
      </c>
      <c r="AB115" s="83">
        <f t="shared" si="11"/>
        <v>0</v>
      </c>
      <c r="AC115" s="83">
        <f t="shared" si="11"/>
        <v>0</v>
      </c>
      <c r="AD115" s="83">
        <f t="shared" si="11"/>
        <v>0</v>
      </c>
      <c r="AE115" s="83">
        <f t="shared" si="11"/>
        <v>0</v>
      </c>
      <c r="AF115" s="83">
        <f t="shared" si="11"/>
        <v>0</v>
      </c>
      <c r="AG115" s="83">
        <f t="shared" si="11"/>
        <v>0</v>
      </c>
      <c r="AH115" s="83">
        <f t="shared" si="11"/>
        <v>0</v>
      </c>
      <c r="AI115" s="83">
        <f t="shared" si="11"/>
        <v>0</v>
      </c>
      <c r="AJ115" s="83">
        <f t="shared" si="11"/>
        <v>0</v>
      </c>
      <c r="AK115" s="83">
        <f t="shared" si="11"/>
        <v>0</v>
      </c>
      <c r="AL115" s="83">
        <f t="shared" si="11"/>
        <v>0</v>
      </c>
      <c r="AM115" s="83">
        <f t="shared" si="11"/>
        <v>0</v>
      </c>
      <c r="AN115" s="83">
        <f t="shared" si="11"/>
        <v>0</v>
      </c>
      <c r="AO115" s="83">
        <f t="shared" si="11"/>
        <v>0</v>
      </c>
      <c r="AP115" s="83">
        <f t="shared" si="11"/>
        <v>0</v>
      </c>
      <c r="AQ115" s="83">
        <f t="shared" si="11"/>
        <v>0</v>
      </c>
      <c r="AR115" s="83">
        <f t="shared" si="11"/>
        <v>0</v>
      </c>
      <c r="AS115" s="83">
        <f t="shared" si="11"/>
        <v>1</v>
      </c>
      <c r="AT115" s="83">
        <f t="shared" si="11"/>
        <v>0</v>
      </c>
      <c r="AU115" s="83">
        <f t="shared" si="11"/>
        <v>0</v>
      </c>
      <c r="AV115" s="83">
        <f t="shared" si="11"/>
        <v>0</v>
      </c>
      <c r="AW115" s="83">
        <f t="shared" si="11"/>
        <v>0</v>
      </c>
      <c r="AX115" s="83">
        <f t="shared" si="11"/>
        <v>0</v>
      </c>
      <c r="AY115" s="83">
        <f t="shared" si="11"/>
        <v>0</v>
      </c>
      <c r="AZ115" s="83">
        <f t="shared" si="11"/>
        <v>0</v>
      </c>
      <c r="BA115" s="83">
        <f t="shared" si="11"/>
        <v>0</v>
      </c>
      <c r="BB115" s="83">
        <f t="shared" si="11"/>
        <v>0</v>
      </c>
      <c r="BC115" s="84">
        <f t="shared" si="10"/>
        <v>2</v>
      </c>
      <c r="BD115" s="54"/>
    </row>
    <row r="116" ht="11.25">
      <c r="A116" s="58" t="s">
        <v>54</v>
      </c>
    </row>
    <row r="118" spans="1:56" s="10" customFormat="1" ht="11.25">
      <c r="A118" s="9" t="s">
        <v>51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BD118" s="54"/>
    </row>
    <row r="119" ht="12" thickBot="1"/>
    <row r="120" spans="1:2" ht="68.25" thickBot="1">
      <c r="A120" s="28" t="s">
        <v>1</v>
      </c>
      <c r="B120" s="28" t="s">
        <v>29</v>
      </c>
    </row>
    <row r="121" spans="1:2" ht="11.25">
      <c r="A121" s="74" t="s">
        <v>4</v>
      </c>
      <c r="B121" s="56">
        <v>16</v>
      </c>
    </row>
    <row r="122" spans="1:2" ht="11.25">
      <c r="A122" s="74" t="s">
        <v>6</v>
      </c>
      <c r="B122" s="35">
        <v>24</v>
      </c>
    </row>
    <row r="123" spans="1:2" ht="11.25">
      <c r="A123" s="74" t="s">
        <v>7</v>
      </c>
      <c r="B123" s="35">
        <v>10</v>
      </c>
    </row>
    <row r="124" spans="1:2" ht="11.25">
      <c r="A124" s="74" t="s">
        <v>8</v>
      </c>
      <c r="B124" s="35">
        <v>6</v>
      </c>
    </row>
    <row r="125" spans="1:2" ht="11.25">
      <c r="A125" s="74" t="s">
        <v>9</v>
      </c>
      <c r="B125" s="35">
        <v>37</v>
      </c>
    </row>
    <row r="126" spans="1:2" ht="11.25">
      <c r="A126" s="74" t="s">
        <v>10</v>
      </c>
      <c r="B126" s="35">
        <v>30</v>
      </c>
    </row>
    <row r="127" spans="1:2" ht="12" thickBot="1">
      <c r="A127" s="74" t="s">
        <v>11</v>
      </c>
      <c r="B127" s="68">
        <v>12</v>
      </c>
    </row>
    <row r="128" spans="1:2" ht="12" thickBot="1">
      <c r="A128" s="39" t="s">
        <v>23</v>
      </c>
      <c r="B128" s="39">
        <f>SUM(B121:B127)</f>
        <v>135</v>
      </c>
    </row>
    <row r="129" spans="1:2" ht="11.25">
      <c r="A129" s="58" t="s">
        <v>54</v>
      </c>
      <c r="B129" s="75"/>
    </row>
    <row r="130" spans="1:2" ht="11.25">
      <c r="A130" s="58"/>
      <c r="B130" s="75"/>
    </row>
    <row r="132" spans="1:56" s="10" customFormat="1" ht="11.25">
      <c r="A132" s="9" t="s">
        <v>52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BD132" s="54"/>
    </row>
    <row r="133" spans="1:5" ht="12" thickBot="1">
      <c r="A133" s="125"/>
      <c r="B133" s="126"/>
      <c r="C133" s="126"/>
      <c r="D133" s="126"/>
      <c r="E133" s="127"/>
    </row>
    <row r="134" spans="1:5" ht="45.75" thickBot="1">
      <c r="A134" s="51" t="s">
        <v>24</v>
      </c>
      <c r="B134" s="51" t="s">
        <v>30</v>
      </c>
      <c r="C134" s="51" t="s">
        <v>31</v>
      </c>
      <c r="D134" s="51" t="s">
        <v>27</v>
      </c>
      <c r="E134" s="51" t="s">
        <v>32</v>
      </c>
    </row>
    <row r="135" spans="1:5" ht="11.25">
      <c r="A135" s="76">
        <v>1</v>
      </c>
      <c r="B135" s="76" t="s">
        <v>5</v>
      </c>
      <c r="C135" s="76" t="s">
        <v>5</v>
      </c>
      <c r="D135" s="76" t="s">
        <v>5</v>
      </c>
      <c r="E135" s="76" t="s">
        <v>5</v>
      </c>
    </row>
    <row r="136" spans="1:5" ht="11.25">
      <c r="A136" s="77">
        <v>2</v>
      </c>
      <c r="B136" s="77" t="s">
        <v>5</v>
      </c>
      <c r="C136" s="77" t="s">
        <v>5</v>
      </c>
      <c r="D136" s="77" t="s">
        <v>5</v>
      </c>
      <c r="E136" s="77" t="s">
        <v>5</v>
      </c>
    </row>
    <row r="137" spans="1:5" ht="11.25">
      <c r="A137" s="77">
        <v>3</v>
      </c>
      <c r="B137" s="77" t="s">
        <v>5</v>
      </c>
      <c r="C137" s="77" t="s">
        <v>5</v>
      </c>
      <c r="D137" s="77" t="s">
        <v>5</v>
      </c>
      <c r="E137" s="77" t="s">
        <v>5</v>
      </c>
    </row>
    <row r="138" spans="1:5" ht="11.25">
      <c r="A138" s="77">
        <v>4</v>
      </c>
      <c r="B138" s="77" t="s">
        <v>5</v>
      </c>
      <c r="C138" s="77" t="s">
        <v>5</v>
      </c>
      <c r="D138" s="77" t="s">
        <v>5</v>
      </c>
      <c r="E138" s="77" t="s">
        <v>5</v>
      </c>
    </row>
    <row r="139" spans="1:5" ht="11.25">
      <c r="A139" s="77">
        <v>5</v>
      </c>
      <c r="B139" s="77" t="s">
        <v>5</v>
      </c>
      <c r="C139" s="77" t="s">
        <v>5</v>
      </c>
      <c r="D139" s="77" t="s">
        <v>5</v>
      </c>
      <c r="E139" s="77" t="s">
        <v>5</v>
      </c>
    </row>
    <row r="140" spans="1:5" ht="11.25">
      <c r="A140" s="77">
        <v>6</v>
      </c>
      <c r="B140" s="77" t="s">
        <v>5</v>
      </c>
      <c r="C140" s="77" t="s">
        <v>5</v>
      </c>
      <c r="D140" s="77" t="s">
        <v>5</v>
      </c>
      <c r="E140" s="77" t="s">
        <v>5</v>
      </c>
    </row>
    <row r="141" spans="1:5" ht="11.25">
      <c r="A141" s="77">
        <v>7</v>
      </c>
      <c r="B141" s="77" t="s">
        <v>5</v>
      </c>
      <c r="C141" s="77" t="s">
        <v>5</v>
      </c>
      <c r="D141" s="77" t="s">
        <v>5</v>
      </c>
      <c r="E141" s="77" t="s">
        <v>5</v>
      </c>
    </row>
    <row r="142" spans="1:5" ht="11.25">
      <c r="A142" s="77">
        <v>8</v>
      </c>
      <c r="B142" s="77" t="s">
        <v>5</v>
      </c>
      <c r="C142" s="77" t="s">
        <v>5</v>
      </c>
      <c r="D142" s="77" t="s">
        <v>5</v>
      </c>
      <c r="E142" s="77" t="s">
        <v>5</v>
      </c>
    </row>
    <row r="143" spans="1:5" ht="11.25">
      <c r="A143" s="77">
        <v>9</v>
      </c>
      <c r="B143" s="77">
        <v>1</v>
      </c>
      <c r="C143" s="77">
        <v>1</v>
      </c>
      <c r="D143" s="77">
        <v>100</v>
      </c>
      <c r="E143" s="77">
        <v>0</v>
      </c>
    </row>
    <row r="144" spans="1:5" ht="11.25">
      <c r="A144" s="77">
        <v>10</v>
      </c>
      <c r="B144" s="77" t="s">
        <v>5</v>
      </c>
      <c r="C144" s="77" t="s">
        <v>5</v>
      </c>
      <c r="D144" s="77" t="s">
        <v>5</v>
      </c>
      <c r="E144" s="77" t="s">
        <v>5</v>
      </c>
    </row>
    <row r="145" spans="1:5" ht="11.25">
      <c r="A145" s="77">
        <v>11</v>
      </c>
      <c r="B145" s="77" t="s">
        <v>5</v>
      </c>
      <c r="C145" s="77" t="s">
        <v>5</v>
      </c>
      <c r="D145" s="77" t="s">
        <v>5</v>
      </c>
      <c r="E145" s="77" t="s">
        <v>5</v>
      </c>
    </row>
    <row r="146" spans="1:5" ht="11.25">
      <c r="A146" s="77">
        <v>12</v>
      </c>
      <c r="B146" s="77" t="s">
        <v>5</v>
      </c>
      <c r="C146" s="77" t="s">
        <v>5</v>
      </c>
      <c r="D146" s="77" t="s">
        <v>5</v>
      </c>
      <c r="E146" s="77" t="s">
        <v>5</v>
      </c>
    </row>
    <row r="147" spans="1:5" ht="11.25">
      <c r="A147" s="77">
        <v>13</v>
      </c>
      <c r="B147" s="77" t="s">
        <v>5</v>
      </c>
      <c r="C147" s="77" t="s">
        <v>5</v>
      </c>
      <c r="D147" s="77" t="s">
        <v>5</v>
      </c>
      <c r="E147" s="77" t="s">
        <v>5</v>
      </c>
    </row>
    <row r="148" spans="1:5" ht="11.25">
      <c r="A148" s="77">
        <v>14</v>
      </c>
      <c r="B148" s="77" t="s">
        <v>5</v>
      </c>
      <c r="C148" s="77" t="s">
        <v>5</v>
      </c>
      <c r="D148" s="77" t="s">
        <v>5</v>
      </c>
      <c r="E148" s="77" t="s">
        <v>5</v>
      </c>
    </row>
    <row r="149" spans="1:5" ht="11.25">
      <c r="A149" s="77">
        <v>15</v>
      </c>
      <c r="B149" s="77" t="s">
        <v>5</v>
      </c>
      <c r="C149" s="77" t="s">
        <v>5</v>
      </c>
      <c r="D149" s="77" t="s">
        <v>5</v>
      </c>
      <c r="E149" s="77" t="s">
        <v>5</v>
      </c>
    </row>
    <row r="150" spans="1:5" ht="11.25">
      <c r="A150" s="77">
        <v>16</v>
      </c>
      <c r="B150" s="77" t="s">
        <v>5</v>
      </c>
      <c r="C150" s="77" t="s">
        <v>5</v>
      </c>
      <c r="D150" s="77" t="s">
        <v>5</v>
      </c>
      <c r="E150" s="77" t="s">
        <v>5</v>
      </c>
    </row>
    <row r="151" spans="1:5" ht="11.25">
      <c r="A151" s="77">
        <v>17</v>
      </c>
      <c r="B151" s="77" t="s">
        <v>5</v>
      </c>
      <c r="C151" s="77" t="s">
        <v>5</v>
      </c>
      <c r="D151" s="77" t="s">
        <v>5</v>
      </c>
      <c r="E151" s="77" t="s">
        <v>5</v>
      </c>
    </row>
    <row r="152" spans="1:5" ht="11.25">
      <c r="A152" s="77">
        <v>18</v>
      </c>
      <c r="B152" s="77" t="s">
        <v>5</v>
      </c>
      <c r="C152" s="77" t="s">
        <v>5</v>
      </c>
      <c r="D152" s="77" t="s">
        <v>5</v>
      </c>
      <c r="E152" s="77" t="s">
        <v>5</v>
      </c>
    </row>
    <row r="153" spans="1:5" ht="11.25">
      <c r="A153" s="77">
        <v>19</v>
      </c>
      <c r="B153" s="77" t="s">
        <v>5</v>
      </c>
      <c r="C153" s="77" t="s">
        <v>5</v>
      </c>
      <c r="D153" s="77" t="s">
        <v>5</v>
      </c>
      <c r="E153" s="77" t="s">
        <v>5</v>
      </c>
    </row>
    <row r="154" spans="1:5" ht="11.25">
      <c r="A154" s="77">
        <v>20</v>
      </c>
      <c r="B154" s="77" t="s">
        <v>5</v>
      </c>
      <c r="C154" s="77" t="s">
        <v>5</v>
      </c>
      <c r="D154" s="77" t="s">
        <v>5</v>
      </c>
      <c r="E154" s="77" t="s">
        <v>5</v>
      </c>
    </row>
    <row r="155" spans="1:5" ht="11.25">
      <c r="A155" s="77">
        <v>21</v>
      </c>
      <c r="B155" s="77" t="s">
        <v>5</v>
      </c>
      <c r="C155" s="77" t="s">
        <v>5</v>
      </c>
      <c r="D155" s="77" t="s">
        <v>5</v>
      </c>
      <c r="E155" s="77" t="s">
        <v>5</v>
      </c>
    </row>
    <row r="156" spans="1:5" ht="11.25">
      <c r="A156" s="77">
        <v>22</v>
      </c>
      <c r="B156" s="77" t="s">
        <v>5</v>
      </c>
      <c r="C156" s="77" t="s">
        <v>5</v>
      </c>
      <c r="D156" s="77" t="s">
        <v>5</v>
      </c>
      <c r="E156" s="77" t="s">
        <v>5</v>
      </c>
    </row>
    <row r="157" spans="1:5" ht="11.25">
      <c r="A157" s="77">
        <v>23</v>
      </c>
      <c r="B157" s="77" t="s">
        <v>5</v>
      </c>
      <c r="C157" s="77" t="s">
        <v>5</v>
      </c>
      <c r="D157" s="77" t="s">
        <v>5</v>
      </c>
      <c r="E157" s="77" t="s">
        <v>5</v>
      </c>
    </row>
    <row r="158" spans="1:5" ht="11.25">
      <c r="A158" s="77">
        <v>24</v>
      </c>
      <c r="B158" s="77" t="s">
        <v>5</v>
      </c>
      <c r="C158" s="77" t="s">
        <v>5</v>
      </c>
      <c r="D158" s="77" t="s">
        <v>5</v>
      </c>
      <c r="E158" s="77" t="s">
        <v>5</v>
      </c>
    </row>
    <row r="159" spans="1:5" ht="11.25">
      <c r="A159" s="77">
        <v>25</v>
      </c>
      <c r="B159" s="77" t="s">
        <v>5</v>
      </c>
      <c r="C159" s="77" t="s">
        <v>5</v>
      </c>
      <c r="D159" s="77" t="s">
        <v>5</v>
      </c>
      <c r="E159" s="77" t="s">
        <v>5</v>
      </c>
    </row>
    <row r="160" spans="1:5" ht="11.25">
      <c r="A160" s="77">
        <v>26</v>
      </c>
      <c r="B160" s="77" t="s">
        <v>5</v>
      </c>
      <c r="C160" s="77" t="s">
        <v>5</v>
      </c>
      <c r="D160" s="77" t="s">
        <v>5</v>
      </c>
      <c r="E160" s="77" t="s">
        <v>5</v>
      </c>
    </row>
    <row r="161" spans="1:5" ht="11.25">
      <c r="A161" s="77">
        <v>27</v>
      </c>
      <c r="B161" s="77" t="s">
        <v>5</v>
      </c>
      <c r="C161" s="77" t="s">
        <v>5</v>
      </c>
      <c r="D161" s="77" t="s">
        <v>5</v>
      </c>
      <c r="E161" s="77" t="s">
        <v>5</v>
      </c>
    </row>
    <row r="162" spans="1:5" ht="11.25">
      <c r="A162" s="77">
        <v>28</v>
      </c>
      <c r="B162" s="77" t="s">
        <v>5</v>
      </c>
      <c r="C162" s="77" t="s">
        <v>5</v>
      </c>
      <c r="D162" s="77" t="s">
        <v>5</v>
      </c>
      <c r="E162" s="77" t="s">
        <v>5</v>
      </c>
    </row>
    <row r="163" spans="1:5" ht="11.25">
      <c r="A163" s="77">
        <v>29</v>
      </c>
      <c r="B163" s="77" t="s">
        <v>5</v>
      </c>
      <c r="C163" s="77" t="s">
        <v>5</v>
      </c>
      <c r="D163" s="77" t="s">
        <v>5</v>
      </c>
      <c r="E163" s="77" t="s">
        <v>5</v>
      </c>
    </row>
    <row r="164" spans="1:5" ht="11.25">
      <c r="A164" s="77">
        <v>30</v>
      </c>
      <c r="B164" s="77" t="s">
        <v>5</v>
      </c>
      <c r="C164" s="77" t="s">
        <v>5</v>
      </c>
      <c r="D164" s="77" t="s">
        <v>5</v>
      </c>
      <c r="E164" s="77" t="s">
        <v>5</v>
      </c>
    </row>
    <row r="165" spans="1:5" ht="11.25">
      <c r="A165" s="77">
        <v>31</v>
      </c>
      <c r="B165" s="77" t="s">
        <v>5</v>
      </c>
      <c r="C165" s="77" t="s">
        <v>5</v>
      </c>
      <c r="D165" s="77" t="s">
        <v>5</v>
      </c>
      <c r="E165" s="77" t="s">
        <v>5</v>
      </c>
    </row>
    <row r="166" spans="1:5" ht="11.25">
      <c r="A166" s="77">
        <v>32</v>
      </c>
      <c r="B166" s="77" t="s">
        <v>5</v>
      </c>
      <c r="C166" s="77" t="s">
        <v>5</v>
      </c>
      <c r="D166" s="77" t="s">
        <v>5</v>
      </c>
      <c r="E166" s="77" t="s">
        <v>5</v>
      </c>
    </row>
    <row r="167" spans="1:5" ht="11.25">
      <c r="A167" s="77">
        <v>33</v>
      </c>
      <c r="B167" s="77" t="s">
        <v>5</v>
      </c>
      <c r="C167" s="77" t="s">
        <v>5</v>
      </c>
      <c r="D167" s="77" t="s">
        <v>5</v>
      </c>
      <c r="E167" s="77" t="s">
        <v>5</v>
      </c>
    </row>
    <row r="168" spans="1:5" ht="11.25">
      <c r="A168" s="77">
        <v>34</v>
      </c>
      <c r="B168" s="77" t="s">
        <v>5</v>
      </c>
      <c r="C168" s="77" t="s">
        <v>5</v>
      </c>
      <c r="D168" s="77" t="s">
        <v>5</v>
      </c>
      <c r="E168" s="77" t="s">
        <v>5</v>
      </c>
    </row>
    <row r="169" spans="1:5" ht="11.25">
      <c r="A169" s="77">
        <v>35</v>
      </c>
      <c r="B169" s="77" t="s">
        <v>5</v>
      </c>
      <c r="C169" s="77" t="s">
        <v>5</v>
      </c>
      <c r="D169" s="77" t="s">
        <v>5</v>
      </c>
      <c r="E169" s="77" t="s">
        <v>5</v>
      </c>
    </row>
    <row r="170" spans="1:5" ht="11.25">
      <c r="A170" s="77">
        <v>36</v>
      </c>
      <c r="B170" s="77" t="s">
        <v>5</v>
      </c>
      <c r="C170" s="77" t="s">
        <v>5</v>
      </c>
      <c r="D170" s="77" t="s">
        <v>5</v>
      </c>
      <c r="E170" s="77" t="s">
        <v>5</v>
      </c>
    </row>
    <row r="171" spans="1:5" ht="11.25">
      <c r="A171" s="77">
        <v>37</v>
      </c>
      <c r="B171" s="77" t="s">
        <v>5</v>
      </c>
      <c r="C171" s="77" t="s">
        <v>5</v>
      </c>
      <c r="D171" s="77" t="s">
        <v>5</v>
      </c>
      <c r="E171" s="77" t="s">
        <v>5</v>
      </c>
    </row>
    <row r="172" spans="1:5" ht="11.25">
      <c r="A172" s="77">
        <v>38</v>
      </c>
      <c r="B172" s="77" t="s">
        <v>5</v>
      </c>
      <c r="C172" s="77" t="s">
        <v>5</v>
      </c>
      <c r="D172" s="77" t="s">
        <v>5</v>
      </c>
      <c r="E172" s="77" t="s">
        <v>5</v>
      </c>
    </row>
    <row r="173" spans="1:5" ht="11.25">
      <c r="A173" s="77">
        <v>39</v>
      </c>
      <c r="B173" s="77" t="s">
        <v>5</v>
      </c>
      <c r="C173" s="77" t="s">
        <v>5</v>
      </c>
      <c r="D173" s="77" t="s">
        <v>5</v>
      </c>
      <c r="E173" s="77" t="s">
        <v>5</v>
      </c>
    </row>
    <row r="174" spans="1:5" ht="11.25">
      <c r="A174" s="77">
        <v>40</v>
      </c>
      <c r="B174" s="77" t="s">
        <v>5</v>
      </c>
      <c r="C174" s="77" t="s">
        <v>5</v>
      </c>
      <c r="D174" s="77" t="s">
        <v>5</v>
      </c>
      <c r="E174" s="77" t="s">
        <v>5</v>
      </c>
    </row>
    <row r="175" spans="1:5" ht="11.25">
      <c r="A175" s="77">
        <v>41</v>
      </c>
      <c r="B175" s="77" t="s">
        <v>5</v>
      </c>
      <c r="C175" s="77" t="s">
        <v>5</v>
      </c>
      <c r="D175" s="77" t="s">
        <v>5</v>
      </c>
      <c r="E175" s="77" t="s">
        <v>5</v>
      </c>
    </row>
    <row r="176" spans="1:5" ht="11.25">
      <c r="A176" s="77">
        <v>42</v>
      </c>
      <c r="B176" s="77" t="s">
        <v>5</v>
      </c>
      <c r="C176" s="77" t="s">
        <v>5</v>
      </c>
      <c r="D176" s="77" t="s">
        <v>5</v>
      </c>
      <c r="E176" s="77" t="s">
        <v>5</v>
      </c>
    </row>
    <row r="177" spans="1:5" ht="11.25">
      <c r="A177" s="77">
        <v>43</v>
      </c>
      <c r="B177" s="77" t="s">
        <v>5</v>
      </c>
      <c r="C177" s="77" t="s">
        <v>5</v>
      </c>
      <c r="D177" s="77" t="s">
        <v>5</v>
      </c>
      <c r="E177" s="77" t="s">
        <v>5</v>
      </c>
    </row>
    <row r="178" spans="1:5" ht="11.25">
      <c r="A178" s="77">
        <v>44</v>
      </c>
      <c r="B178" s="77">
        <v>1</v>
      </c>
      <c r="C178" s="77">
        <v>1</v>
      </c>
      <c r="D178" s="77">
        <v>100</v>
      </c>
      <c r="E178" s="77">
        <v>1</v>
      </c>
    </row>
    <row r="179" spans="1:5" ht="11.25">
      <c r="A179" s="77">
        <v>45</v>
      </c>
      <c r="B179" s="77" t="s">
        <v>5</v>
      </c>
      <c r="C179" s="77" t="s">
        <v>5</v>
      </c>
      <c r="D179" s="77" t="s">
        <v>5</v>
      </c>
      <c r="E179" s="77" t="s">
        <v>5</v>
      </c>
    </row>
    <row r="180" spans="1:5" ht="11.25">
      <c r="A180" s="77">
        <v>46</v>
      </c>
      <c r="B180" s="77" t="s">
        <v>5</v>
      </c>
      <c r="C180" s="77" t="s">
        <v>5</v>
      </c>
      <c r="D180" s="77" t="s">
        <v>5</v>
      </c>
      <c r="E180" s="77" t="s">
        <v>5</v>
      </c>
    </row>
    <row r="181" spans="1:5" ht="11.25">
      <c r="A181" s="77">
        <v>47</v>
      </c>
      <c r="B181" s="77" t="s">
        <v>5</v>
      </c>
      <c r="C181" s="77" t="s">
        <v>5</v>
      </c>
      <c r="D181" s="77" t="s">
        <v>5</v>
      </c>
      <c r="E181" s="77" t="s">
        <v>5</v>
      </c>
    </row>
    <row r="182" spans="1:5" ht="11.25">
      <c r="A182" s="77">
        <v>48</v>
      </c>
      <c r="B182" s="77" t="s">
        <v>5</v>
      </c>
      <c r="C182" s="77" t="s">
        <v>5</v>
      </c>
      <c r="D182" s="77" t="s">
        <v>5</v>
      </c>
      <c r="E182" s="77" t="s">
        <v>5</v>
      </c>
    </row>
    <row r="183" spans="1:5" ht="11.25">
      <c r="A183" s="77">
        <v>49</v>
      </c>
      <c r="B183" s="77" t="s">
        <v>5</v>
      </c>
      <c r="C183" s="77" t="s">
        <v>5</v>
      </c>
      <c r="D183" s="77" t="s">
        <v>5</v>
      </c>
      <c r="E183" s="77" t="s">
        <v>5</v>
      </c>
    </row>
    <row r="184" spans="1:5" ht="11.25">
      <c r="A184" s="77">
        <v>50</v>
      </c>
      <c r="B184" s="77" t="s">
        <v>5</v>
      </c>
      <c r="C184" s="77" t="s">
        <v>5</v>
      </c>
      <c r="D184" s="77" t="s">
        <v>5</v>
      </c>
      <c r="E184" s="77" t="s">
        <v>5</v>
      </c>
    </row>
    <row r="185" spans="1:5" ht="11.25">
      <c r="A185" s="77">
        <v>51</v>
      </c>
      <c r="B185" s="77" t="s">
        <v>5</v>
      </c>
      <c r="C185" s="77" t="s">
        <v>5</v>
      </c>
      <c r="D185" s="77" t="s">
        <v>5</v>
      </c>
      <c r="E185" s="77" t="s">
        <v>5</v>
      </c>
    </row>
    <row r="186" spans="1:5" ht="11.25">
      <c r="A186" s="77">
        <v>52</v>
      </c>
      <c r="B186" s="77" t="s">
        <v>5</v>
      </c>
      <c r="C186" s="77" t="s">
        <v>5</v>
      </c>
      <c r="D186" s="77" t="s">
        <v>5</v>
      </c>
      <c r="E186" s="77" t="s">
        <v>5</v>
      </c>
    </row>
    <row r="187" spans="1:5" ht="12" thickBot="1">
      <c r="A187" s="78">
        <v>53</v>
      </c>
      <c r="B187" s="78" t="s">
        <v>5</v>
      </c>
      <c r="C187" s="78" t="s">
        <v>5</v>
      </c>
      <c r="D187" s="78" t="s">
        <v>5</v>
      </c>
      <c r="E187" s="78" t="s">
        <v>5</v>
      </c>
    </row>
    <row r="188" spans="1:5" ht="12" thickBot="1">
      <c r="A188" s="79" t="s">
        <v>23</v>
      </c>
      <c r="B188" s="79">
        <f>SUM(B135:B187)</f>
        <v>2</v>
      </c>
      <c r="C188" s="79">
        <f>SUM(C135:C187)</f>
        <v>2</v>
      </c>
      <c r="D188" s="79">
        <v>100</v>
      </c>
      <c r="E188" s="79">
        <f>SUM(E135:E187)</f>
        <v>1</v>
      </c>
    </row>
    <row r="189" ht="11.25">
      <c r="A189" s="58" t="s">
        <v>54</v>
      </c>
    </row>
    <row r="193" spans="1:56" s="10" customFormat="1" ht="11.25">
      <c r="A193" s="9" t="s">
        <v>53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BD193" s="54"/>
    </row>
    <row r="195" ht="12" thickBot="1"/>
    <row r="196" spans="1:12" ht="12" thickBot="1">
      <c r="A196" s="102" t="s">
        <v>55</v>
      </c>
      <c r="B196" s="103"/>
      <c r="C196" s="103"/>
      <c r="D196" s="103" t="s">
        <v>12</v>
      </c>
      <c r="E196" s="103"/>
      <c r="F196" s="103"/>
      <c r="G196" s="104"/>
      <c r="H196" s="105"/>
      <c r="I196" s="103"/>
      <c r="J196" s="103" t="s">
        <v>56</v>
      </c>
      <c r="K196" s="103"/>
      <c r="L196" s="104"/>
    </row>
    <row r="197" spans="1:12" ht="12" thickBot="1">
      <c r="A197" s="106" t="s">
        <v>57</v>
      </c>
      <c r="B197" s="107" t="s">
        <v>58</v>
      </c>
      <c r="C197" s="107" t="s">
        <v>48</v>
      </c>
      <c r="D197" s="107" t="s">
        <v>49</v>
      </c>
      <c r="E197" s="107" t="s">
        <v>59</v>
      </c>
      <c r="F197" s="107" t="s">
        <v>19</v>
      </c>
      <c r="G197" s="108" t="s">
        <v>3</v>
      </c>
      <c r="H197" s="107" t="s">
        <v>20</v>
      </c>
      <c r="I197" s="107" t="s">
        <v>21</v>
      </c>
      <c r="J197" s="107" t="s">
        <v>22</v>
      </c>
      <c r="K197" s="107" t="s">
        <v>19</v>
      </c>
      <c r="L197" s="108" t="s">
        <v>3</v>
      </c>
    </row>
    <row r="198" spans="1:12" ht="11.25">
      <c r="A198" s="90" t="s">
        <v>60</v>
      </c>
      <c r="B198" s="91">
        <f>SUM(B30:B41)</f>
        <v>535</v>
      </c>
      <c r="C198" s="91">
        <f>SUM(C30:C41)</f>
        <v>1731</v>
      </c>
      <c r="D198" s="91">
        <f>SUM(D30:D41)</f>
        <v>1164</v>
      </c>
      <c r="E198" s="91">
        <f>SUM(E30:E41)</f>
        <v>5673</v>
      </c>
      <c r="F198" s="91">
        <f>SUM(F30:F41)</f>
        <v>41</v>
      </c>
      <c r="G198" s="92">
        <f>SUM(B198:F198)</f>
        <v>9144</v>
      </c>
      <c r="H198" s="91">
        <f>SUM(H30:H41)</f>
        <v>4259</v>
      </c>
      <c r="I198" s="91">
        <f>SUM(I30:I41)</f>
        <v>1715</v>
      </c>
      <c r="J198" s="91">
        <f>SUM(J30:J41)</f>
        <v>3117</v>
      </c>
      <c r="K198" s="91">
        <f>SUM(K30:K41)</f>
        <v>53</v>
      </c>
      <c r="L198" s="92">
        <f>SUM(H198:K198)</f>
        <v>9144</v>
      </c>
    </row>
    <row r="199" spans="1:12" ht="11.25">
      <c r="A199" s="90" t="s">
        <v>61</v>
      </c>
      <c r="B199" s="91">
        <f>SUM(B42:B54)</f>
        <v>448</v>
      </c>
      <c r="C199" s="91">
        <f>SUM(C42:C54)</f>
        <v>1634</v>
      </c>
      <c r="D199" s="91">
        <f>SUM(D42:D54)</f>
        <v>1049</v>
      </c>
      <c r="E199" s="91">
        <f>SUM(E42:E54)</f>
        <v>4079</v>
      </c>
      <c r="F199" s="91">
        <f>SUM(F42:F54)</f>
        <v>0</v>
      </c>
      <c r="G199" s="92">
        <f>SUM(B199:F199)</f>
        <v>7210</v>
      </c>
      <c r="H199" s="91">
        <f>SUM(H42:H54)</f>
        <v>3696</v>
      </c>
      <c r="I199" s="91">
        <f>SUM(I42:I54)</f>
        <v>1568</v>
      </c>
      <c r="J199" s="91">
        <f>SUM(J42:J54)</f>
        <v>1932</v>
      </c>
      <c r="K199" s="91">
        <f>SUM(K42:K54)</f>
        <v>14</v>
      </c>
      <c r="L199" s="92">
        <f>SUM(H199:K199)</f>
        <v>7210</v>
      </c>
    </row>
    <row r="200" spans="1:12" ht="11.25">
      <c r="A200" s="90" t="s">
        <v>62</v>
      </c>
      <c r="B200" s="91">
        <f>SUM(B55:B67)</f>
        <v>370</v>
      </c>
      <c r="C200" s="91">
        <f>SUM(C55:C67)</f>
        <v>1298</v>
      </c>
      <c r="D200" s="91">
        <f>SUM(D55:D67)</f>
        <v>753</v>
      </c>
      <c r="E200" s="91">
        <f>SUM(E55:E67)</f>
        <v>3684</v>
      </c>
      <c r="F200" s="91">
        <f>SUM(F55:F67)</f>
        <v>0</v>
      </c>
      <c r="G200" s="92">
        <f>SUM(B200:F200)</f>
        <v>6105</v>
      </c>
      <c r="H200" s="91">
        <f>SUM(H55:H67)</f>
        <v>3191</v>
      </c>
      <c r="I200" s="91">
        <f>SUM(I55:I67)</f>
        <v>1085</v>
      </c>
      <c r="J200" s="91">
        <f>SUM(J55:J67)</f>
        <v>1790</v>
      </c>
      <c r="K200" s="91">
        <f>SUM(K55:K67)</f>
        <v>39</v>
      </c>
      <c r="L200" s="92">
        <f>SUM(H200:K200)</f>
        <v>6105</v>
      </c>
    </row>
    <row r="201" spans="1:12" ht="12" thickBot="1">
      <c r="A201" s="90" t="s">
        <v>63</v>
      </c>
      <c r="B201" s="91">
        <f>SUM(B68:B81)</f>
        <v>468</v>
      </c>
      <c r="C201" s="91">
        <f>SUM(C68:C81)</f>
        <v>1335</v>
      </c>
      <c r="D201" s="91">
        <f>SUM(D68:D81)</f>
        <v>849</v>
      </c>
      <c r="E201" s="91">
        <f>SUM(E68:E81)</f>
        <v>4101</v>
      </c>
      <c r="F201" s="91">
        <f>SUM(F68:F81)</f>
        <v>8</v>
      </c>
      <c r="G201" s="92">
        <f>SUM(B201:F201)</f>
        <v>6761</v>
      </c>
      <c r="H201" s="91">
        <f>SUM(H68:H81)</f>
        <v>3862</v>
      </c>
      <c r="I201" s="91">
        <f>SUM(I68:I81)</f>
        <v>1415</v>
      </c>
      <c r="J201" s="91">
        <f>SUM(J68:J81)</f>
        <v>1418</v>
      </c>
      <c r="K201" s="91">
        <f>SUM(K68:K81)</f>
        <v>66</v>
      </c>
      <c r="L201" s="92">
        <f>SUM(H201:K201)</f>
        <v>6761</v>
      </c>
    </row>
    <row r="202" spans="1:12" ht="12" thickBot="1">
      <c r="A202" s="52" t="s">
        <v>3</v>
      </c>
      <c r="B202" s="93">
        <f aca="true" t="shared" si="12" ref="B202:L202">SUM(B198:B201)</f>
        <v>1821</v>
      </c>
      <c r="C202" s="93">
        <f t="shared" si="12"/>
        <v>5998</v>
      </c>
      <c r="D202" s="93">
        <f t="shared" si="12"/>
        <v>3815</v>
      </c>
      <c r="E202" s="93">
        <f t="shared" si="12"/>
        <v>17537</v>
      </c>
      <c r="F202" s="93">
        <f t="shared" si="12"/>
        <v>49</v>
      </c>
      <c r="G202" s="86">
        <f t="shared" si="12"/>
        <v>29220</v>
      </c>
      <c r="H202" s="85">
        <f t="shared" si="12"/>
        <v>15008</v>
      </c>
      <c r="I202" s="85">
        <f t="shared" si="12"/>
        <v>5783</v>
      </c>
      <c r="J202" s="85">
        <f t="shared" si="12"/>
        <v>8257</v>
      </c>
      <c r="K202" s="85">
        <f t="shared" si="12"/>
        <v>172</v>
      </c>
      <c r="L202" s="86">
        <f t="shared" si="12"/>
        <v>29220</v>
      </c>
    </row>
  </sheetData>
  <sheetProtection/>
  <mergeCells count="18">
    <mergeCell ref="B106:BC106"/>
    <mergeCell ref="A27:A28"/>
    <mergeCell ref="B27:G27"/>
    <mergeCell ref="H27:L27"/>
    <mergeCell ref="M27:M28"/>
    <mergeCell ref="N27:N28"/>
    <mergeCell ref="O27:O28"/>
    <mergeCell ref="P27:P28"/>
    <mergeCell ref="A133:E133"/>
    <mergeCell ref="A10:B10"/>
    <mergeCell ref="A13:A14"/>
    <mergeCell ref="B13:BD13"/>
    <mergeCell ref="A89:A90"/>
    <mergeCell ref="B89:G89"/>
    <mergeCell ref="H89:L89"/>
    <mergeCell ref="M89:M90"/>
    <mergeCell ref="A105:BE105"/>
    <mergeCell ref="A106:A10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Maria Bernadete</cp:lastModifiedBy>
  <dcterms:created xsi:type="dcterms:W3CDTF">2010-02-17T17:05:08Z</dcterms:created>
  <dcterms:modified xsi:type="dcterms:W3CDTF">2010-07-29T18:18:56Z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