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SPConsolidado2009" sheetId="1" r:id="rId1"/>
    <sheet name="Gráf1" sheetId="2" r:id="rId2"/>
    <sheet name="Gráf2-GVE 1 a 11" sheetId="3" r:id="rId3"/>
    <sheet name="Gráf3-GVE 12 a 17" sheetId="4" r:id="rId4"/>
    <sheet name="Gráf4-GVE 18 a 23" sheetId="5" r:id="rId5"/>
    <sheet name="Gráf5-GVE24 a 29" sheetId="6" r:id="rId6"/>
    <sheet name="Gráf6-GVE 30 a 33" sheetId="7" r:id="rId7"/>
    <sheet name="Gráf7FET" sheetId="8" r:id="rId8"/>
    <sheet name="Gráf8Surto" sheetId="9" r:id="rId9"/>
    <sheet name="Gráf9PlanodeTratamento" sheetId="10" r:id="rId10"/>
  </sheets>
  <definedNames/>
  <calcPr fullCalcOnLoad="1"/>
</workbook>
</file>

<file path=xl/sharedStrings.xml><?xml version="1.0" encoding="utf-8"?>
<sst xmlns="http://schemas.openxmlformats.org/spreadsheetml/2006/main" count="296" uniqueCount="87">
  <si>
    <t>Município</t>
  </si>
  <si>
    <t>Semana Epidemiológica</t>
  </si>
  <si>
    <t>Total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</si>
  <si>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</si>
  <si>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</si>
  <si>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</si>
  <si>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</si>
  <si>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</si>
  <si>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</si>
  <si>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</si>
  <si>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</si>
  <si>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</si>
  <si>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</si>
  <si>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</si>
  <si>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</si>
  <si>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</si>
  <si>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</si>
  <si>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</si>
  <si>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</si>
  <si>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</si>
  <si>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</si>
  <si>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ANO: 2009</t>
  </si>
  <si>
    <t>TOTAL</t>
  </si>
  <si>
    <t>Fonte: SIVEP_DDA</t>
  </si>
  <si>
    <t>Nº de US com MDDA implantada</t>
  </si>
  <si>
    <t>% US Inform</t>
  </si>
  <si>
    <t>U.S  Atend.</t>
  </si>
  <si>
    <t>% US c/</t>
  </si>
  <si>
    <t>MDDA</t>
  </si>
  <si>
    <t>1-4a</t>
  </si>
  <si>
    <t>5-9a</t>
  </si>
  <si>
    <t>GVE</t>
  </si>
  <si>
    <t>GVE 07 - SANTO ANDRÉ</t>
  </si>
  <si>
    <t>GVE 08 - MOGI DAS CRUZES</t>
  </si>
  <si>
    <t>GVE 09 - FRANCO DA ROCHA</t>
  </si>
  <si>
    <t>GVE 10 - OSASCO</t>
  </si>
  <si>
    <t>GVE 11 - ARAÇATUBA</t>
  </si>
  <si>
    <t>GVE 01 - CAPITAL</t>
  </si>
  <si>
    <t>GVE 13 - ASSIS</t>
  </si>
  <si>
    <t>GVE 14 - BARRETOS</t>
  </si>
  <si>
    <t>GVE 15 - BAÚRU</t>
  </si>
  <si>
    <t>GVE 16 - BOTUCATU</t>
  </si>
  <si>
    <t>GVE 17 - CAMPINAS</t>
  </si>
  <si>
    <t>Planilha 1 - MDDA: Distribuição de casos de diarréia por GVE e semana epidemiológica,  2009</t>
  </si>
  <si>
    <t>GVE 18 - FRANCA</t>
  </si>
  <si>
    <t>GVE 19 - MARÍLIA</t>
  </si>
  <si>
    <t>GVE 20 -PIRACICABA</t>
  </si>
  <si>
    <t>GVE 21 - PRESIDENTE PRUDENTE</t>
  </si>
  <si>
    <t>GVE 22 - PRESIDENTE VENCESLAU</t>
  </si>
  <si>
    <t>GVE 22 -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</si>
  <si>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</si>
  <si>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</si>
  <si>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</si>
  <si>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</si>
  <si>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</si>
  <si>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</si>
  <si>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</si>
  <si>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</si>
  <si>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</si>
  <si>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</si>
  <si>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Semana</t>
  </si>
  <si>
    <t>&lt; 1 a</t>
  </si>
  <si>
    <t>10 e +</t>
  </si>
  <si>
    <t>Nº de US que informou        (média)</t>
  </si>
  <si>
    <t>Planilha 2 - MDDA: Casos de diarréia por faixa etária, plano de tratamento e outras variáveis, por GVE, Estado de São Paulo, 2009</t>
  </si>
  <si>
    <t>GVE 12 -ARARAQUARA</t>
  </si>
  <si>
    <t>Planilha 3 - MDDA: Número de Surtos de Diarréia por semana epidemiológica, por  GVE , 2009</t>
  </si>
  <si>
    <t>Número de Casos de Doença Diarréica Aguda por GVE</t>
  </si>
  <si>
    <t>Planilha 4 - MDDA: Casos de diarréia por faixa etária e trimestre de ocorrência por GVE, Estado de São Paulo, 2009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</si>
  <si>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</si>
  <si>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</si>
  <si>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</si>
  <si>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</si>
  <si>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</si>
  <si>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</si>
  <si>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</si>
  <si>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</si>
  <si>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</si>
  <si>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</si>
  <si>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</si>
  <si>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</si>
  <si>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</si>
  <si>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GVE 23 - REGISTRO</t>
  </si>
  <si>
    <t>MDDA POR GVE - Estado de São Paulo, Ano 2009</t>
  </si>
  <si>
    <r>
      <t xml:space="preserve">Planilha 5 </t>
    </r>
    <r>
      <rPr>
        <sz val="8"/>
        <rFont val="Arial"/>
        <family val="2"/>
      </rPr>
      <t>- MDDA: Casos de Diarréia por Plano de Tratamento e trimestre de ocorrência, por  GVE, Estado de São Paulo, 2009</t>
    </r>
  </si>
  <si>
    <r>
      <t xml:space="preserve">Planilha 6 </t>
    </r>
    <r>
      <rPr>
        <sz val="8"/>
        <rFont val="Arial"/>
        <family val="2"/>
      </rPr>
      <t>- MDDA: Número de Casos de Diarréia por Faixa Etária, Plano de Tratamento, por trimestre de ocorrência, Estado de São Paulo,  2009</t>
    </r>
  </si>
  <si>
    <t>(Atualização final - junho de 2010.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</si>
</sst>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"/>
    <numFmt numFmtId="180" formatCode="0.00000"/>
    <numFmt numFmtId="181" formatCode="0.0000000"/>
    <numFmt numFmtId="182" formatCode="0.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medium"/>
      <top/>
      <bottom>
        <color indexed="63"/>
      </bottom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left"/>
    </xf>
    <xf numFmtId="0" fontId="54" fillId="33" borderId="11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4" fillId="33" borderId="13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left" wrapText="1"/>
    </xf>
    <xf numFmtId="0" fontId="53" fillId="0" borderId="12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3" fillId="33" borderId="13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0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54" fillId="33" borderId="21" xfId="0" applyFont="1" applyFill="1" applyBorder="1" applyAlignment="1">
      <alignment horizontal="center" wrapText="1"/>
    </xf>
    <xf numFmtId="0" fontId="54" fillId="33" borderId="22" xfId="0" applyFont="1" applyFill="1" applyBorder="1" applyAlignment="1">
      <alignment horizontal="center" wrapText="1"/>
    </xf>
    <xf numFmtId="0" fontId="54" fillId="33" borderId="23" xfId="0" applyFont="1" applyFill="1" applyBorder="1" applyAlignment="1">
      <alignment horizontal="center" wrapText="1"/>
    </xf>
    <xf numFmtId="0" fontId="12" fillId="0" borderId="16" xfId="0" applyFont="1" applyBorder="1" applyAlignment="1">
      <alignment/>
    </xf>
    <xf numFmtId="176" fontId="56" fillId="0" borderId="16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76" fontId="53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33" borderId="24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54" fillId="33" borderId="18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3" fillId="33" borderId="18" xfId="0" applyFont="1" applyFill="1" applyBorder="1" applyAlignment="1">
      <alignment horizontal="center" wrapText="1"/>
    </xf>
    <xf numFmtId="0" fontId="52" fillId="34" borderId="20" xfId="0" applyFont="1" applyFill="1" applyBorder="1" applyAlignment="1">
      <alignment/>
    </xf>
    <xf numFmtId="0" fontId="53" fillId="34" borderId="16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left" wrapText="1"/>
    </xf>
    <xf numFmtId="0" fontId="52" fillId="0" borderId="32" xfId="0" applyFont="1" applyBorder="1" applyAlignment="1">
      <alignment horizontal="left" wrapText="1"/>
    </xf>
    <xf numFmtId="0" fontId="54" fillId="33" borderId="33" xfId="0" applyFont="1" applyFill="1" applyBorder="1" applyAlignment="1">
      <alignment horizontal="center" wrapText="1"/>
    </xf>
    <xf numFmtId="0" fontId="54" fillId="33" borderId="34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/>
    </xf>
    <xf numFmtId="0" fontId="54" fillId="33" borderId="35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horizontal="center"/>
    </xf>
    <xf numFmtId="176" fontId="52" fillId="0" borderId="15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52" fillId="0" borderId="15" xfId="0" applyNumberFormat="1" applyFont="1" applyBorder="1" applyAlignment="1">
      <alignment horizontal="center" vertical="center"/>
    </xf>
    <xf numFmtId="1" fontId="52" fillId="0" borderId="15" xfId="0" applyNumberFormat="1" applyFont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176" fontId="53" fillId="0" borderId="1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0" xfId="0" applyFont="1" applyAlignment="1">
      <alignment horizontal="left"/>
    </xf>
    <xf numFmtId="0" fontId="52" fillId="0" borderId="20" xfId="0" applyFont="1" applyBorder="1" applyAlignment="1">
      <alignment horizontal="center"/>
    </xf>
    <xf numFmtId="0" fontId="54" fillId="33" borderId="20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wrapText="1"/>
    </xf>
    <xf numFmtId="0" fontId="58" fillId="33" borderId="20" xfId="0" applyFont="1" applyFill="1" applyBorder="1" applyAlignment="1">
      <alignment horizontal="center" wrapText="1"/>
    </xf>
    <xf numFmtId="0" fontId="58" fillId="33" borderId="15" xfId="0" applyFont="1" applyFill="1" applyBorder="1" applyAlignment="1">
      <alignment horizontal="center" wrapText="1"/>
    </xf>
    <xf numFmtId="0" fontId="11" fillId="35" borderId="40" xfId="0" applyFont="1" applyFill="1" applyBorder="1" applyAlignment="1">
      <alignment horizontal="center" wrapText="1"/>
    </xf>
    <xf numFmtId="0" fontId="11" fillId="35" borderId="4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3" fillId="33" borderId="20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11" fillId="35" borderId="20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Total de casos de diarréias por Semana Epidemiológica,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5"/>
          <c:w val="0.941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ESPConsolidado2009!$B$43:$BA$43</c:f>
              <c:numCache>
                <c:ptCount val="52"/>
                <c:pt idx="0">
                  <c:v>14917</c:v>
                </c:pt>
                <c:pt idx="1">
                  <c:v>15127</c:v>
                </c:pt>
                <c:pt idx="2">
                  <c:v>14656</c:v>
                </c:pt>
                <c:pt idx="3">
                  <c:v>13888</c:v>
                </c:pt>
                <c:pt idx="4">
                  <c:v>15405</c:v>
                </c:pt>
                <c:pt idx="5">
                  <c:v>17067</c:v>
                </c:pt>
                <c:pt idx="6">
                  <c:v>16433</c:v>
                </c:pt>
                <c:pt idx="7">
                  <c:v>17864</c:v>
                </c:pt>
                <c:pt idx="8">
                  <c:v>19201</c:v>
                </c:pt>
                <c:pt idx="9">
                  <c:v>18676</c:v>
                </c:pt>
                <c:pt idx="10">
                  <c:v>19326</c:v>
                </c:pt>
                <c:pt idx="11">
                  <c:v>18372</c:v>
                </c:pt>
                <c:pt idx="12">
                  <c:v>17128</c:v>
                </c:pt>
                <c:pt idx="13">
                  <c:v>14875</c:v>
                </c:pt>
                <c:pt idx="14">
                  <c:v>15437</c:v>
                </c:pt>
                <c:pt idx="15">
                  <c:v>13737</c:v>
                </c:pt>
                <c:pt idx="16">
                  <c:v>13134</c:v>
                </c:pt>
                <c:pt idx="17">
                  <c:v>13050</c:v>
                </c:pt>
                <c:pt idx="18">
                  <c:v>14312</c:v>
                </c:pt>
                <c:pt idx="19">
                  <c:v>13677</c:v>
                </c:pt>
                <c:pt idx="20">
                  <c:v>13931</c:v>
                </c:pt>
                <c:pt idx="21">
                  <c:v>11806</c:v>
                </c:pt>
                <c:pt idx="22">
                  <c:v>11502</c:v>
                </c:pt>
                <c:pt idx="23">
                  <c:v>12918</c:v>
                </c:pt>
                <c:pt idx="24">
                  <c:v>13392</c:v>
                </c:pt>
                <c:pt idx="25">
                  <c:v>12932</c:v>
                </c:pt>
                <c:pt idx="26">
                  <c:v>11479</c:v>
                </c:pt>
                <c:pt idx="27">
                  <c:v>11902</c:v>
                </c:pt>
                <c:pt idx="28">
                  <c:v>11508</c:v>
                </c:pt>
                <c:pt idx="29">
                  <c:v>10533</c:v>
                </c:pt>
                <c:pt idx="30">
                  <c:v>10192</c:v>
                </c:pt>
                <c:pt idx="31">
                  <c:v>10191</c:v>
                </c:pt>
                <c:pt idx="32">
                  <c:v>9961</c:v>
                </c:pt>
                <c:pt idx="33">
                  <c:v>10120</c:v>
                </c:pt>
                <c:pt idx="34">
                  <c:v>10685</c:v>
                </c:pt>
                <c:pt idx="35">
                  <c:v>11048</c:v>
                </c:pt>
                <c:pt idx="36">
                  <c:v>11915</c:v>
                </c:pt>
                <c:pt idx="37">
                  <c:v>11691</c:v>
                </c:pt>
                <c:pt idx="38">
                  <c:v>11721</c:v>
                </c:pt>
                <c:pt idx="39">
                  <c:v>11734</c:v>
                </c:pt>
                <c:pt idx="40">
                  <c:v>11580</c:v>
                </c:pt>
                <c:pt idx="41">
                  <c:v>12352</c:v>
                </c:pt>
                <c:pt idx="42">
                  <c:v>12539</c:v>
                </c:pt>
                <c:pt idx="43">
                  <c:v>11839</c:v>
                </c:pt>
                <c:pt idx="44">
                  <c:v>14075</c:v>
                </c:pt>
                <c:pt idx="45">
                  <c:v>13976</c:v>
                </c:pt>
                <c:pt idx="46">
                  <c:v>14286</c:v>
                </c:pt>
                <c:pt idx="47">
                  <c:v>12378</c:v>
                </c:pt>
                <c:pt idx="48">
                  <c:v>11661</c:v>
                </c:pt>
                <c:pt idx="49">
                  <c:v>11974</c:v>
                </c:pt>
                <c:pt idx="50">
                  <c:v>11006</c:v>
                </c:pt>
                <c:pt idx="51">
                  <c:v>14637</c:v>
                </c:pt>
              </c:numCache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2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Casos de diarréias por Semana Epidemiológica, GVE 1 a 11,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5"/>
          <c:w val="0.941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ESPConsolidado2009!$B$15:$BA$15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ESPConsolidado2009!$B$16:$BA$16</c:f>
              <c:numCache>
                <c:ptCount val="52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ESPConsolidado2009!$B$17:$BA$17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ESPConsolidado2009!$B$18:$BA$18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ESPConsolidado2009!$B$19:$BA$19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ESPConsolidado2009!$B$20:$BA$20</c:f>
              <c:numCache>
                <c:ptCount val="52"/>
                <c:pt idx="0">
                  <c:v>601</c:v>
                </c:pt>
                <c:pt idx="1">
                  <c:v>471</c:v>
                </c:pt>
                <c:pt idx="2">
                  <c:v>526</c:v>
                </c:pt>
                <c:pt idx="3">
                  <c:v>558</c:v>
                </c:pt>
                <c:pt idx="4">
                  <c:v>471</c:v>
                </c:pt>
                <c:pt idx="5">
                  <c:v>586</c:v>
                </c:pt>
                <c:pt idx="6">
                  <c:v>624</c:v>
                </c:pt>
                <c:pt idx="7">
                  <c:v>673</c:v>
                </c:pt>
                <c:pt idx="8">
                  <c:v>805</c:v>
                </c:pt>
                <c:pt idx="9">
                  <c:v>807</c:v>
                </c:pt>
                <c:pt idx="10">
                  <c:v>779</c:v>
                </c:pt>
                <c:pt idx="11">
                  <c:v>823</c:v>
                </c:pt>
                <c:pt idx="12">
                  <c:v>921</c:v>
                </c:pt>
                <c:pt idx="13">
                  <c:v>827</c:v>
                </c:pt>
                <c:pt idx="14">
                  <c:v>1006</c:v>
                </c:pt>
                <c:pt idx="15">
                  <c:v>770</c:v>
                </c:pt>
                <c:pt idx="16">
                  <c:v>781</c:v>
                </c:pt>
                <c:pt idx="17">
                  <c:v>721</c:v>
                </c:pt>
                <c:pt idx="18">
                  <c:v>728</c:v>
                </c:pt>
                <c:pt idx="19">
                  <c:v>617</c:v>
                </c:pt>
                <c:pt idx="20">
                  <c:v>872</c:v>
                </c:pt>
                <c:pt idx="21">
                  <c:v>477</c:v>
                </c:pt>
                <c:pt idx="22">
                  <c:v>578</c:v>
                </c:pt>
                <c:pt idx="23">
                  <c:v>640</c:v>
                </c:pt>
                <c:pt idx="24">
                  <c:v>638</c:v>
                </c:pt>
                <c:pt idx="25">
                  <c:v>600</c:v>
                </c:pt>
                <c:pt idx="26">
                  <c:v>571</c:v>
                </c:pt>
                <c:pt idx="27">
                  <c:v>638</c:v>
                </c:pt>
                <c:pt idx="28">
                  <c:v>607</c:v>
                </c:pt>
                <c:pt idx="29">
                  <c:v>529</c:v>
                </c:pt>
                <c:pt idx="30">
                  <c:v>444</c:v>
                </c:pt>
                <c:pt idx="31">
                  <c:v>379</c:v>
                </c:pt>
                <c:pt idx="32">
                  <c:v>333</c:v>
                </c:pt>
                <c:pt idx="33">
                  <c:v>357</c:v>
                </c:pt>
                <c:pt idx="34">
                  <c:v>403</c:v>
                </c:pt>
                <c:pt idx="35">
                  <c:v>250</c:v>
                </c:pt>
                <c:pt idx="36">
                  <c:v>268</c:v>
                </c:pt>
                <c:pt idx="37">
                  <c:v>379</c:v>
                </c:pt>
                <c:pt idx="38">
                  <c:v>508</c:v>
                </c:pt>
                <c:pt idx="39">
                  <c:v>423</c:v>
                </c:pt>
                <c:pt idx="40">
                  <c:v>379</c:v>
                </c:pt>
                <c:pt idx="41">
                  <c:v>417</c:v>
                </c:pt>
                <c:pt idx="42">
                  <c:v>503</c:v>
                </c:pt>
                <c:pt idx="43">
                  <c:v>382</c:v>
                </c:pt>
                <c:pt idx="44">
                  <c:v>533</c:v>
                </c:pt>
                <c:pt idx="45">
                  <c:v>596</c:v>
                </c:pt>
                <c:pt idx="46">
                  <c:v>681</c:v>
                </c:pt>
                <c:pt idx="47">
                  <c:v>625</c:v>
                </c:pt>
                <c:pt idx="48">
                  <c:v>682</c:v>
                </c:pt>
                <c:pt idx="49">
                  <c:v>862</c:v>
                </c:pt>
                <c:pt idx="50">
                  <c:v>937</c:v>
                </c:pt>
                <c:pt idx="51">
                  <c:v>948</c:v>
                </c:pt>
              </c:numCache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6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Casos de diarréias por Semana Epidemiológica por GVE 12 a 17,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ESPConsolidado2009!$B$21:$BA$21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ESPConsolidado2009!$B$22:$BA$22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ESPConsolidado2009!$B$23:$BA$23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ESPConsolidado2009!$A$24</c:f>
              <c:strCache>
                <c:ptCount val="1"/>
                <c:pt idx="0">
                  <c:v>GVE 15 - BAÚRU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ESPConsolidado2009!$B$24:$BA$24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ESPConsolidado2009!$B$25:$BA$25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ESPConsolidado2009!$B$26:$BA$26</c:f>
              <c:numCache>
                <c:ptCount val="52"/>
                <c:pt idx="0">
                  <c:v>481</c:v>
                </c:pt>
                <c:pt idx="1">
                  <c:v>442</c:v>
                </c:pt>
                <c:pt idx="2">
                  <c:v>427</c:v>
                </c:pt>
                <c:pt idx="3">
                  <c:v>482</c:v>
                </c:pt>
                <c:pt idx="4">
                  <c:v>399</c:v>
                </c:pt>
                <c:pt idx="5">
                  <c:v>628</c:v>
                </c:pt>
                <c:pt idx="6">
                  <c:v>650</c:v>
                </c:pt>
                <c:pt idx="7">
                  <c:v>527</c:v>
                </c:pt>
                <c:pt idx="8">
                  <c:v>701</c:v>
                </c:pt>
                <c:pt idx="9">
                  <c:v>407</c:v>
                </c:pt>
                <c:pt idx="10">
                  <c:v>468</c:v>
                </c:pt>
                <c:pt idx="11">
                  <c:v>589</c:v>
                </c:pt>
                <c:pt idx="12">
                  <c:v>522</c:v>
                </c:pt>
                <c:pt idx="13">
                  <c:v>393</c:v>
                </c:pt>
                <c:pt idx="14">
                  <c:v>493</c:v>
                </c:pt>
                <c:pt idx="15">
                  <c:v>528</c:v>
                </c:pt>
                <c:pt idx="16">
                  <c:v>361</c:v>
                </c:pt>
                <c:pt idx="17">
                  <c:v>508</c:v>
                </c:pt>
                <c:pt idx="18">
                  <c:v>485</c:v>
                </c:pt>
                <c:pt idx="19">
                  <c:v>470</c:v>
                </c:pt>
                <c:pt idx="20">
                  <c:v>541</c:v>
                </c:pt>
                <c:pt idx="21">
                  <c:v>435</c:v>
                </c:pt>
                <c:pt idx="22">
                  <c:v>442</c:v>
                </c:pt>
                <c:pt idx="23">
                  <c:v>415</c:v>
                </c:pt>
                <c:pt idx="24">
                  <c:v>446</c:v>
                </c:pt>
                <c:pt idx="25">
                  <c:v>520</c:v>
                </c:pt>
                <c:pt idx="26">
                  <c:v>359</c:v>
                </c:pt>
                <c:pt idx="27">
                  <c:v>406</c:v>
                </c:pt>
                <c:pt idx="28">
                  <c:v>357</c:v>
                </c:pt>
                <c:pt idx="29">
                  <c:v>336</c:v>
                </c:pt>
                <c:pt idx="30">
                  <c:v>338</c:v>
                </c:pt>
                <c:pt idx="31">
                  <c:v>223</c:v>
                </c:pt>
                <c:pt idx="32">
                  <c:v>274</c:v>
                </c:pt>
                <c:pt idx="33">
                  <c:v>231</c:v>
                </c:pt>
                <c:pt idx="34">
                  <c:v>360</c:v>
                </c:pt>
                <c:pt idx="35">
                  <c:v>355</c:v>
                </c:pt>
                <c:pt idx="36">
                  <c:v>220</c:v>
                </c:pt>
                <c:pt idx="37">
                  <c:v>412</c:v>
                </c:pt>
                <c:pt idx="38">
                  <c:v>324</c:v>
                </c:pt>
                <c:pt idx="39">
                  <c:v>287</c:v>
                </c:pt>
                <c:pt idx="40">
                  <c:v>295</c:v>
                </c:pt>
                <c:pt idx="41">
                  <c:v>352</c:v>
                </c:pt>
                <c:pt idx="42">
                  <c:v>384</c:v>
                </c:pt>
                <c:pt idx="43">
                  <c:v>389</c:v>
                </c:pt>
                <c:pt idx="44">
                  <c:v>500</c:v>
                </c:pt>
                <c:pt idx="45">
                  <c:v>387</c:v>
                </c:pt>
                <c:pt idx="46">
                  <c:v>450</c:v>
                </c:pt>
                <c:pt idx="47">
                  <c:v>389</c:v>
                </c:pt>
                <c:pt idx="48">
                  <c:v>305</c:v>
                </c:pt>
                <c:pt idx="49">
                  <c:v>255</c:v>
                </c:pt>
                <c:pt idx="50">
                  <c:v>266</c:v>
                </c:pt>
                <c:pt idx="51">
                  <c:v>312</c:v>
                </c:pt>
              </c:numCache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Casos de diarréias por Semana Epidemiológica por GVE 18 a 22,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ESPConsolidado2009!$B$27:$BA$27</c:f>
              <c:numCache>
                <c:ptCount val="52"/>
                <c:pt idx="0">
                  <c:v>115</c:v>
                </c:pt>
                <c:pt idx="1">
                  <c:v>452</c:v>
                </c:pt>
                <c:pt idx="2">
                  <c:v>106</c:v>
                </c:pt>
                <c:pt idx="3">
                  <c:v>76</c:v>
                </c:pt>
                <c:pt idx="4">
                  <c:v>735</c:v>
                </c:pt>
                <c:pt idx="5">
                  <c:v>918</c:v>
                </c:pt>
                <c:pt idx="6">
                  <c:v>797</c:v>
                </c:pt>
                <c:pt idx="7">
                  <c:v>925</c:v>
                </c:pt>
                <c:pt idx="8">
                  <c:v>778</c:v>
                </c:pt>
                <c:pt idx="9">
                  <c:v>706</c:v>
                </c:pt>
                <c:pt idx="10">
                  <c:v>592</c:v>
                </c:pt>
                <c:pt idx="11">
                  <c:v>555</c:v>
                </c:pt>
                <c:pt idx="12">
                  <c:v>420</c:v>
                </c:pt>
                <c:pt idx="13">
                  <c:v>503</c:v>
                </c:pt>
                <c:pt idx="14">
                  <c:v>267</c:v>
                </c:pt>
                <c:pt idx="15">
                  <c:v>378</c:v>
                </c:pt>
                <c:pt idx="16">
                  <c:v>344</c:v>
                </c:pt>
                <c:pt idx="17">
                  <c:v>297</c:v>
                </c:pt>
                <c:pt idx="18">
                  <c:v>60</c:v>
                </c:pt>
                <c:pt idx="19">
                  <c:v>546</c:v>
                </c:pt>
                <c:pt idx="20">
                  <c:v>412</c:v>
                </c:pt>
                <c:pt idx="21">
                  <c:v>394</c:v>
                </c:pt>
                <c:pt idx="22">
                  <c:v>551</c:v>
                </c:pt>
                <c:pt idx="23">
                  <c:v>488</c:v>
                </c:pt>
                <c:pt idx="24">
                  <c:v>468</c:v>
                </c:pt>
                <c:pt idx="25">
                  <c:v>480</c:v>
                </c:pt>
                <c:pt idx="26">
                  <c:v>45</c:v>
                </c:pt>
                <c:pt idx="27">
                  <c:v>516</c:v>
                </c:pt>
                <c:pt idx="28">
                  <c:v>523</c:v>
                </c:pt>
                <c:pt idx="29">
                  <c:v>58</c:v>
                </c:pt>
                <c:pt idx="30">
                  <c:v>454</c:v>
                </c:pt>
                <c:pt idx="31">
                  <c:v>341</c:v>
                </c:pt>
                <c:pt idx="32">
                  <c:v>477</c:v>
                </c:pt>
                <c:pt idx="33">
                  <c:v>387</c:v>
                </c:pt>
                <c:pt idx="34">
                  <c:v>499</c:v>
                </c:pt>
                <c:pt idx="35">
                  <c:v>484</c:v>
                </c:pt>
                <c:pt idx="36">
                  <c:v>560</c:v>
                </c:pt>
                <c:pt idx="37">
                  <c:v>640</c:v>
                </c:pt>
                <c:pt idx="38">
                  <c:v>548</c:v>
                </c:pt>
                <c:pt idx="39">
                  <c:v>485</c:v>
                </c:pt>
                <c:pt idx="40">
                  <c:v>646</c:v>
                </c:pt>
                <c:pt idx="41">
                  <c:v>688</c:v>
                </c:pt>
                <c:pt idx="42">
                  <c:v>465</c:v>
                </c:pt>
                <c:pt idx="43">
                  <c:v>150</c:v>
                </c:pt>
                <c:pt idx="44">
                  <c:v>142</c:v>
                </c:pt>
                <c:pt idx="45">
                  <c:v>1184</c:v>
                </c:pt>
                <c:pt idx="46">
                  <c:v>807</c:v>
                </c:pt>
                <c:pt idx="47">
                  <c:v>0</c:v>
                </c:pt>
                <c:pt idx="48">
                  <c:v>93</c:v>
                </c:pt>
                <c:pt idx="49">
                  <c:v>59</c:v>
                </c:pt>
                <c:pt idx="50">
                  <c:v>47</c:v>
                </c:pt>
                <c:pt idx="51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ESPConsolidado2009!$B$28:$BA$28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ESPConsolidado2009!$B$29:$BA$29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ESPConsolidado2009!$B$30:$BA$30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ESPConsolidado2009!$B$31:$BA$31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ESPConsolidado2009!$B$32:$BA$32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Casos de diarréias por Semana Epidemiológica por GVE 23 a 28,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ESPConsolidado2009!$B$33:$BA$33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ESPConsolidado2009!$B$34:$BA$34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ESPConsolidado2009!$B$36:$BA$36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ESPConsolidado2009!$B$37:$BA$37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ESPConsolidado2009!$B$38:$BA$38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41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"/>
          <c:y val="0.91725"/>
          <c:w val="0.611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Casos de diarréias por Semana Epidemiológica por GVE 30 a 33,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ESPConsolidado2009!$B$39:$BA$39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ESPConsolidado2009!$B$40:$BA$40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ESPConsolidado2009!$B$41:$BA$41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75"/>
          <c:y val="0.95125"/>
          <c:w val="0.57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Número de casos de diarréia por faixa etária, por trimestre de ocorrência,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ESPConsolidado2009!$B$196:$B$199</c:f>
              <c:numCache>
                <c:ptCount val="4"/>
                <c:pt idx="0">
                  <c:v>11518</c:v>
                </c:pt>
                <c:pt idx="1">
                  <c:v>8645</c:v>
                </c:pt>
                <c:pt idx="2">
                  <c:v>7565</c:v>
                </c:pt>
                <c:pt idx="3">
                  <c:v>10060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ESPConsolidado2009!$C$196:$C$199</c:f>
              <c:numCache>
                <c:ptCount val="4"/>
                <c:pt idx="0">
                  <c:v>39447</c:v>
                </c:pt>
                <c:pt idx="1">
                  <c:v>36990</c:v>
                </c:pt>
                <c:pt idx="2">
                  <c:v>30081</c:v>
                </c:pt>
                <c:pt idx="3">
                  <c:v>32669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ESPConsolidado2009!$D$196:$D$199</c:f>
              <c:numCache>
                <c:ptCount val="4"/>
                <c:pt idx="0">
                  <c:v>24082</c:v>
                </c:pt>
                <c:pt idx="1">
                  <c:v>23658</c:v>
                </c:pt>
                <c:pt idx="2">
                  <c:v>17566</c:v>
                </c:pt>
                <c:pt idx="3">
                  <c:v>18069</c:v>
                </c:pt>
              </c:numCache>
            </c:numRef>
          </c:val>
        </c:ser>
        <c:ser>
          <c:idx val="3"/>
          <c:order val="3"/>
          <c:tx>
            <c:v>10a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ESPConsolidado2009!$E$196:$E$199</c:f>
              <c:numCache>
                <c:ptCount val="4"/>
                <c:pt idx="0">
                  <c:v>122331</c:v>
                </c:pt>
                <c:pt idx="1">
                  <c:v>107152</c:v>
                </c:pt>
                <c:pt idx="2">
                  <c:v>86791</c:v>
                </c:pt>
                <c:pt idx="3">
                  <c:v>112176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ESPConsolidado2009!$F$196:$F$199</c:f>
              <c:numCache>
                <c:ptCount val="4"/>
                <c:pt idx="0">
                  <c:v>3663</c:v>
                </c:pt>
                <c:pt idx="1">
                  <c:v>2426</c:v>
                </c:pt>
                <c:pt idx="2">
                  <c:v>2110</c:v>
                </c:pt>
                <c:pt idx="3">
                  <c:v>2747</c:v>
                </c:pt>
              </c:numCache>
            </c:numRef>
          </c:val>
        </c:ser>
        <c:axId val="57173072"/>
        <c:axId val="44795601"/>
      </c:barChart>
      <c:catAx>
        <c:axId val="571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"/>
          <c:y val="0.9505"/>
          <c:w val="0.27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8- Número de surtos por Semana Epidemiológica, ESP, 2009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61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ESPConsolidado2009!$A$115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ESPConsolidado2009!$B$115:$BA$115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18</c:v>
                </c:pt>
                <c:pt idx="9">
                  <c:v>16</c:v>
                </c:pt>
                <c:pt idx="10">
                  <c:v>13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11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9</c:v>
                </c:pt>
                <c:pt idx="46">
                  <c:v>13</c:v>
                </c:pt>
                <c:pt idx="47">
                  <c:v>2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513"/>
          <c:w val="0.07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Casos de diarréias por plano de tratamento de ocorrência,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ESPConsolidado2009!$H$196:$H$199</c:f>
              <c:numCache>
                <c:ptCount val="4"/>
                <c:pt idx="0">
                  <c:v>99619</c:v>
                </c:pt>
                <c:pt idx="1">
                  <c:v>91156</c:v>
                </c:pt>
                <c:pt idx="2">
                  <c:v>73393</c:v>
                </c:pt>
                <c:pt idx="3">
                  <c:v>87282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ESPConsolidado2009!$I$196:$I$199</c:f>
              <c:numCache>
                <c:ptCount val="4"/>
                <c:pt idx="0">
                  <c:v>41888</c:v>
                </c:pt>
                <c:pt idx="1">
                  <c:v>36255</c:v>
                </c:pt>
                <c:pt idx="2">
                  <c:v>27809</c:v>
                </c:pt>
                <c:pt idx="3">
                  <c:v>35955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ESPConsolidado2009!$J$196:$J$199</c:f>
              <c:numCache>
                <c:ptCount val="4"/>
                <c:pt idx="0">
                  <c:v>56438</c:v>
                </c:pt>
                <c:pt idx="1">
                  <c:v>48426</c:v>
                </c:pt>
                <c:pt idx="2">
                  <c:v>39473</c:v>
                </c:pt>
                <c:pt idx="3">
                  <c:v>49671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ESPConsolidado2009!$K$196:$K$199</c:f>
              <c:numCache>
                <c:ptCount val="4"/>
                <c:pt idx="0">
                  <c:v>3096</c:v>
                </c:pt>
                <c:pt idx="1">
                  <c:v>3034</c:v>
                </c:pt>
                <c:pt idx="2">
                  <c:v>3438</c:v>
                </c:pt>
                <c:pt idx="3">
                  <c:v>2813</c:v>
                </c:pt>
              </c:numCache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5"/>
          <c:y val="0.95125"/>
          <c:w val="0.110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685800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="91" zoomScaleNormal="91" zoomScalePageLayoutView="0" workbookViewId="0" topLeftCell="A1">
      <selection activeCell="A6" sqref="A6"/>
    </sheetView>
  </sheetViews>
  <sheetFormatPr defaultColWidth="9.140625" defaultRowHeight="15"/>
  <cols>
    <col min="1" max="1" width="26.7109375" style="5" customWidth="1"/>
    <col min="2" max="2" width="9.8515625" style="5" customWidth="1"/>
    <col min="3" max="3" width="9.28125" style="5" customWidth="1"/>
    <col min="4" max="4" width="7.8515625" style="5" customWidth="1"/>
    <col min="5" max="6" width="7.28125" style="5" customWidth="1"/>
    <col min="7" max="7" width="7.00390625" style="5" customWidth="1"/>
    <col min="8" max="8" width="6.8515625" style="5" customWidth="1"/>
    <col min="9" max="9" width="7.00390625" style="5" customWidth="1"/>
    <col min="10" max="10" width="7.7109375" style="5" customWidth="1"/>
    <col min="11" max="11" width="7.57421875" style="5" customWidth="1"/>
    <col min="12" max="12" width="7.421875" style="5" customWidth="1"/>
    <col min="13" max="13" width="7.7109375" style="5" customWidth="1"/>
    <col min="14" max="14" width="6.8515625" style="5" customWidth="1"/>
    <col min="15" max="15" width="7.421875" style="5" customWidth="1"/>
    <col min="16" max="16" width="6.8515625" style="5" customWidth="1"/>
    <col min="17" max="17" width="7.57421875" style="5" customWidth="1"/>
    <col min="18" max="18" width="7.28125" style="5" customWidth="1"/>
    <col min="19" max="19" width="7.00390625" style="5" customWidth="1"/>
    <col min="20" max="20" width="6.57421875" style="5" customWidth="1"/>
    <col min="21" max="22" width="7.28125" style="5" customWidth="1"/>
    <col min="23" max="23" width="7.7109375" style="5" customWidth="1"/>
    <col min="24" max="24" width="6.7109375" style="5" customWidth="1"/>
    <col min="25" max="25" width="9.00390625" style="5" customWidth="1"/>
    <col min="26" max="54" width="9.140625" style="5" customWidth="1"/>
    <col min="55" max="55" width="0.13671875" style="5" customWidth="1"/>
    <col min="56" max="56" width="9.8515625" style="5" customWidth="1"/>
    <col min="57" max="16384" width="9.140625" style="5" customWidth="1"/>
  </cols>
  <sheetData>
    <row r="1" spans="1:7" ht="11.25">
      <c r="A1" s="11"/>
      <c r="B1" s="6" t="s">
        <v>14</v>
      </c>
      <c r="G1" s="7" t="s">
        <v>21</v>
      </c>
    </row>
    <row r="2" spans="1:2" ht="11.25">
      <c r="A2" s="11"/>
      <c r="B2" s="6" t="s">
        <v>15</v>
      </c>
    </row>
    <row r="3" spans="1:2" ht="11.25">
      <c r="A3" s="11"/>
      <c r="B3" s="6" t="s">
        <v>16</v>
      </c>
    </row>
    <row r="4" spans="1:2" ht="11.25">
      <c r="A4" s="11"/>
      <c r="B4" s="6" t="s">
        <v>17</v>
      </c>
    </row>
    <row r="5" spans="1:2" ht="11.25">
      <c r="A5" s="11"/>
      <c r="B5" s="8" t="s">
        <v>18</v>
      </c>
    </row>
    <row r="6" spans="1:2" ht="11.25">
      <c r="A6" s="11"/>
      <c r="B6" s="8" t="s">
        <v>19</v>
      </c>
    </row>
    <row r="7" spans="1:2" ht="11.25">
      <c r="A7" s="11"/>
      <c r="B7" s="1" t="s">
        <v>20</v>
      </c>
    </row>
    <row r="8" spans="1:55" s="27" customFormat="1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10" ht="11.25">
      <c r="A9" s="3" t="s">
        <v>83</v>
      </c>
      <c r="B9" s="2"/>
      <c r="C9" s="2"/>
      <c r="D9" s="2"/>
      <c r="E9" s="2"/>
      <c r="F9" s="2"/>
      <c r="G9" s="2"/>
      <c r="H9" s="2"/>
      <c r="I9" s="2"/>
      <c r="J9" s="2"/>
    </row>
    <row r="10" spans="1:10" ht="11.25">
      <c r="A10" s="130"/>
      <c r="B10" s="130"/>
      <c r="C10" s="2"/>
      <c r="D10" s="2"/>
      <c r="E10" s="2"/>
      <c r="F10" s="2"/>
      <c r="G10" s="2"/>
      <c r="H10" s="2"/>
      <c r="I10" s="2"/>
      <c r="J10" s="2"/>
    </row>
    <row r="11" spans="1:10" s="9" customFormat="1" ht="11.25">
      <c r="A11" s="7" t="s">
        <v>43</v>
      </c>
      <c r="B11" s="7"/>
      <c r="C11" s="7"/>
      <c r="D11" s="7"/>
      <c r="E11" s="7"/>
      <c r="F11" s="7"/>
      <c r="G11" s="7"/>
      <c r="H11" s="7"/>
      <c r="I11" s="7"/>
      <c r="J11" s="7"/>
    </row>
    <row r="12" ht="12" thickBot="1"/>
    <row r="13" spans="1:57" ht="12" customHeight="1" thickBot="1">
      <c r="A13" s="131" t="s">
        <v>31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  <c r="BC13" s="80" t="s">
        <v>2</v>
      </c>
      <c r="BD13" s="81"/>
      <c r="BE13" s="4"/>
    </row>
    <row r="14" spans="1:57" ht="15" customHeight="1" thickBot="1">
      <c r="A14" s="132"/>
      <c r="B14" s="28">
        <v>1</v>
      </c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  <c r="L14" s="29">
        <v>11</v>
      </c>
      <c r="M14" s="29">
        <v>12</v>
      </c>
      <c r="N14" s="29">
        <v>13</v>
      </c>
      <c r="O14" s="29">
        <v>14</v>
      </c>
      <c r="P14" s="29">
        <v>15</v>
      </c>
      <c r="Q14" s="29">
        <v>16</v>
      </c>
      <c r="R14" s="29">
        <v>17</v>
      </c>
      <c r="S14" s="29">
        <v>18</v>
      </c>
      <c r="T14" s="29">
        <v>19</v>
      </c>
      <c r="U14" s="29">
        <v>20</v>
      </c>
      <c r="V14" s="29">
        <v>21</v>
      </c>
      <c r="W14" s="29">
        <v>22</v>
      </c>
      <c r="X14" s="29">
        <v>23</v>
      </c>
      <c r="Y14" s="29">
        <v>24</v>
      </c>
      <c r="Z14" s="29">
        <v>25</v>
      </c>
      <c r="AA14" s="29">
        <v>26</v>
      </c>
      <c r="AB14" s="29">
        <v>27</v>
      </c>
      <c r="AC14" s="29">
        <v>28</v>
      </c>
      <c r="AD14" s="29">
        <v>29</v>
      </c>
      <c r="AE14" s="29">
        <v>30</v>
      </c>
      <c r="AF14" s="29">
        <v>31</v>
      </c>
      <c r="AG14" s="29">
        <v>32</v>
      </c>
      <c r="AH14" s="29">
        <v>33</v>
      </c>
      <c r="AI14" s="29">
        <v>34</v>
      </c>
      <c r="AJ14" s="29">
        <v>35</v>
      </c>
      <c r="AK14" s="29">
        <v>36</v>
      </c>
      <c r="AL14" s="29">
        <v>37</v>
      </c>
      <c r="AM14" s="29">
        <v>38</v>
      </c>
      <c r="AN14" s="29">
        <v>39</v>
      </c>
      <c r="AO14" s="29">
        <v>40</v>
      </c>
      <c r="AP14" s="29">
        <v>41</v>
      </c>
      <c r="AQ14" s="29">
        <v>42</v>
      </c>
      <c r="AR14" s="29">
        <v>43</v>
      </c>
      <c r="AS14" s="29">
        <v>44</v>
      </c>
      <c r="AT14" s="29">
        <v>45</v>
      </c>
      <c r="AU14" s="29">
        <v>46</v>
      </c>
      <c r="AV14" s="29">
        <v>47</v>
      </c>
      <c r="AW14" s="29">
        <v>48</v>
      </c>
      <c r="AX14" s="29">
        <v>49</v>
      </c>
      <c r="AY14" s="29">
        <v>50</v>
      </c>
      <c r="AZ14" s="29">
        <v>51</v>
      </c>
      <c r="BA14" s="30">
        <v>52</v>
      </c>
      <c r="BB14" s="14">
        <v>53</v>
      </c>
      <c r="BC14" s="31"/>
      <c r="BD14" s="82" t="s">
        <v>2</v>
      </c>
      <c r="BE14" s="4"/>
    </row>
    <row r="15" spans="1:56" ht="15.75" customHeight="1">
      <c r="A15" s="37" t="s">
        <v>37</v>
      </c>
      <c r="B15" s="23">
        <v>2279</v>
      </c>
      <c r="C15" s="23">
        <v>2277</v>
      </c>
      <c r="D15" s="23">
        <v>2457</v>
      </c>
      <c r="E15" s="23">
        <v>2123</v>
      </c>
      <c r="F15" s="23">
        <v>2587</v>
      </c>
      <c r="G15" s="23">
        <v>2700</v>
      </c>
      <c r="H15" s="23">
        <v>2780</v>
      </c>
      <c r="I15" s="23">
        <v>2909</v>
      </c>
      <c r="J15" s="23">
        <v>3375</v>
      </c>
      <c r="K15" s="23">
        <v>3382</v>
      </c>
      <c r="L15" s="23">
        <v>3382</v>
      </c>
      <c r="M15" s="23">
        <v>3266</v>
      </c>
      <c r="N15" s="23">
        <v>3141</v>
      </c>
      <c r="O15" s="23">
        <v>2636</v>
      </c>
      <c r="P15" s="23">
        <v>2675</v>
      </c>
      <c r="Q15" s="23">
        <v>2171</v>
      </c>
      <c r="R15" s="23">
        <v>2254</v>
      </c>
      <c r="S15" s="23">
        <v>2370</v>
      </c>
      <c r="T15" s="23">
        <v>3055</v>
      </c>
      <c r="U15" s="23">
        <v>2507</v>
      </c>
      <c r="V15" s="23">
        <v>2481</v>
      </c>
      <c r="W15" s="23">
        <v>2200</v>
      </c>
      <c r="X15" s="23">
        <v>2314</v>
      </c>
      <c r="Y15" s="23">
        <v>2480</v>
      </c>
      <c r="Z15" s="23">
        <v>2462</v>
      </c>
      <c r="AA15" s="23">
        <v>2400</v>
      </c>
      <c r="AB15" s="23">
        <v>2465</v>
      </c>
      <c r="AC15" s="23">
        <v>2491</v>
      </c>
      <c r="AD15" s="23">
        <v>2709</v>
      </c>
      <c r="AE15" s="23">
        <v>2516</v>
      </c>
      <c r="AF15" s="23">
        <v>2346</v>
      </c>
      <c r="AG15" s="23">
        <v>2372</v>
      </c>
      <c r="AH15" s="23">
        <v>2258</v>
      </c>
      <c r="AI15" s="23">
        <v>2128</v>
      </c>
      <c r="AJ15" s="23">
        <v>2448</v>
      </c>
      <c r="AK15" s="23">
        <v>2567</v>
      </c>
      <c r="AL15" s="23">
        <v>2903</v>
      </c>
      <c r="AM15" s="23">
        <v>2793</v>
      </c>
      <c r="AN15" s="23">
        <v>2461</v>
      </c>
      <c r="AO15" s="23">
        <v>2460</v>
      </c>
      <c r="AP15" s="23">
        <v>2289</v>
      </c>
      <c r="AQ15" s="23">
        <v>2394</v>
      </c>
      <c r="AR15" s="23">
        <v>2469</v>
      </c>
      <c r="AS15" s="23">
        <v>1998</v>
      </c>
      <c r="AT15" s="23">
        <v>2347</v>
      </c>
      <c r="AU15" s="23">
        <v>2386</v>
      </c>
      <c r="AV15" s="23">
        <v>2429</v>
      </c>
      <c r="AW15" s="23">
        <v>2441</v>
      </c>
      <c r="AX15" s="23">
        <v>2001</v>
      </c>
      <c r="AY15" s="23">
        <v>1755</v>
      </c>
      <c r="AZ15" s="23">
        <v>1697</v>
      </c>
      <c r="BA15" s="23">
        <v>1854</v>
      </c>
      <c r="BB15" s="23">
        <v>0</v>
      </c>
      <c r="BC15" s="22"/>
      <c r="BD15" s="21">
        <f>SUM(B15:BA15)</f>
        <v>129640</v>
      </c>
    </row>
    <row r="16" spans="1:56" ht="15.75" customHeight="1">
      <c r="A16" s="19" t="s">
        <v>32</v>
      </c>
      <c r="B16" s="23">
        <v>804</v>
      </c>
      <c r="C16" s="23">
        <v>657</v>
      </c>
      <c r="D16" s="23">
        <v>740</v>
      </c>
      <c r="E16" s="23">
        <v>595</v>
      </c>
      <c r="F16" s="23">
        <v>762</v>
      </c>
      <c r="G16" s="23">
        <v>781</v>
      </c>
      <c r="H16" s="23">
        <v>513</v>
      </c>
      <c r="I16" s="23">
        <v>652</v>
      </c>
      <c r="J16" s="23">
        <v>986</v>
      </c>
      <c r="K16" s="23">
        <v>869</v>
      </c>
      <c r="L16" s="23">
        <v>868</v>
      </c>
      <c r="M16" s="23">
        <v>917</v>
      </c>
      <c r="N16" s="23">
        <v>531</v>
      </c>
      <c r="O16" s="23">
        <v>619</v>
      </c>
      <c r="P16" s="23">
        <v>576</v>
      </c>
      <c r="Q16" s="23">
        <v>635</v>
      </c>
      <c r="R16" s="23">
        <v>555</v>
      </c>
      <c r="S16" s="23">
        <v>539</v>
      </c>
      <c r="T16" s="23">
        <v>582</v>
      </c>
      <c r="U16" s="23">
        <v>316</v>
      </c>
      <c r="V16" s="23">
        <v>670</v>
      </c>
      <c r="W16" s="23">
        <v>485</v>
      </c>
      <c r="X16" s="23">
        <v>520</v>
      </c>
      <c r="Y16" s="23">
        <v>550</v>
      </c>
      <c r="Z16" s="23">
        <v>632</v>
      </c>
      <c r="AA16" s="23">
        <v>485</v>
      </c>
      <c r="AB16" s="23">
        <v>250</v>
      </c>
      <c r="AC16" s="23">
        <v>548</v>
      </c>
      <c r="AD16" s="23">
        <v>576</v>
      </c>
      <c r="AE16" s="23">
        <v>427</v>
      </c>
      <c r="AF16" s="23">
        <v>464</v>
      </c>
      <c r="AG16" s="23">
        <v>326</v>
      </c>
      <c r="AH16" s="23">
        <v>486</v>
      </c>
      <c r="AI16" s="23">
        <v>491</v>
      </c>
      <c r="AJ16" s="23">
        <v>456</v>
      </c>
      <c r="AK16" s="23">
        <v>564</v>
      </c>
      <c r="AL16" s="23">
        <v>560</v>
      </c>
      <c r="AM16" s="23">
        <v>472</v>
      </c>
      <c r="AN16" s="23">
        <v>260</v>
      </c>
      <c r="AO16" s="23">
        <v>463</v>
      </c>
      <c r="AP16" s="23">
        <v>443</v>
      </c>
      <c r="AQ16" s="23">
        <v>567</v>
      </c>
      <c r="AR16" s="23">
        <v>582</v>
      </c>
      <c r="AS16" s="23">
        <v>650</v>
      </c>
      <c r="AT16" s="23">
        <v>581</v>
      </c>
      <c r="AU16" s="23">
        <v>632</v>
      </c>
      <c r="AV16" s="23">
        <v>613</v>
      </c>
      <c r="AW16" s="23">
        <v>180</v>
      </c>
      <c r="AX16" s="23">
        <v>515</v>
      </c>
      <c r="AY16" s="23">
        <v>405</v>
      </c>
      <c r="AZ16" s="23">
        <v>325</v>
      </c>
      <c r="BA16" s="23">
        <v>545</v>
      </c>
      <c r="BB16" s="23">
        <v>0</v>
      </c>
      <c r="BC16" s="22">
        <v>29220</v>
      </c>
      <c r="BD16" s="21">
        <f aca="true" t="shared" si="0" ref="BD16:BD23">SUM(B16:BA16)</f>
        <v>29220</v>
      </c>
    </row>
    <row r="17" spans="1:56" ht="15.75" customHeight="1">
      <c r="A17" s="19" t="s">
        <v>33</v>
      </c>
      <c r="B17" s="23">
        <v>783</v>
      </c>
      <c r="C17" s="23">
        <v>776</v>
      </c>
      <c r="D17" s="23">
        <v>833</v>
      </c>
      <c r="E17" s="23">
        <v>947</v>
      </c>
      <c r="F17" s="23">
        <v>783</v>
      </c>
      <c r="G17" s="23">
        <v>917</v>
      </c>
      <c r="H17" s="23">
        <v>985</v>
      </c>
      <c r="I17" s="23">
        <v>950</v>
      </c>
      <c r="J17" s="23">
        <v>1126</v>
      </c>
      <c r="K17" s="23">
        <v>1036</v>
      </c>
      <c r="L17" s="23">
        <v>809</v>
      </c>
      <c r="M17" s="23">
        <v>931</v>
      </c>
      <c r="N17" s="23">
        <v>911</v>
      </c>
      <c r="O17" s="23">
        <v>700</v>
      </c>
      <c r="P17" s="23">
        <v>681</v>
      </c>
      <c r="Q17" s="23">
        <v>710</v>
      </c>
      <c r="R17" s="23">
        <v>580</v>
      </c>
      <c r="S17" s="23">
        <v>685</v>
      </c>
      <c r="T17" s="23">
        <v>812</v>
      </c>
      <c r="U17" s="23">
        <v>766</v>
      </c>
      <c r="V17" s="23">
        <v>774</v>
      </c>
      <c r="W17" s="23">
        <v>643</v>
      </c>
      <c r="X17" s="23">
        <v>600</v>
      </c>
      <c r="Y17" s="23">
        <v>608</v>
      </c>
      <c r="Z17" s="23">
        <v>716</v>
      </c>
      <c r="AA17" s="23">
        <v>739</v>
      </c>
      <c r="AB17" s="23">
        <v>663</v>
      </c>
      <c r="AC17" s="23">
        <v>538</v>
      </c>
      <c r="AD17" s="23">
        <v>563</v>
      </c>
      <c r="AE17" s="23">
        <v>602</v>
      </c>
      <c r="AF17" s="23">
        <v>527</v>
      </c>
      <c r="AG17" s="23">
        <v>460</v>
      </c>
      <c r="AH17" s="23">
        <v>586</v>
      </c>
      <c r="AI17" s="23">
        <v>565</v>
      </c>
      <c r="AJ17" s="23">
        <v>600</v>
      </c>
      <c r="AK17" s="23">
        <v>595</v>
      </c>
      <c r="AL17" s="23">
        <v>700</v>
      </c>
      <c r="AM17" s="23">
        <v>611</v>
      </c>
      <c r="AN17" s="23">
        <v>667</v>
      </c>
      <c r="AO17" s="23">
        <v>595</v>
      </c>
      <c r="AP17" s="23">
        <v>609</v>
      </c>
      <c r="AQ17" s="23">
        <v>703</v>
      </c>
      <c r="AR17" s="23">
        <v>685</v>
      </c>
      <c r="AS17" s="23">
        <v>740</v>
      </c>
      <c r="AT17" s="23">
        <v>829</v>
      </c>
      <c r="AU17" s="23">
        <v>732</v>
      </c>
      <c r="AV17" s="23">
        <v>774</v>
      </c>
      <c r="AW17" s="23">
        <v>636</v>
      </c>
      <c r="AX17" s="23">
        <v>500</v>
      </c>
      <c r="AY17" s="23">
        <v>535</v>
      </c>
      <c r="AZ17" s="23">
        <v>530</v>
      </c>
      <c r="BA17" s="23">
        <v>693</v>
      </c>
      <c r="BB17" s="23">
        <v>0</v>
      </c>
      <c r="BC17" s="22">
        <v>37039</v>
      </c>
      <c r="BD17" s="21">
        <f t="shared" si="0"/>
        <v>37039</v>
      </c>
    </row>
    <row r="18" spans="1:56" ht="15.75" customHeight="1">
      <c r="A18" s="19" t="s">
        <v>34</v>
      </c>
      <c r="B18" s="23">
        <v>463</v>
      </c>
      <c r="C18" s="23">
        <v>444</v>
      </c>
      <c r="D18" s="23">
        <v>424</v>
      </c>
      <c r="E18" s="23">
        <v>416</v>
      </c>
      <c r="F18" s="23">
        <v>557</v>
      </c>
      <c r="G18" s="23">
        <v>518</v>
      </c>
      <c r="H18" s="23">
        <v>361</v>
      </c>
      <c r="I18" s="23">
        <v>440</v>
      </c>
      <c r="J18" s="23">
        <v>423</v>
      </c>
      <c r="K18" s="23">
        <v>380</v>
      </c>
      <c r="L18" s="23">
        <v>428</v>
      </c>
      <c r="M18" s="23">
        <v>434</v>
      </c>
      <c r="N18" s="23">
        <v>211</v>
      </c>
      <c r="O18" s="23">
        <v>277</v>
      </c>
      <c r="P18" s="23">
        <v>309</v>
      </c>
      <c r="Q18" s="23">
        <v>232</v>
      </c>
      <c r="R18" s="23">
        <v>210</v>
      </c>
      <c r="S18" s="23">
        <v>277</v>
      </c>
      <c r="T18" s="23">
        <v>254</v>
      </c>
      <c r="U18" s="23">
        <v>265</v>
      </c>
      <c r="V18" s="23">
        <v>315</v>
      </c>
      <c r="W18" s="23">
        <v>222</v>
      </c>
      <c r="X18" s="23">
        <v>222</v>
      </c>
      <c r="Y18" s="23">
        <v>291</v>
      </c>
      <c r="Z18" s="23">
        <v>275</v>
      </c>
      <c r="AA18" s="23">
        <v>320</v>
      </c>
      <c r="AB18" s="23">
        <v>246</v>
      </c>
      <c r="AC18" s="23">
        <v>302</v>
      </c>
      <c r="AD18" s="23">
        <v>330</v>
      </c>
      <c r="AE18" s="23">
        <v>296</v>
      </c>
      <c r="AF18" s="23">
        <v>340</v>
      </c>
      <c r="AG18" s="23">
        <v>264</v>
      </c>
      <c r="AH18" s="23">
        <v>293</v>
      </c>
      <c r="AI18" s="23">
        <v>333</v>
      </c>
      <c r="AJ18" s="23">
        <v>267</v>
      </c>
      <c r="AK18" s="23">
        <v>360</v>
      </c>
      <c r="AL18" s="23">
        <v>298</v>
      </c>
      <c r="AM18" s="23">
        <v>301</v>
      </c>
      <c r="AN18" s="23">
        <v>311</v>
      </c>
      <c r="AO18" s="23">
        <v>312</v>
      </c>
      <c r="AP18" s="23">
        <v>299</v>
      </c>
      <c r="AQ18" s="23">
        <v>350</v>
      </c>
      <c r="AR18" s="23">
        <v>309</v>
      </c>
      <c r="AS18" s="23">
        <v>330</v>
      </c>
      <c r="AT18" s="23">
        <v>297</v>
      </c>
      <c r="AU18" s="23">
        <v>333</v>
      </c>
      <c r="AV18" s="23">
        <v>331</v>
      </c>
      <c r="AW18" s="23">
        <v>243</v>
      </c>
      <c r="AX18" s="23">
        <v>189</v>
      </c>
      <c r="AY18" s="23">
        <v>222</v>
      </c>
      <c r="AZ18" s="23">
        <v>300</v>
      </c>
      <c r="BA18" s="23">
        <v>301</v>
      </c>
      <c r="BB18" s="23">
        <v>0</v>
      </c>
      <c r="BC18" s="22">
        <v>70962</v>
      </c>
      <c r="BD18" s="21">
        <f t="shared" si="0"/>
        <v>16725</v>
      </c>
    </row>
    <row r="19" spans="1:56" ht="15.75" customHeight="1">
      <c r="A19" s="19" t="s">
        <v>35</v>
      </c>
      <c r="B19" s="23">
        <v>1695</v>
      </c>
      <c r="C19" s="23">
        <v>1754</v>
      </c>
      <c r="D19" s="23">
        <v>1864</v>
      </c>
      <c r="E19" s="23">
        <v>1858</v>
      </c>
      <c r="F19" s="23">
        <v>2042</v>
      </c>
      <c r="G19" s="23">
        <v>2323</v>
      </c>
      <c r="H19" s="23">
        <v>1961</v>
      </c>
      <c r="I19" s="23">
        <v>1944</v>
      </c>
      <c r="J19" s="23">
        <v>2220</v>
      </c>
      <c r="K19" s="23">
        <v>2290</v>
      </c>
      <c r="L19" s="23">
        <v>2274</v>
      </c>
      <c r="M19" s="23">
        <v>1762</v>
      </c>
      <c r="N19" s="23">
        <v>1549</v>
      </c>
      <c r="O19" s="23">
        <v>1549</v>
      </c>
      <c r="P19" s="23">
        <v>1479</v>
      </c>
      <c r="Q19" s="23">
        <v>1236</v>
      </c>
      <c r="R19" s="23">
        <v>1274</v>
      </c>
      <c r="S19" s="23">
        <v>1299</v>
      </c>
      <c r="T19" s="23">
        <v>1356</v>
      </c>
      <c r="U19" s="23">
        <v>1344</v>
      </c>
      <c r="V19" s="23">
        <v>1462</v>
      </c>
      <c r="W19" s="23">
        <v>1272</v>
      </c>
      <c r="X19" s="23">
        <v>1270</v>
      </c>
      <c r="Y19" s="23">
        <v>1357</v>
      </c>
      <c r="Z19" s="23">
        <v>1508</v>
      </c>
      <c r="AA19" s="23">
        <v>1197</v>
      </c>
      <c r="AB19" s="23">
        <v>1365</v>
      </c>
      <c r="AC19" s="23">
        <v>1131</v>
      </c>
      <c r="AD19" s="23">
        <v>991</v>
      </c>
      <c r="AE19" s="23">
        <v>862</v>
      </c>
      <c r="AF19" s="23">
        <v>1073</v>
      </c>
      <c r="AG19" s="23">
        <v>1309</v>
      </c>
      <c r="AH19" s="23">
        <v>1185</v>
      </c>
      <c r="AI19" s="23">
        <v>1243</v>
      </c>
      <c r="AJ19" s="23">
        <v>1229</v>
      </c>
      <c r="AK19" s="23">
        <v>1183</v>
      </c>
      <c r="AL19" s="23">
        <v>1222</v>
      </c>
      <c r="AM19" s="23">
        <v>1067</v>
      </c>
      <c r="AN19" s="23">
        <v>1286</v>
      </c>
      <c r="AO19" s="23">
        <v>1187</v>
      </c>
      <c r="AP19" s="23">
        <v>1334</v>
      </c>
      <c r="AQ19" s="23">
        <v>1184</v>
      </c>
      <c r="AR19" s="23">
        <v>992</v>
      </c>
      <c r="AS19" s="23">
        <v>1088</v>
      </c>
      <c r="AT19" s="23">
        <v>1256</v>
      </c>
      <c r="AU19" s="23">
        <v>1162</v>
      </c>
      <c r="AV19" s="23">
        <v>1051</v>
      </c>
      <c r="AW19" s="23">
        <v>1047</v>
      </c>
      <c r="AX19" s="23">
        <v>848</v>
      </c>
      <c r="AY19" s="23">
        <v>594</v>
      </c>
      <c r="AZ19" s="23">
        <v>439</v>
      </c>
      <c r="BA19" s="23">
        <v>495</v>
      </c>
      <c r="BB19" s="23">
        <v>0</v>
      </c>
      <c r="BC19" s="22">
        <v>31534</v>
      </c>
      <c r="BD19" s="21">
        <f t="shared" si="0"/>
        <v>70962</v>
      </c>
    </row>
    <row r="20" spans="1:56" ht="15.75" customHeight="1">
      <c r="A20" s="19" t="s">
        <v>36</v>
      </c>
      <c r="B20" s="23">
        <v>601</v>
      </c>
      <c r="C20" s="23">
        <v>471</v>
      </c>
      <c r="D20" s="23">
        <v>526</v>
      </c>
      <c r="E20" s="23">
        <v>558</v>
      </c>
      <c r="F20" s="23">
        <v>471</v>
      </c>
      <c r="G20" s="23">
        <v>586</v>
      </c>
      <c r="H20" s="23">
        <v>624</v>
      </c>
      <c r="I20" s="23">
        <v>673</v>
      </c>
      <c r="J20" s="23">
        <v>805</v>
      </c>
      <c r="K20" s="23">
        <v>807</v>
      </c>
      <c r="L20" s="23">
        <v>779</v>
      </c>
      <c r="M20" s="23">
        <v>823</v>
      </c>
      <c r="N20" s="23">
        <v>921</v>
      </c>
      <c r="O20" s="23">
        <v>827</v>
      </c>
      <c r="P20" s="23">
        <v>1006</v>
      </c>
      <c r="Q20" s="23">
        <v>770</v>
      </c>
      <c r="R20" s="23">
        <v>781</v>
      </c>
      <c r="S20" s="23">
        <v>721</v>
      </c>
      <c r="T20" s="23">
        <v>728</v>
      </c>
      <c r="U20" s="23">
        <v>617</v>
      </c>
      <c r="V20" s="23">
        <v>872</v>
      </c>
      <c r="W20" s="23">
        <v>477</v>
      </c>
      <c r="X20" s="23">
        <v>578</v>
      </c>
      <c r="Y20" s="23">
        <v>640</v>
      </c>
      <c r="Z20" s="23">
        <v>638</v>
      </c>
      <c r="AA20" s="23">
        <v>600</v>
      </c>
      <c r="AB20" s="23">
        <v>571</v>
      </c>
      <c r="AC20" s="23">
        <v>638</v>
      </c>
      <c r="AD20" s="23">
        <v>607</v>
      </c>
      <c r="AE20" s="23">
        <v>529</v>
      </c>
      <c r="AF20" s="23">
        <v>444</v>
      </c>
      <c r="AG20" s="23">
        <v>379</v>
      </c>
      <c r="AH20" s="23">
        <v>333</v>
      </c>
      <c r="AI20" s="23">
        <v>357</v>
      </c>
      <c r="AJ20" s="23">
        <v>403</v>
      </c>
      <c r="AK20" s="23">
        <v>250</v>
      </c>
      <c r="AL20" s="23">
        <v>268</v>
      </c>
      <c r="AM20" s="23">
        <v>379</v>
      </c>
      <c r="AN20" s="23">
        <v>508</v>
      </c>
      <c r="AO20" s="23">
        <v>423</v>
      </c>
      <c r="AP20" s="23">
        <v>379</v>
      </c>
      <c r="AQ20" s="23">
        <v>417</v>
      </c>
      <c r="AR20" s="23">
        <v>503</v>
      </c>
      <c r="AS20" s="23">
        <v>382</v>
      </c>
      <c r="AT20" s="23">
        <v>533</v>
      </c>
      <c r="AU20" s="23">
        <v>596</v>
      </c>
      <c r="AV20" s="23">
        <v>681</v>
      </c>
      <c r="AW20" s="23">
        <v>625</v>
      </c>
      <c r="AX20" s="23">
        <v>682</v>
      </c>
      <c r="AY20" s="23">
        <v>862</v>
      </c>
      <c r="AZ20" s="23">
        <v>937</v>
      </c>
      <c r="BA20" s="23">
        <v>948</v>
      </c>
      <c r="BB20" s="23">
        <v>0</v>
      </c>
      <c r="BC20" s="22">
        <v>8254</v>
      </c>
      <c r="BD20" s="21">
        <f t="shared" si="0"/>
        <v>31534</v>
      </c>
    </row>
    <row r="21" spans="1:56" ht="15.75" customHeight="1">
      <c r="A21" s="19" t="s">
        <v>65</v>
      </c>
      <c r="B21" s="23">
        <v>182</v>
      </c>
      <c r="C21" s="23">
        <v>150</v>
      </c>
      <c r="D21" s="23">
        <v>126</v>
      </c>
      <c r="E21" s="23">
        <v>116</v>
      </c>
      <c r="F21" s="23">
        <v>141</v>
      </c>
      <c r="G21" s="23">
        <v>161</v>
      </c>
      <c r="H21" s="23">
        <v>212</v>
      </c>
      <c r="I21" s="23">
        <v>163</v>
      </c>
      <c r="J21" s="23">
        <v>216</v>
      </c>
      <c r="K21" s="23">
        <v>216</v>
      </c>
      <c r="L21" s="23">
        <v>208</v>
      </c>
      <c r="M21" s="23">
        <v>224</v>
      </c>
      <c r="N21" s="23">
        <v>197</v>
      </c>
      <c r="O21" s="23">
        <v>210</v>
      </c>
      <c r="P21" s="23">
        <v>209</v>
      </c>
      <c r="Q21" s="23">
        <v>165</v>
      </c>
      <c r="R21" s="23">
        <v>105</v>
      </c>
      <c r="S21" s="23">
        <v>138</v>
      </c>
      <c r="T21" s="23">
        <v>109</v>
      </c>
      <c r="U21" s="23">
        <v>87</v>
      </c>
      <c r="V21" s="23">
        <v>67</v>
      </c>
      <c r="W21" s="23">
        <v>66</v>
      </c>
      <c r="X21" s="23">
        <v>97</v>
      </c>
      <c r="Y21" s="23">
        <v>106</v>
      </c>
      <c r="Z21" s="23">
        <v>125</v>
      </c>
      <c r="AA21" s="23">
        <v>158</v>
      </c>
      <c r="AB21" s="23">
        <v>148</v>
      </c>
      <c r="AC21" s="23">
        <v>132</v>
      </c>
      <c r="AD21" s="23">
        <v>124</v>
      </c>
      <c r="AE21" s="23">
        <v>123</v>
      </c>
      <c r="AF21" s="23">
        <v>158</v>
      </c>
      <c r="AG21" s="23">
        <v>130</v>
      </c>
      <c r="AH21" s="23">
        <v>134</v>
      </c>
      <c r="AI21" s="23">
        <v>145</v>
      </c>
      <c r="AJ21" s="23">
        <v>167</v>
      </c>
      <c r="AK21" s="23">
        <v>161</v>
      </c>
      <c r="AL21" s="23">
        <v>199</v>
      </c>
      <c r="AM21" s="23">
        <v>163</v>
      </c>
      <c r="AN21" s="23">
        <v>164</v>
      </c>
      <c r="AO21" s="23">
        <v>139</v>
      </c>
      <c r="AP21" s="23">
        <v>139</v>
      </c>
      <c r="AQ21" s="23">
        <v>126</v>
      </c>
      <c r="AR21" s="23">
        <v>177</v>
      </c>
      <c r="AS21" s="23">
        <v>159</v>
      </c>
      <c r="AT21" s="23">
        <v>189</v>
      </c>
      <c r="AU21" s="23">
        <v>198</v>
      </c>
      <c r="AV21" s="23">
        <v>219</v>
      </c>
      <c r="AW21" s="23">
        <v>164</v>
      </c>
      <c r="AX21" s="23">
        <v>182</v>
      </c>
      <c r="AY21" s="23">
        <v>226</v>
      </c>
      <c r="AZ21" s="23">
        <v>236</v>
      </c>
      <c r="BA21" s="23">
        <v>198</v>
      </c>
      <c r="BB21" s="23">
        <v>0</v>
      </c>
      <c r="BC21" s="22">
        <v>11188</v>
      </c>
      <c r="BD21" s="21">
        <f t="shared" si="0"/>
        <v>8254</v>
      </c>
    </row>
    <row r="22" spans="1:56" ht="15.75" customHeight="1">
      <c r="A22" s="19" t="s">
        <v>38</v>
      </c>
      <c r="B22" s="23">
        <v>213</v>
      </c>
      <c r="C22" s="23">
        <v>131</v>
      </c>
      <c r="D22" s="23">
        <v>162</v>
      </c>
      <c r="E22" s="23">
        <v>144</v>
      </c>
      <c r="F22" s="23">
        <v>125</v>
      </c>
      <c r="G22" s="23">
        <v>244</v>
      </c>
      <c r="H22" s="23">
        <v>262</v>
      </c>
      <c r="I22" s="23">
        <v>363</v>
      </c>
      <c r="J22" s="23">
        <v>328</v>
      </c>
      <c r="K22" s="23">
        <v>314</v>
      </c>
      <c r="L22" s="23">
        <v>400</v>
      </c>
      <c r="M22" s="23">
        <v>380</v>
      </c>
      <c r="N22" s="23">
        <v>382</v>
      </c>
      <c r="O22" s="23">
        <v>239</v>
      </c>
      <c r="P22" s="23">
        <v>241</v>
      </c>
      <c r="Q22" s="23">
        <v>201</v>
      </c>
      <c r="R22" s="23">
        <v>183</v>
      </c>
      <c r="S22" s="23">
        <v>172</v>
      </c>
      <c r="T22" s="23">
        <v>165</v>
      </c>
      <c r="U22" s="23">
        <v>137</v>
      </c>
      <c r="V22" s="23">
        <v>181</v>
      </c>
      <c r="W22" s="23">
        <v>119</v>
      </c>
      <c r="X22" s="23">
        <v>80</v>
      </c>
      <c r="Y22" s="23">
        <v>219</v>
      </c>
      <c r="Z22" s="23">
        <v>178</v>
      </c>
      <c r="AA22" s="23">
        <v>181</v>
      </c>
      <c r="AB22" s="23">
        <v>153</v>
      </c>
      <c r="AC22" s="23">
        <v>271</v>
      </c>
      <c r="AD22" s="23">
        <v>215</v>
      </c>
      <c r="AE22" s="23">
        <v>163</v>
      </c>
      <c r="AF22" s="23">
        <v>140</v>
      </c>
      <c r="AG22" s="23">
        <v>186</v>
      </c>
      <c r="AH22" s="23">
        <v>130</v>
      </c>
      <c r="AI22" s="23">
        <v>182</v>
      </c>
      <c r="AJ22" s="23">
        <v>162</v>
      </c>
      <c r="AK22" s="23">
        <v>121</v>
      </c>
      <c r="AL22" s="23">
        <v>198</v>
      </c>
      <c r="AM22" s="23">
        <v>182</v>
      </c>
      <c r="AN22" s="23">
        <v>173</v>
      </c>
      <c r="AO22" s="23">
        <v>234</v>
      </c>
      <c r="AP22" s="23">
        <v>228</v>
      </c>
      <c r="AQ22" s="23">
        <v>187</v>
      </c>
      <c r="AR22" s="23">
        <v>181</v>
      </c>
      <c r="AS22" s="23">
        <v>172</v>
      </c>
      <c r="AT22" s="23">
        <v>394</v>
      </c>
      <c r="AU22" s="23">
        <v>266</v>
      </c>
      <c r="AV22" s="23">
        <v>144</v>
      </c>
      <c r="AW22" s="23">
        <v>282</v>
      </c>
      <c r="AX22" s="23">
        <v>282</v>
      </c>
      <c r="AY22" s="23">
        <v>314</v>
      </c>
      <c r="AZ22" s="23">
        <v>249</v>
      </c>
      <c r="BA22" s="23">
        <v>235</v>
      </c>
      <c r="BB22" s="23">
        <v>0</v>
      </c>
      <c r="BC22" s="22">
        <v>14907</v>
      </c>
      <c r="BD22" s="21">
        <f t="shared" si="0"/>
        <v>11188</v>
      </c>
    </row>
    <row r="23" spans="1:56" ht="15.75" customHeight="1">
      <c r="A23" s="19" t="s">
        <v>39</v>
      </c>
      <c r="B23" s="23">
        <v>276</v>
      </c>
      <c r="C23" s="23">
        <v>290</v>
      </c>
      <c r="D23" s="23">
        <v>294</v>
      </c>
      <c r="E23" s="23">
        <v>271</v>
      </c>
      <c r="F23" s="23">
        <v>306</v>
      </c>
      <c r="G23" s="23">
        <v>300</v>
      </c>
      <c r="H23" s="23">
        <v>301</v>
      </c>
      <c r="I23" s="23">
        <v>284</v>
      </c>
      <c r="J23" s="23">
        <v>280</v>
      </c>
      <c r="K23" s="23">
        <v>303</v>
      </c>
      <c r="L23" s="23">
        <v>352</v>
      </c>
      <c r="M23" s="23">
        <v>364</v>
      </c>
      <c r="N23" s="23">
        <v>330</v>
      </c>
      <c r="O23" s="23">
        <v>260</v>
      </c>
      <c r="P23" s="23">
        <v>350</v>
      </c>
      <c r="Q23" s="23">
        <v>303</v>
      </c>
      <c r="R23" s="23">
        <v>317</v>
      </c>
      <c r="S23" s="23">
        <v>430</v>
      </c>
      <c r="T23" s="23">
        <v>345</v>
      </c>
      <c r="U23" s="23">
        <v>365</v>
      </c>
      <c r="V23" s="23">
        <v>326</v>
      </c>
      <c r="W23" s="23">
        <v>268</v>
      </c>
      <c r="X23" s="23">
        <v>211</v>
      </c>
      <c r="Y23" s="23">
        <v>272</v>
      </c>
      <c r="Z23" s="23">
        <v>291</v>
      </c>
      <c r="AA23" s="23">
        <v>283</v>
      </c>
      <c r="AB23" s="23">
        <v>235</v>
      </c>
      <c r="AC23" s="23">
        <v>236</v>
      </c>
      <c r="AD23" s="23">
        <v>0</v>
      </c>
      <c r="AE23" s="23">
        <v>261</v>
      </c>
      <c r="AF23" s="23">
        <v>179</v>
      </c>
      <c r="AG23" s="23">
        <v>167</v>
      </c>
      <c r="AH23" s="23">
        <v>191</v>
      </c>
      <c r="AI23" s="23">
        <v>175</v>
      </c>
      <c r="AJ23" s="23">
        <v>198</v>
      </c>
      <c r="AK23" s="23">
        <v>214</v>
      </c>
      <c r="AL23" s="23">
        <v>252</v>
      </c>
      <c r="AM23" s="23">
        <v>220</v>
      </c>
      <c r="AN23" s="23">
        <v>255</v>
      </c>
      <c r="AO23" s="23">
        <v>231</v>
      </c>
      <c r="AP23" s="23">
        <v>295</v>
      </c>
      <c r="AQ23" s="23">
        <v>342</v>
      </c>
      <c r="AR23" s="23">
        <v>271</v>
      </c>
      <c r="AS23" s="23">
        <v>368</v>
      </c>
      <c r="AT23" s="23">
        <v>372</v>
      </c>
      <c r="AU23" s="23">
        <v>329</v>
      </c>
      <c r="AV23" s="23">
        <v>414</v>
      </c>
      <c r="AW23" s="23">
        <v>367</v>
      </c>
      <c r="AX23" s="23">
        <v>346</v>
      </c>
      <c r="AY23" s="23">
        <v>337</v>
      </c>
      <c r="AZ23" s="23">
        <v>295</v>
      </c>
      <c r="BA23" s="23">
        <v>385</v>
      </c>
      <c r="BB23" s="23">
        <v>0</v>
      </c>
      <c r="BC23" s="22">
        <v>12116</v>
      </c>
      <c r="BD23" s="21">
        <f t="shared" si="0"/>
        <v>14907</v>
      </c>
    </row>
    <row r="24" spans="1:56" ht="15.75" customHeight="1">
      <c r="A24" s="19" t="s">
        <v>40</v>
      </c>
      <c r="B24" s="23">
        <v>212</v>
      </c>
      <c r="C24" s="23">
        <v>222</v>
      </c>
      <c r="D24" s="23">
        <v>289</v>
      </c>
      <c r="E24" s="23">
        <v>246</v>
      </c>
      <c r="F24" s="23">
        <v>319</v>
      </c>
      <c r="G24" s="23">
        <v>250</v>
      </c>
      <c r="H24" s="23">
        <v>275</v>
      </c>
      <c r="I24" s="23">
        <v>284</v>
      </c>
      <c r="J24" s="23">
        <v>369</v>
      </c>
      <c r="K24" s="23">
        <v>385</v>
      </c>
      <c r="L24" s="23">
        <v>415</v>
      </c>
      <c r="M24" s="23">
        <v>293</v>
      </c>
      <c r="N24" s="23">
        <v>480</v>
      </c>
      <c r="O24" s="23">
        <v>256</v>
      </c>
      <c r="P24" s="23">
        <v>415</v>
      </c>
      <c r="Q24" s="23">
        <v>319</v>
      </c>
      <c r="R24" s="23">
        <v>264</v>
      </c>
      <c r="S24" s="23">
        <v>298</v>
      </c>
      <c r="T24" s="23">
        <v>285</v>
      </c>
      <c r="U24" s="23">
        <v>293</v>
      </c>
      <c r="V24" s="23">
        <v>243</v>
      </c>
      <c r="W24" s="23">
        <v>214</v>
      </c>
      <c r="X24" s="23">
        <v>157</v>
      </c>
      <c r="Y24" s="23">
        <v>194</v>
      </c>
      <c r="Z24" s="23">
        <v>223</v>
      </c>
      <c r="AA24" s="23">
        <v>166</v>
      </c>
      <c r="AB24" s="23">
        <v>224</v>
      </c>
      <c r="AC24" s="23">
        <v>205</v>
      </c>
      <c r="AD24" s="23">
        <v>190</v>
      </c>
      <c r="AE24" s="23">
        <v>155</v>
      </c>
      <c r="AF24" s="23">
        <v>173</v>
      </c>
      <c r="AG24" s="23">
        <v>201</v>
      </c>
      <c r="AH24" s="23">
        <v>135</v>
      </c>
      <c r="AI24" s="23">
        <v>133</v>
      </c>
      <c r="AJ24" s="23">
        <v>126</v>
      </c>
      <c r="AK24" s="23">
        <v>124</v>
      </c>
      <c r="AL24" s="23">
        <v>131</v>
      </c>
      <c r="AM24" s="23">
        <v>122</v>
      </c>
      <c r="AN24" s="23">
        <v>136</v>
      </c>
      <c r="AO24" s="23">
        <v>112</v>
      </c>
      <c r="AP24" s="23">
        <v>121</v>
      </c>
      <c r="AQ24" s="23">
        <v>146</v>
      </c>
      <c r="AR24" s="23">
        <v>153</v>
      </c>
      <c r="AS24" s="23">
        <v>186</v>
      </c>
      <c r="AT24" s="23">
        <v>206</v>
      </c>
      <c r="AU24" s="23">
        <v>238</v>
      </c>
      <c r="AV24" s="23">
        <v>228</v>
      </c>
      <c r="AW24" s="23">
        <v>216</v>
      </c>
      <c r="AX24" s="23">
        <v>258</v>
      </c>
      <c r="AY24" s="23">
        <v>288</v>
      </c>
      <c r="AZ24" s="23">
        <v>221</v>
      </c>
      <c r="BA24" s="23">
        <v>322</v>
      </c>
      <c r="BB24" s="23">
        <v>0</v>
      </c>
      <c r="BC24" s="22">
        <v>11951</v>
      </c>
      <c r="BD24" s="21">
        <f>SUM(B24:BA24)</f>
        <v>12116</v>
      </c>
    </row>
    <row r="25" spans="1:56" ht="15.75" customHeight="1">
      <c r="A25" s="19" t="s">
        <v>41</v>
      </c>
      <c r="B25" s="23">
        <v>210</v>
      </c>
      <c r="C25" s="23">
        <v>215</v>
      </c>
      <c r="D25" s="23">
        <v>196</v>
      </c>
      <c r="E25" s="23">
        <v>203</v>
      </c>
      <c r="F25" s="23">
        <v>317</v>
      </c>
      <c r="G25" s="23">
        <v>365</v>
      </c>
      <c r="H25" s="23">
        <v>355</v>
      </c>
      <c r="I25" s="23">
        <v>429</v>
      </c>
      <c r="J25" s="23">
        <v>419</v>
      </c>
      <c r="K25" s="23">
        <v>458</v>
      </c>
      <c r="L25" s="23">
        <v>458</v>
      </c>
      <c r="M25" s="23">
        <v>369</v>
      </c>
      <c r="N25" s="23">
        <v>428</v>
      </c>
      <c r="O25" s="23">
        <v>301</v>
      </c>
      <c r="P25" s="23">
        <v>312</v>
      </c>
      <c r="Q25" s="23">
        <v>261</v>
      </c>
      <c r="R25" s="23">
        <v>252</v>
      </c>
      <c r="S25" s="23">
        <v>257</v>
      </c>
      <c r="T25" s="23">
        <v>255</v>
      </c>
      <c r="U25" s="23">
        <v>259</v>
      </c>
      <c r="V25" s="23">
        <v>219</v>
      </c>
      <c r="W25" s="23">
        <v>225</v>
      </c>
      <c r="X25" s="23">
        <v>189</v>
      </c>
      <c r="Y25" s="23">
        <v>222</v>
      </c>
      <c r="Z25" s="23">
        <v>238</v>
      </c>
      <c r="AA25" s="23">
        <v>195</v>
      </c>
      <c r="AB25" s="23">
        <v>168</v>
      </c>
      <c r="AC25" s="23">
        <v>165</v>
      </c>
      <c r="AD25" s="23">
        <v>140</v>
      </c>
      <c r="AE25" s="23">
        <v>128</v>
      </c>
      <c r="AF25" s="23">
        <v>139</v>
      </c>
      <c r="AG25" s="23">
        <v>142</v>
      </c>
      <c r="AH25" s="23">
        <v>148</v>
      </c>
      <c r="AI25" s="23">
        <v>132</v>
      </c>
      <c r="AJ25" s="23">
        <v>160</v>
      </c>
      <c r="AK25" s="23">
        <v>131</v>
      </c>
      <c r="AL25" s="23">
        <v>141</v>
      </c>
      <c r="AM25" s="23">
        <v>163</v>
      </c>
      <c r="AN25" s="23">
        <v>154</v>
      </c>
      <c r="AO25" s="23">
        <v>125</v>
      </c>
      <c r="AP25" s="23">
        <v>119</v>
      </c>
      <c r="AQ25" s="23">
        <v>119</v>
      </c>
      <c r="AR25" s="23">
        <v>115</v>
      </c>
      <c r="AS25" s="23">
        <v>172</v>
      </c>
      <c r="AT25" s="23">
        <v>176</v>
      </c>
      <c r="AU25" s="23">
        <v>198</v>
      </c>
      <c r="AV25" s="23">
        <v>193</v>
      </c>
      <c r="AW25" s="23">
        <v>191</v>
      </c>
      <c r="AX25" s="23">
        <v>200</v>
      </c>
      <c r="AY25" s="23">
        <v>267</v>
      </c>
      <c r="AZ25" s="23">
        <v>276</v>
      </c>
      <c r="BA25" s="23">
        <v>282</v>
      </c>
      <c r="BB25" s="23">
        <v>0</v>
      </c>
      <c r="BC25" s="22">
        <v>21526</v>
      </c>
      <c r="BD25" s="21">
        <f aca="true" t="shared" si="1" ref="BD25:BD42">SUM(B25:BA25)</f>
        <v>11951</v>
      </c>
    </row>
    <row r="26" spans="1:56" ht="15.75" customHeight="1">
      <c r="A26" s="19" t="s">
        <v>42</v>
      </c>
      <c r="B26" s="23">
        <v>481</v>
      </c>
      <c r="C26" s="23">
        <v>442</v>
      </c>
      <c r="D26" s="23">
        <v>427</v>
      </c>
      <c r="E26" s="23">
        <v>482</v>
      </c>
      <c r="F26" s="23">
        <v>399</v>
      </c>
      <c r="G26" s="23">
        <v>628</v>
      </c>
      <c r="H26" s="23">
        <v>650</v>
      </c>
      <c r="I26" s="23">
        <v>527</v>
      </c>
      <c r="J26" s="23">
        <v>701</v>
      </c>
      <c r="K26" s="23">
        <v>407</v>
      </c>
      <c r="L26" s="23">
        <v>468</v>
      </c>
      <c r="M26" s="23">
        <v>589</v>
      </c>
      <c r="N26" s="23">
        <v>522</v>
      </c>
      <c r="O26" s="23">
        <v>393</v>
      </c>
      <c r="P26" s="23">
        <v>493</v>
      </c>
      <c r="Q26" s="23">
        <v>528</v>
      </c>
      <c r="R26" s="23">
        <v>361</v>
      </c>
      <c r="S26" s="23">
        <v>508</v>
      </c>
      <c r="T26" s="23">
        <v>485</v>
      </c>
      <c r="U26" s="23">
        <v>470</v>
      </c>
      <c r="V26" s="23">
        <v>541</v>
      </c>
      <c r="W26" s="23">
        <v>435</v>
      </c>
      <c r="X26" s="23">
        <v>442</v>
      </c>
      <c r="Y26" s="23">
        <v>415</v>
      </c>
      <c r="Z26" s="23">
        <v>446</v>
      </c>
      <c r="AA26" s="23">
        <v>520</v>
      </c>
      <c r="AB26" s="23">
        <v>359</v>
      </c>
      <c r="AC26" s="23">
        <v>406</v>
      </c>
      <c r="AD26" s="23">
        <v>357</v>
      </c>
      <c r="AE26" s="23">
        <v>336</v>
      </c>
      <c r="AF26" s="23">
        <v>338</v>
      </c>
      <c r="AG26" s="23">
        <v>223</v>
      </c>
      <c r="AH26" s="23">
        <v>274</v>
      </c>
      <c r="AI26" s="23">
        <v>231</v>
      </c>
      <c r="AJ26" s="23">
        <v>360</v>
      </c>
      <c r="AK26" s="23">
        <v>355</v>
      </c>
      <c r="AL26" s="23">
        <v>220</v>
      </c>
      <c r="AM26" s="23">
        <v>412</v>
      </c>
      <c r="AN26" s="23">
        <v>324</v>
      </c>
      <c r="AO26" s="23">
        <v>287</v>
      </c>
      <c r="AP26" s="23">
        <v>295</v>
      </c>
      <c r="AQ26" s="23">
        <v>352</v>
      </c>
      <c r="AR26" s="23">
        <v>384</v>
      </c>
      <c r="AS26" s="23">
        <v>389</v>
      </c>
      <c r="AT26" s="23">
        <v>500</v>
      </c>
      <c r="AU26" s="23">
        <v>387</v>
      </c>
      <c r="AV26" s="23">
        <v>450</v>
      </c>
      <c r="AW26" s="23">
        <v>389</v>
      </c>
      <c r="AX26" s="23">
        <v>305</v>
      </c>
      <c r="AY26" s="23">
        <v>255</v>
      </c>
      <c r="AZ26" s="23">
        <v>266</v>
      </c>
      <c r="BA26" s="23">
        <v>312</v>
      </c>
      <c r="BB26" s="23">
        <v>0</v>
      </c>
      <c r="BC26" s="22">
        <v>22725</v>
      </c>
      <c r="BD26" s="21">
        <f t="shared" si="1"/>
        <v>21526</v>
      </c>
    </row>
    <row r="27" spans="1:56" ht="15.75" customHeight="1">
      <c r="A27" s="19" t="s">
        <v>44</v>
      </c>
      <c r="B27" s="23">
        <v>115</v>
      </c>
      <c r="C27" s="23">
        <v>452</v>
      </c>
      <c r="D27" s="23">
        <v>106</v>
      </c>
      <c r="E27" s="23">
        <v>76</v>
      </c>
      <c r="F27" s="23">
        <v>735</v>
      </c>
      <c r="G27" s="23">
        <v>918</v>
      </c>
      <c r="H27" s="23">
        <v>797</v>
      </c>
      <c r="I27" s="23">
        <v>925</v>
      </c>
      <c r="J27" s="23">
        <v>778</v>
      </c>
      <c r="K27" s="23">
        <v>706</v>
      </c>
      <c r="L27" s="23">
        <v>592</v>
      </c>
      <c r="M27" s="23">
        <v>555</v>
      </c>
      <c r="N27" s="23">
        <v>420</v>
      </c>
      <c r="O27" s="23">
        <v>503</v>
      </c>
      <c r="P27" s="23">
        <v>267</v>
      </c>
      <c r="Q27" s="23">
        <v>378</v>
      </c>
      <c r="R27" s="23">
        <v>344</v>
      </c>
      <c r="S27" s="23">
        <v>297</v>
      </c>
      <c r="T27" s="23">
        <v>60</v>
      </c>
      <c r="U27" s="23">
        <v>546</v>
      </c>
      <c r="V27" s="23">
        <v>412</v>
      </c>
      <c r="W27" s="23">
        <v>394</v>
      </c>
      <c r="X27" s="23">
        <v>551</v>
      </c>
      <c r="Y27" s="23">
        <v>488</v>
      </c>
      <c r="Z27" s="23">
        <v>468</v>
      </c>
      <c r="AA27" s="23">
        <v>480</v>
      </c>
      <c r="AB27" s="23">
        <v>45</v>
      </c>
      <c r="AC27" s="23">
        <v>516</v>
      </c>
      <c r="AD27" s="23">
        <v>523</v>
      </c>
      <c r="AE27" s="23">
        <v>58</v>
      </c>
      <c r="AF27" s="23">
        <v>454</v>
      </c>
      <c r="AG27" s="23">
        <v>341</v>
      </c>
      <c r="AH27" s="23">
        <v>477</v>
      </c>
      <c r="AI27" s="23">
        <v>387</v>
      </c>
      <c r="AJ27" s="23">
        <v>499</v>
      </c>
      <c r="AK27" s="23">
        <v>484</v>
      </c>
      <c r="AL27" s="23">
        <v>560</v>
      </c>
      <c r="AM27" s="23">
        <v>640</v>
      </c>
      <c r="AN27" s="23">
        <v>548</v>
      </c>
      <c r="AO27" s="23">
        <v>485</v>
      </c>
      <c r="AP27" s="23">
        <v>646</v>
      </c>
      <c r="AQ27" s="23">
        <v>688</v>
      </c>
      <c r="AR27" s="23">
        <v>465</v>
      </c>
      <c r="AS27" s="23">
        <v>150</v>
      </c>
      <c r="AT27" s="23">
        <v>142</v>
      </c>
      <c r="AU27" s="23">
        <v>1184</v>
      </c>
      <c r="AV27" s="23">
        <v>807</v>
      </c>
      <c r="AW27" s="23">
        <v>0</v>
      </c>
      <c r="AX27" s="23">
        <v>93</v>
      </c>
      <c r="AY27" s="23">
        <v>59</v>
      </c>
      <c r="AZ27" s="23">
        <v>47</v>
      </c>
      <c r="BA27" s="23">
        <v>64</v>
      </c>
      <c r="BB27" s="23">
        <v>0</v>
      </c>
      <c r="BC27" s="22">
        <v>10506</v>
      </c>
      <c r="BD27" s="21">
        <f t="shared" si="1"/>
        <v>22725</v>
      </c>
    </row>
    <row r="28" spans="1:56" ht="15.75" customHeight="1">
      <c r="A28" s="19" t="s">
        <v>45</v>
      </c>
      <c r="B28" s="23">
        <v>131</v>
      </c>
      <c r="C28" s="23">
        <v>148</v>
      </c>
      <c r="D28" s="23">
        <v>149</v>
      </c>
      <c r="E28" s="23">
        <v>132</v>
      </c>
      <c r="F28" s="23">
        <v>138</v>
      </c>
      <c r="G28" s="23">
        <v>253</v>
      </c>
      <c r="H28" s="23">
        <v>167</v>
      </c>
      <c r="I28" s="23">
        <v>261</v>
      </c>
      <c r="J28" s="23">
        <v>276</v>
      </c>
      <c r="K28" s="23">
        <v>253</v>
      </c>
      <c r="L28" s="23">
        <v>353</v>
      </c>
      <c r="M28" s="23">
        <v>347</v>
      </c>
      <c r="N28" s="23">
        <v>347</v>
      </c>
      <c r="O28" s="23">
        <v>257</v>
      </c>
      <c r="P28" s="23">
        <v>282</v>
      </c>
      <c r="Q28" s="23">
        <v>220</v>
      </c>
      <c r="R28" s="23">
        <v>209</v>
      </c>
      <c r="S28" s="23">
        <v>162</v>
      </c>
      <c r="T28" s="23">
        <v>239</v>
      </c>
      <c r="U28" s="23">
        <v>177</v>
      </c>
      <c r="V28" s="23">
        <v>246</v>
      </c>
      <c r="W28" s="23">
        <v>180</v>
      </c>
      <c r="X28" s="23">
        <v>173</v>
      </c>
      <c r="Y28" s="23">
        <v>196</v>
      </c>
      <c r="Z28" s="23">
        <v>228</v>
      </c>
      <c r="AA28" s="23">
        <v>167</v>
      </c>
      <c r="AB28" s="23">
        <v>181</v>
      </c>
      <c r="AC28" s="23">
        <v>202</v>
      </c>
      <c r="AD28" s="23">
        <v>151</v>
      </c>
      <c r="AE28" s="23">
        <v>161</v>
      </c>
      <c r="AF28" s="23">
        <v>143</v>
      </c>
      <c r="AG28" s="23">
        <v>184</v>
      </c>
      <c r="AH28" s="23">
        <v>135</v>
      </c>
      <c r="AI28" s="23">
        <v>121</v>
      </c>
      <c r="AJ28" s="23">
        <v>194</v>
      </c>
      <c r="AK28" s="23">
        <v>138</v>
      </c>
      <c r="AL28" s="23">
        <v>135</v>
      </c>
      <c r="AM28" s="23">
        <v>132</v>
      </c>
      <c r="AN28" s="23">
        <v>258</v>
      </c>
      <c r="AO28" s="23">
        <v>124</v>
      </c>
      <c r="AP28" s="23">
        <v>93</v>
      </c>
      <c r="AQ28" s="23">
        <v>137</v>
      </c>
      <c r="AR28" s="23">
        <v>137</v>
      </c>
      <c r="AS28" s="23">
        <v>138</v>
      </c>
      <c r="AT28" s="23">
        <v>205</v>
      </c>
      <c r="AU28" s="23">
        <v>192</v>
      </c>
      <c r="AV28" s="23">
        <v>198</v>
      </c>
      <c r="AW28" s="23">
        <v>218</v>
      </c>
      <c r="AX28" s="23">
        <v>229</v>
      </c>
      <c r="AY28" s="23">
        <v>351</v>
      </c>
      <c r="AZ28" s="23">
        <v>314</v>
      </c>
      <c r="BA28" s="23">
        <v>344</v>
      </c>
      <c r="BB28" s="23">
        <v>0</v>
      </c>
      <c r="BC28" s="22">
        <v>40887</v>
      </c>
      <c r="BD28" s="21">
        <f t="shared" si="1"/>
        <v>10506</v>
      </c>
    </row>
    <row r="29" spans="1:56" ht="15.75" customHeight="1">
      <c r="A29" s="19" t="s">
        <v>46</v>
      </c>
      <c r="B29" s="23">
        <v>801</v>
      </c>
      <c r="C29" s="23">
        <v>962</v>
      </c>
      <c r="D29" s="23">
        <v>742</v>
      </c>
      <c r="E29" s="23">
        <v>580</v>
      </c>
      <c r="F29" s="23">
        <v>928</v>
      </c>
      <c r="G29" s="23">
        <v>834</v>
      </c>
      <c r="H29" s="23">
        <v>901</v>
      </c>
      <c r="I29" s="23">
        <v>1083</v>
      </c>
      <c r="J29" s="23">
        <v>1113</v>
      </c>
      <c r="K29" s="23">
        <v>1056</v>
      </c>
      <c r="L29" s="23">
        <v>1209</v>
      </c>
      <c r="M29" s="23">
        <v>1128</v>
      </c>
      <c r="N29" s="23">
        <v>1187</v>
      </c>
      <c r="O29" s="23">
        <v>853</v>
      </c>
      <c r="P29" s="23">
        <v>590</v>
      </c>
      <c r="Q29" s="23">
        <v>989</v>
      </c>
      <c r="R29" s="23">
        <v>956</v>
      </c>
      <c r="S29" s="23">
        <v>550</v>
      </c>
      <c r="T29" s="23">
        <v>738</v>
      </c>
      <c r="U29" s="23">
        <v>831</v>
      </c>
      <c r="V29" s="23">
        <v>765</v>
      </c>
      <c r="W29" s="23">
        <v>615</v>
      </c>
      <c r="X29" s="23">
        <v>292</v>
      </c>
      <c r="Y29" s="23">
        <v>642</v>
      </c>
      <c r="Z29" s="23">
        <v>911</v>
      </c>
      <c r="AA29" s="23">
        <v>919</v>
      </c>
      <c r="AB29" s="23">
        <v>721</v>
      </c>
      <c r="AC29" s="23">
        <v>687</v>
      </c>
      <c r="AD29" s="23">
        <v>659</v>
      </c>
      <c r="AE29" s="23">
        <v>634</v>
      </c>
      <c r="AF29" s="23">
        <v>464</v>
      </c>
      <c r="AG29" s="23">
        <v>774</v>
      </c>
      <c r="AH29" s="23">
        <v>427</v>
      </c>
      <c r="AI29" s="23">
        <v>794</v>
      </c>
      <c r="AJ29" s="23">
        <v>674</v>
      </c>
      <c r="AK29" s="23">
        <v>657</v>
      </c>
      <c r="AL29" s="23">
        <v>555</v>
      </c>
      <c r="AM29" s="23">
        <v>636</v>
      </c>
      <c r="AN29" s="23">
        <v>802</v>
      </c>
      <c r="AO29" s="23">
        <v>629</v>
      </c>
      <c r="AP29" s="23">
        <v>665</v>
      </c>
      <c r="AQ29" s="23">
        <v>753</v>
      </c>
      <c r="AR29" s="23">
        <v>887</v>
      </c>
      <c r="AS29" s="23">
        <v>442</v>
      </c>
      <c r="AT29" s="23">
        <v>1236</v>
      </c>
      <c r="AU29" s="23">
        <v>429</v>
      </c>
      <c r="AV29" s="23">
        <v>989</v>
      </c>
      <c r="AW29" s="23">
        <v>1023</v>
      </c>
      <c r="AX29" s="23">
        <v>910</v>
      </c>
      <c r="AY29" s="23">
        <v>890</v>
      </c>
      <c r="AZ29" s="23">
        <v>520</v>
      </c>
      <c r="BA29" s="23">
        <v>855</v>
      </c>
      <c r="BB29" s="23">
        <v>0</v>
      </c>
      <c r="BC29" s="22">
        <v>8870</v>
      </c>
      <c r="BD29" s="21">
        <f t="shared" si="1"/>
        <v>40887</v>
      </c>
    </row>
    <row r="30" spans="1:56" ht="15.75" customHeight="1">
      <c r="A30" s="19" t="s">
        <v>47</v>
      </c>
      <c r="B30" s="23">
        <v>116</v>
      </c>
      <c r="C30" s="23">
        <v>130</v>
      </c>
      <c r="D30" s="23">
        <v>134</v>
      </c>
      <c r="E30" s="23">
        <v>138</v>
      </c>
      <c r="F30" s="23">
        <v>196</v>
      </c>
      <c r="G30" s="23">
        <v>185</v>
      </c>
      <c r="H30" s="23">
        <v>160</v>
      </c>
      <c r="I30" s="23">
        <v>264</v>
      </c>
      <c r="J30" s="23">
        <v>361</v>
      </c>
      <c r="K30" s="23">
        <v>305</v>
      </c>
      <c r="L30" s="23">
        <v>376</v>
      </c>
      <c r="M30" s="23">
        <v>339</v>
      </c>
      <c r="N30" s="23">
        <v>378</v>
      </c>
      <c r="O30" s="23">
        <v>278</v>
      </c>
      <c r="P30" s="23">
        <v>263</v>
      </c>
      <c r="Q30" s="23">
        <v>225</v>
      </c>
      <c r="R30" s="23">
        <v>220</v>
      </c>
      <c r="S30" s="23">
        <v>210</v>
      </c>
      <c r="T30" s="23">
        <v>208</v>
      </c>
      <c r="U30" s="23">
        <v>152</v>
      </c>
      <c r="V30" s="23">
        <v>181</v>
      </c>
      <c r="W30" s="23">
        <v>111</v>
      </c>
      <c r="X30" s="23">
        <v>108</v>
      </c>
      <c r="Y30" s="23">
        <v>131</v>
      </c>
      <c r="Z30" s="23">
        <v>153</v>
      </c>
      <c r="AA30" s="23">
        <v>191</v>
      </c>
      <c r="AB30" s="23">
        <v>155</v>
      </c>
      <c r="AC30" s="23">
        <v>192</v>
      </c>
      <c r="AD30" s="23">
        <v>151</v>
      </c>
      <c r="AE30" s="23">
        <v>143</v>
      </c>
      <c r="AF30" s="23">
        <v>113</v>
      </c>
      <c r="AG30" s="23">
        <v>109</v>
      </c>
      <c r="AH30" s="23">
        <v>98</v>
      </c>
      <c r="AI30" s="23">
        <v>102</v>
      </c>
      <c r="AJ30" s="23">
        <v>100</v>
      </c>
      <c r="AK30" s="23">
        <v>91</v>
      </c>
      <c r="AL30" s="23">
        <v>89</v>
      </c>
      <c r="AM30" s="23">
        <v>100</v>
      </c>
      <c r="AN30" s="23">
        <v>116</v>
      </c>
      <c r="AO30" s="23">
        <v>77</v>
      </c>
      <c r="AP30" s="23">
        <v>107</v>
      </c>
      <c r="AQ30" s="23">
        <v>125</v>
      </c>
      <c r="AR30" s="23">
        <v>95</v>
      </c>
      <c r="AS30" s="23">
        <v>148</v>
      </c>
      <c r="AT30" s="23">
        <v>158</v>
      </c>
      <c r="AU30" s="23">
        <v>167</v>
      </c>
      <c r="AV30" s="23">
        <v>144</v>
      </c>
      <c r="AW30" s="23">
        <v>133</v>
      </c>
      <c r="AX30" s="23">
        <v>146</v>
      </c>
      <c r="AY30" s="23">
        <v>192</v>
      </c>
      <c r="AZ30" s="23">
        <v>143</v>
      </c>
      <c r="BA30" s="23">
        <v>163</v>
      </c>
      <c r="BB30" s="23">
        <v>0</v>
      </c>
      <c r="BC30" s="22">
        <v>1660</v>
      </c>
      <c r="BD30" s="21">
        <f t="shared" si="1"/>
        <v>8870</v>
      </c>
    </row>
    <row r="31" spans="1:56" ht="15.75" customHeight="1">
      <c r="A31" s="19" t="s">
        <v>48</v>
      </c>
      <c r="B31" s="23">
        <v>87</v>
      </c>
      <c r="C31" s="23">
        <v>86</v>
      </c>
      <c r="D31" s="23">
        <v>54</v>
      </c>
      <c r="E31" s="23">
        <v>60</v>
      </c>
      <c r="F31" s="23">
        <v>67</v>
      </c>
      <c r="G31" s="23">
        <v>106</v>
      </c>
      <c r="H31" s="23">
        <v>124</v>
      </c>
      <c r="I31" s="23">
        <v>92</v>
      </c>
      <c r="J31" s="23">
        <v>140</v>
      </c>
      <c r="K31" s="23">
        <v>143</v>
      </c>
      <c r="L31" s="23">
        <v>117</v>
      </c>
      <c r="M31" s="23">
        <v>120</v>
      </c>
      <c r="N31" s="23">
        <v>109</v>
      </c>
      <c r="O31" s="23">
        <v>117</v>
      </c>
      <c r="P31" s="23">
        <v>100</v>
      </c>
      <c r="Q31" s="23">
        <v>91</v>
      </c>
      <c r="R31" s="23">
        <v>76</v>
      </c>
      <c r="S31" s="23">
        <v>103</v>
      </c>
      <c r="T31" s="23">
        <v>100</v>
      </c>
      <c r="U31" s="23">
        <v>72</v>
      </c>
      <c r="V31" s="23">
        <v>81</v>
      </c>
      <c r="W31" s="23">
        <v>41</v>
      </c>
      <c r="X31" s="23">
        <v>51</v>
      </c>
      <c r="Y31" s="23">
        <v>59</v>
      </c>
      <c r="Z31" s="23">
        <v>70</v>
      </c>
      <c r="AA31" s="23">
        <v>81</v>
      </c>
      <c r="AB31" s="23">
        <v>71</v>
      </c>
      <c r="AC31" s="23">
        <v>76</v>
      </c>
      <c r="AD31" s="23">
        <v>59</v>
      </c>
      <c r="AE31" s="23">
        <v>68</v>
      </c>
      <c r="AF31" s="23">
        <v>44</v>
      </c>
      <c r="AG31" s="23">
        <v>48</v>
      </c>
      <c r="AH31" s="23">
        <v>48</v>
      </c>
      <c r="AI31" s="23">
        <v>56</v>
      </c>
      <c r="AJ31" s="23">
        <v>48</v>
      </c>
      <c r="AK31" s="23">
        <v>47</v>
      </c>
      <c r="AL31" s="23">
        <v>50</v>
      </c>
      <c r="AM31" s="23">
        <v>62</v>
      </c>
      <c r="AN31" s="23">
        <v>37</v>
      </c>
      <c r="AO31" s="23">
        <v>39</v>
      </c>
      <c r="AP31" s="23">
        <v>41</v>
      </c>
      <c r="AQ31" s="23">
        <v>54</v>
      </c>
      <c r="AR31" s="23">
        <v>53</v>
      </c>
      <c r="AS31" s="23">
        <v>54</v>
      </c>
      <c r="AT31" s="23">
        <v>64</v>
      </c>
      <c r="AU31" s="23">
        <v>101</v>
      </c>
      <c r="AV31" s="23">
        <v>78</v>
      </c>
      <c r="AW31" s="23">
        <v>97</v>
      </c>
      <c r="AX31" s="23">
        <v>98</v>
      </c>
      <c r="AY31" s="23">
        <v>90</v>
      </c>
      <c r="AZ31" s="23">
        <v>72</v>
      </c>
      <c r="BA31" s="23">
        <v>105</v>
      </c>
      <c r="BB31" s="23">
        <v>0</v>
      </c>
      <c r="BC31" s="22">
        <v>6265</v>
      </c>
      <c r="BD31" s="21">
        <f t="shared" si="1"/>
        <v>4007</v>
      </c>
    </row>
    <row r="32" spans="1:56" ht="15.75" customHeight="1">
      <c r="A32" s="19" t="s">
        <v>82</v>
      </c>
      <c r="B32" s="23">
        <v>187</v>
      </c>
      <c r="C32" s="23">
        <v>181</v>
      </c>
      <c r="D32" s="23">
        <v>159</v>
      </c>
      <c r="E32" s="23">
        <v>208</v>
      </c>
      <c r="F32" s="23">
        <v>163</v>
      </c>
      <c r="G32" s="23">
        <v>222</v>
      </c>
      <c r="H32" s="23">
        <v>155</v>
      </c>
      <c r="I32" s="23">
        <v>234</v>
      </c>
      <c r="J32" s="23">
        <v>220</v>
      </c>
      <c r="K32" s="23">
        <v>151</v>
      </c>
      <c r="L32" s="23">
        <v>135</v>
      </c>
      <c r="M32" s="23">
        <v>196</v>
      </c>
      <c r="N32" s="23">
        <v>177</v>
      </c>
      <c r="O32" s="23">
        <v>155</v>
      </c>
      <c r="P32" s="23">
        <v>80</v>
      </c>
      <c r="Q32" s="23">
        <v>109</v>
      </c>
      <c r="R32" s="23">
        <v>128</v>
      </c>
      <c r="S32" s="23">
        <v>112</v>
      </c>
      <c r="T32" s="23">
        <v>95</v>
      </c>
      <c r="U32" s="23">
        <v>94</v>
      </c>
      <c r="V32" s="23">
        <v>105</v>
      </c>
      <c r="W32" s="23">
        <v>98</v>
      </c>
      <c r="X32" s="23">
        <v>85</v>
      </c>
      <c r="Y32" s="23">
        <v>121</v>
      </c>
      <c r="Z32" s="23">
        <v>123</v>
      </c>
      <c r="AA32" s="23">
        <v>74</v>
      </c>
      <c r="AB32" s="23">
        <v>50</v>
      </c>
      <c r="AC32" s="23">
        <v>105</v>
      </c>
      <c r="AD32" s="23">
        <v>72</v>
      </c>
      <c r="AE32" s="23">
        <v>66</v>
      </c>
      <c r="AF32" s="23">
        <v>80</v>
      </c>
      <c r="AG32" s="23">
        <v>89</v>
      </c>
      <c r="AH32" s="23">
        <v>73</v>
      </c>
      <c r="AI32" s="23">
        <v>71</v>
      </c>
      <c r="AJ32" s="23">
        <v>62</v>
      </c>
      <c r="AK32" s="23">
        <v>88</v>
      </c>
      <c r="AL32" s="23">
        <v>89</v>
      </c>
      <c r="AM32" s="23">
        <v>104</v>
      </c>
      <c r="AN32" s="23">
        <v>80</v>
      </c>
      <c r="AO32" s="23">
        <v>102</v>
      </c>
      <c r="AP32" s="23">
        <v>92</v>
      </c>
      <c r="AQ32" s="23">
        <v>76</v>
      </c>
      <c r="AR32" s="23">
        <v>100</v>
      </c>
      <c r="AS32" s="23">
        <v>110</v>
      </c>
      <c r="AT32" s="23">
        <v>102</v>
      </c>
      <c r="AU32" s="23">
        <v>119</v>
      </c>
      <c r="AV32" s="23">
        <v>153</v>
      </c>
      <c r="AW32" s="23">
        <v>101</v>
      </c>
      <c r="AX32" s="23">
        <v>56</v>
      </c>
      <c r="AY32" s="23">
        <v>97</v>
      </c>
      <c r="AZ32" s="23">
        <v>132</v>
      </c>
      <c r="BA32" s="23">
        <v>229</v>
      </c>
      <c r="BB32" s="23">
        <v>0</v>
      </c>
      <c r="BC32" s="22">
        <v>18789</v>
      </c>
      <c r="BD32" s="21">
        <f t="shared" si="1"/>
        <v>6265</v>
      </c>
    </row>
    <row r="33" spans="1:56" ht="15.75" customHeight="1">
      <c r="A33" s="19" t="s">
        <v>50</v>
      </c>
      <c r="B33" s="23">
        <v>400</v>
      </c>
      <c r="C33" s="23">
        <v>426</v>
      </c>
      <c r="D33" s="23">
        <v>401</v>
      </c>
      <c r="E33" s="23">
        <v>374</v>
      </c>
      <c r="F33" s="23">
        <v>434</v>
      </c>
      <c r="G33" s="23">
        <v>449</v>
      </c>
      <c r="H33" s="23">
        <v>407</v>
      </c>
      <c r="I33" s="23">
        <v>451</v>
      </c>
      <c r="J33" s="23">
        <v>406</v>
      </c>
      <c r="K33" s="23">
        <v>459</v>
      </c>
      <c r="L33" s="23">
        <v>432</v>
      </c>
      <c r="M33" s="23">
        <v>483</v>
      </c>
      <c r="N33" s="23">
        <v>489</v>
      </c>
      <c r="O33" s="23">
        <v>427</v>
      </c>
      <c r="P33" s="23">
        <v>459</v>
      </c>
      <c r="Q33" s="23">
        <v>424</v>
      </c>
      <c r="R33" s="23">
        <v>420</v>
      </c>
      <c r="S33" s="23">
        <v>351</v>
      </c>
      <c r="T33" s="23">
        <v>387</v>
      </c>
      <c r="U33" s="23">
        <v>334</v>
      </c>
      <c r="V33" s="23">
        <v>341</v>
      </c>
      <c r="W33" s="23">
        <v>273</v>
      </c>
      <c r="X33" s="23">
        <v>242</v>
      </c>
      <c r="Y33" s="23">
        <v>248</v>
      </c>
      <c r="Z33" s="23">
        <v>279</v>
      </c>
      <c r="AA33" s="23">
        <v>266</v>
      </c>
      <c r="AB33" s="23">
        <v>312</v>
      </c>
      <c r="AC33" s="23">
        <v>267</v>
      </c>
      <c r="AD33" s="23">
        <v>248</v>
      </c>
      <c r="AE33" s="23">
        <v>270</v>
      </c>
      <c r="AF33" s="23">
        <v>264</v>
      </c>
      <c r="AG33" s="23">
        <v>265</v>
      </c>
      <c r="AH33" s="23">
        <v>229</v>
      </c>
      <c r="AI33" s="23">
        <v>248</v>
      </c>
      <c r="AJ33" s="23">
        <v>270</v>
      </c>
      <c r="AK33" s="23">
        <v>301</v>
      </c>
      <c r="AL33" s="23">
        <v>307</v>
      </c>
      <c r="AM33" s="23">
        <v>313</v>
      </c>
      <c r="AN33" s="23">
        <v>363</v>
      </c>
      <c r="AO33" s="23">
        <v>327</v>
      </c>
      <c r="AP33" s="23">
        <v>321</v>
      </c>
      <c r="AQ33" s="23">
        <v>376</v>
      </c>
      <c r="AR33" s="23">
        <v>386</v>
      </c>
      <c r="AS33" s="23">
        <v>392</v>
      </c>
      <c r="AT33" s="23">
        <v>426</v>
      </c>
      <c r="AU33" s="23">
        <v>506</v>
      </c>
      <c r="AV33" s="23">
        <v>446</v>
      </c>
      <c r="AW33" s="23">
        <v>365</v>
      </c>
      <c r="AX33" s="23">
        <v>395</v>
      </c>
      <c r="AY33" s="23">
        <v>386</v>
      </c>
      <c r="AZ33" s="23">
        <v>319</v>
      </c>
      <c r="BA33" s="23">
        <v>425</v>
      </c>
      <c r="BB33" s="23">
        <v>0</v>
      </c>
      <c r="BC33" s="22">
        <v>25563</v>
      </c>
      <c r="BD33" s="21">
        <f t="shared" si="1"/>
        <v>18789</v>
      </c>
    </row>
    <row r="34" spans="1:56" ht="15.75" customHeight="1">
      <c r="A34" s="19" t="s">
        <v>51</v>
      </c>
      <c r="B34" s="23">
        <v>1742</v>
      </c>
      <c r="C34" s="23">
        <v>1819</v>
      </c>
      <c r="D34" s="23">
        <v>1344</v>
      </c>
      <c r="E34" s="23">
        <v>906</v>
      </c>
      <c r="F34" s="23">
        <v>409</v>
      </c>
      <c r="G34" s="23">
        <v>576</v>
      </c>
      <c r="H34" s="23">
        <v>540</v>
      </c>
      <c r="I34" s="23">
        <v>880</v>
      </c>
      <c r="J34" s="23">
        <v>452</v>
      </c>
      <c r="K34" s="23">
        <v>434</v>
      </c>
      <c r="L34" s="23">
        <v>594</v>
      </c>
      <c r="M34" s="23">
        <v>390</v>
      </c>
      <c r="N34" s="23">
        <v>338</v>
      </c>
      <c r="O34" s="23">
        <v>376</v>
      </c>
      <c r="P34" s="23">
        <v>474</v>
      </c>
      <c r="Q34" s="23">
        <v>276</v>
      </c>
      <c r="R34" s="23">
        <v>219</v>
      </c>
      <c r="S34" s="23">
        <v>299</v>
      </c>
      <c r="T34" s="23">
        <v>378</v>
      </c>
      <c r="U34" s="23">
        <v>429</v>
      </c>
      <c r="V34" s="23">
        <v>169</v>
      </c>
      <c r="W34" s="23">
        <v>192</v>
      </c>
      <c r="X34" s="23">
        <v>143</v>
      </c>
      <c r="Y34" s="23">
        <v>408</v>
      </c>
      <c r="Z34" s="23">
        <v>151</v>
      </c>
      <c r="AA34" s="23">
        <v>160</v>
      </c>
      <c r="AB34" s="23">
        <v>128</v>
      </c>
      <c r="AC34" s="23">
        <v>126</v>
      </c>
      <c r="AD34" s="23">
        <v>155</v>
      </c>
      <c r="AE34" s="23">
        <v>147</v>
      </c>
      <c r="AF34" s="23">
        <v>127</v>
      </c>
      <c r="AG34" s="23">
        <v>185</v>
      </c>
      <c r="AH34" s="23">
        <v>191</v>
      </c>
      <c r="AI34" s="23">
        <v>65</v>
      </c>
      <c r="AJ34" s="23">
        <v>241</v>
      </c>
      <c r="AK34" s="23">
        <v>334</v>
      </c>
      <c r="AL34" s="23">
        <v>573</v>
      </c>
      <c r="AM34" s="23">
        <v>403</v>
      </c>
      <c r="AN34" s="23">
        <v>433</v>
      </c>
      <c r="AO34" s="23">
        <v>499</v>
      </c>
      <c r="AP34" s="23">
        <v>273</v>
      </c>
      <c r="AQ34" s="23">
        <v>440</v>
      </c>
      <c r="AR34" s="23">
        <v>627</v>
      </c>
      <c r="AS34" s="23">
        <v>581</v>
      </c>
      <c r="AT34" s="23">
        <v>577</v>
      </c>
      <c r="AU34" s="23">
        <v>515</v>
      </c>
      <c r="AV34" s="23">
        <v>537</v>
      </c>
      <c r="AW34" s="23">
        <v>418</v>
      </c>
      <c r="AX34" s="23">
        <v>321</v>
      </c>
      <c r="AY34" s="23">
        <v>539</v>
      </c>
      <c r="AZ34" s="23">
        <v>624</v>
      </c>
      <c r="BA34" s="23">
        <v>2406</v>
      </c>
      <c r="BB34" s="23">
        <v>0</v>
      </c>
      <c r="BC34" s="22">
        <v>24223</v>
      </c>
      <c r="BD34" s="21">
        <f t="shared" si="1"/>
        <v>25563</v>
      </c>
    </row>
    <row r="35" spans="1:56" ht="15.75" customHeight="1">
      <c r="A35" s="19" t="s">
        <v>52</v>
      </c>
      <c r="B35" s="23">
        <v>543</v>
      </c>
      <c r="C35" s="23">
        <v>489</v>
      </c>
      <c r="D35" s="23">
        <v>383</v>
      </c>
      <c r="E35" s="23">
        <v>604</v>
      </c>
      <c r="F35" s="23">
        <v>637</v>
      </c>
      <c r="G35" s="23">
        <v>535</v>
      </c>
      <c r="H35" s="23">
        <v>624</v>
      </c>
      <c r="I35" s="23">
        <v>466</v>
      </c>
      <c r="J35" s="23">
        <v>399</v>
      </c>
      <c r="K35" s="23">
        <v>619</v>
      </c>
      <c r="L35" s="23">
        <v>733</v>
      </c>
      <c r="M35" s="23">
        <v>484</v>
      </c>
      <c r="N35" s="23">
        <v>515</v>
      </c>
      <c r="O35" s="23">
        <v>373</v>
      </c>
      <c r="P35" s="23">
        <v>557</v>
      </c>
      <c r="Q35" s="23">
        <v>406</v>
      </c>
      <c r="R35" s="23">
        <v>534</v>
      </c>
      <c r="S35" s="23">
        <v>423</v>
      </c>
      <c r="T35" s="23">
        <v>575</v>
      </c>
      <c r="U35" s="23">
        <v>473</v>
      </c>
      <c r="V35" s="23">
        <v>498</v>
      </c>
      <c r="W35" s="23">
        <v>419</v>
      </c>
      <c r="X35" s="23">
        <v>387</v>
      </c>
      <c r="Y35" s="23">
        <v>442</v>
      </c>
      <c r="Z35" s="23">
        <v>445</v>
      </c>
      <c r="AA35" s="23">
        <v>561</v>
      </c>
      <c r="AB35" s="23">
        <v>599</v>
      </c>
      <c r="AC35" s="23">
        <v>263</v>
      </c>
      <c r="AD35" s="23">
        <v>494</v>
      </c>
      <c r="AE35" s="23">
        <v>435</v>
      </c>
      <c r="AF35" s="23">
        <v>330</v>
      </c>
      <c r="AG35" s="23">
        <v>280</v>
      </c>
      <c r="AH35" s="23">
        <v>343</v>
      </c>
      <c r="AI35" s="23">
        <v>276</v>
      </c>
      <c r="AJ35" s="23">
        <v>256</v>
      </c>
      <c r="AK35" s="23">
        <v>409</v>
      </c>
      <c r="AL35" s="23">
        <v>295</v>
      </c>
      <c r="AM35" s="23">
        <v>406</v>
      </c>
      <c r="AN35" s="23">
        <v>318</v>
      </c>
      <c r="AO35" s="23">
        <v>471</v>
      </c>
      <c r="AP35" s="23">
        <v>601</v>
      </c>
      <c r="AQ35" s="23">
        <v>400</v>
      </c>
      <c r="AR35" s="23">
        <v>357</v>
      </c>
      <c r="AS35" s="23">
        <v>468</v>
      </c>
      <c r="AT35" s="23">
        <v>615</v>
      </c>
      <c r="AU35" s="23">
        <v>514</v>
      </c>
      <c r="AV35" s="23">
        <v>410</v>
      </c>
      <c r="AW35" s="23">
        <v>596</v>
      </c>
      <c r="AX35" s="23">
        <v>467</v>
      </c>
      <c r="AY35" s="23">
        <v>537</v>
      </c>
      <c r="AZ35" s="23">
        <v>443</v>
      </c>
      <c r="BA35" s="23">
        <v>516</v>
      </c>
      <c r="BB35" s="23">
        <v>0</v>
      </c>
      <c r="BC35" s="22">
        <v>13698</v>
      </c>
      <c r="BD35" s="21">
        <f t="shared" si="1"/>
        <v>24223</v>
      </c>
    </row>
    <row r="36" spans="1:56" ht="15.75" customHeight="1">
      <c r="A36" s="19" t="s">
        <v>53</v>
      </c>
      <c r="B36" s="23">
        <v>901</v>
      </c>
      <c r="C36" s="23">
        <v>828</v>
      </c>
      <c r="D36" s="23">
        <v>793</v>
      </c>
      <c r="E36" s="23">
        <v>782</v>
      </c>
      <c r="F36" s="23">
        <v>747</v>
      </c>
      <c r="G36" s="23">
        <v>773</v>
      </c>
      <c r="H36" s="23">
        <v>799</v>
      </c>
      <c r="I36" s="23">
        <v>930</v>
      </c>
      <c r="J36" s="23">
        <v>1086</v>
      </c>
      <c r="K36" s="23">
        <v>905</v>
      </c>
      <c r="L36" s="23">
        <v>973</v>
      </c>
      <c r="M36" s="23">
        <v>1060</v>
      </c>
      <c r="N36" s="23">
        <v>803</v>
      </c>
      <c r="O36" s="23">
        <v>840</v>
      </c>
      <c r="P36" s="23">
        <v>996</v>
      </c>
      <c r="Q36" s="23">
        <v>684</v>
      </c>
      <c r="R36" s="23">
        <v>745</v>
      </c>
      <c r="S36" s="23">
        <v>678</v>
      </c>
      <c r="T36" s="23">
        <v>831</v>
      </c>
      <c r="U36" s="23">
        <v>896</v>
      </c>
      <c r="V36" s="23">
        <v>890</v>
      </c>
      <c r="W36" s="23">
        <v>839</v>
      </c>
      <c r="X36" s="23">
        <v>767</v>
      </c>
      <c r="Y36" s="23">
        <v>734</v>
      </c>
      <c r="Z36" s="23">
        <v>597</v>
      </c>
      <c r="AA36" s="23">
        <v>840</v>
      </c>
      <c r="AB36" s="23">
        <v>718</v>
      </c>
      <c r="AC36" s="23">
        <v>658</v>
      </c>
      <c r="AD36" s="23">
        <v>578</v>
      </c>
      <c r="AE36" s="23">
        <v>490</v>
      </c>
      <c r="AF36" s="23">
        <v>502</v>
      </c>
      <c r="AG36" s="23">
        <v>440</v>
      </c>
      <c r="AH36" s="23">
        <v>546</v>
      </c>
      <c r="AI36" s="23">
        <v>505</v>
      </c>
      <c r="AJ36" s="23">
        <v>508</v>
      </c>
      <c r="AK36" s="23">
        <v>401</v>
      </c>
      <c r="AL36" s="23">
        <v>501</v>
      </c>
      <c r="AM36" s="23">
        <v>431</v>
      </c>
      <c r="AN36" s="23">
        <v>503</v>
      </c>
      <c r="AO36" s="23">
        <v>518</v>
      </c>
      <c r="AP36" s="23">
        <v>561</v>
      </c>
      <c r="AQ36" s="23">
        <v>660</v>
      </c>
      <c r="AR36" s="23">
        <v>657</v>
      </c>
      <c r="AS36" s="23">
        <v>714</v>
      </c>
      <c r="AT36" s="23">
        <v>707</v>
      </c>
      <c r="AU36" s="23">
        <v>652</v>
      </c>
      <c r="AV36" s="23">
        <v>652</v>
      </c>
      <c r="AW36" s="23">
        <v>544</v>
      </c>
      <c r="AX36" s="23">
        <v>600</v>
      </c>
      <c r="AY36" s="23">
        <v>617</v>
      </c>
      <c r="AZ36" s="23">
        <v>567</v>
      </c>
      <c r="BA36" s="23">
        <v>649</v>
      </c>
      <c r="BB36" s="23">
        <v>0</v>
      </c>
      <c r="BC36" s="22">
        <v>7524</v>
      </c>
      <c r="BD36" s="21">
        <f t="shared" si="1"/>
        <v>36596</v>
      </c>
    </row>
    <row r="37" spans="1:56" ht="15.75" customHeight="1">
      <c r="A37" s="19" t="s">
        <v>54</v>
      </c>
      <c r="B37" s="23">
        <v>185</v>
      </c>
      <c r="C37" s="23">
        <v>289</v>
      </c>
      <c r="D37" s="23">
        <v>328</v>
      </c>
      <c r="E37" s="23">
        <v>342</v>
      </c>
      <c r="F37" s="23">
        <v>282</v>
      </c>
      <c r="G37" s="23">
        <v>288</v>
      </c>
      <c r="H37" s="23">
        <v>193</v>
      </c>
      <c r="I37" s="23">
        <v>236</v>
      </c>
      <c r="J37" s="23">
        <v>122</v>
      </c>
      <c r="K37" s="23">
        <v>169</v>
      </c>
      <c r="L37" s="23">
        <v>191</v>
      </c>
      <c r="M37" s="23">
        <v>122</v>
      </c>
      <c r="N37" s="23">
        <v>191</v>
      </c>
      <c r="O37" s="23">
        <v>144</v>
      </c>
      <c r="P37" s="23">
        <v>129</v>
      </c>
      <c r="Q37" s="23">
        <v>168</v>
      </c>
      <c r="R37" s="23">
        <v>147</v>
      </c>
      <c r="S37" s="23">
        <v>141</v>
      </c>
      <c r="T37" s="23">
        <v>108</v>
      </c>
      <c r="U37" s="23">
        <v>125</v>
      </c>
      <c r="V37" s="23">
        <v>81</v>
      </c>
      <c r="W37" s="23">
        <v>124</v>
      </c>
      <c r="X37" s="23">
        <v>96</v>
      </c>
      <c r="Y37" s="23">
        <v>120</v>
      </c>
      <c r="Z37" s="23">
        <v>88</v>
      </c>
      <c r="AA37" s="23">
        <v>118</v>
      </c>
      <c r="AB37" s="23">
        <v>71</v>
      </c>
      <c r="AC37" s="23">
        <v>113</v>
      </c>
      <c r="AD37" s="23">
        <v>88</v>
      </c>
      <c r="AE37" s="23">
        <v>108</v>
      </c>
      <c r="AF37" s="23">
        <v>48</v>
      </c>
      <c r="AG37" s="23">
        <v>76</v>
      </c>
      <c r="AH37" s="23">
        <v>62</v>
      </c>
      <c r="AI37" s="23">
        <v>80</v>
      </c>
      <c r="AJ37" s="23">
        <v>35</v>
      </c>
      <c r="AK37" s="23">
        <v>119</v>
      </c>
      <c r="AL37" s="23">
        <v>116</v>
      </c>
      <c r="AM37" s="23">
        <v>91</v>
      </c>
      <c r="AN37" s="23">
        <v>88</v>
      </c>
      <c r="AO37" s="23">
        <v>207</v>
      </c>
      <c r="AP37" s="23">
        <v>129</v>
      </c>
      <c r="AQ37" s="23">
        <v>117</v>
      </c>
      <c r="AR37" s="23">
        <v>135</v>
      </c>
      <c r="AS37" s="23">
        <v>185</v>
      </c>
      <c r="AT37" s="23">
        <v>173</v>
      </c>
      <c r="AU37" s="23">
        <v>141</v>
      </c>
      <c r="AV37" s="23">
        <v>154</v>
      </c>
      <c r="AW37" s="23">
        <v>122</v>
      </c>
      <c r="AX37" s="23">
        <v>138</v>
      </c>
      <c r="AY37" s="23">
        <v>97</v>
      </c>
      <c r="AZ37" s="23">
        <v>113</v>
      </c>
      <c r="BA37" s="23">
        <v>191</v>
      </c>
      <c r="BB37" s="23">
        <v>0</v>
      </c>
      <c r="BC37" s="22">
        <v>36843</v>
      </c>
      <c r="BD37" s="21">
        <f t="shared" si="1"/>
        <v>7524</v>
      </c>
    </row>
    <row r="38" spans="1:56" ht="15.75" customHeight="1">
      <c r="A38" s="19" t="s">
        <v>55</v>
      </c>
      <c r="B38" s="23">
        <v>541</v>
      </c>
      <c r="C38" s="23">
        <v>583</v>
      </c>
      <c r="D38" s="23">
        <v>619</v>
      </c>
      <c r="E38" s="23">
        <v>570</v>
      </c>
      <c r="F38" s="23">
        <v>597</v>
      </c>
      <c r="G38" s="23">
        <v>718</v>
      </c>
      <c r="H38" s="23">
        <v>738</v>
      </c>
      <c r="I38" s="23">
        <v>814</v>
      </c>
      <c r="J38" s="23">
        <v>785</v>
      </c>
      <c r="K38" s="23">
        <v>865</v>
      </c>
      <c r="L38" s="23">
        <v>860</v>
      </c>
      <c r="M38" s="23">
        <v>1043</v>
      </c>
      <c r="N38" s="23">
        <v>779</v>
      </c>
      <c r="O38" s="23">
        <v>736</v>
      </c>
      <c r="P38" s="23">
        <v>945</v>
      </c>
      <c r="Q38" s="23">
        <v>787</v>
      </c>
      <c r="R38" s="23">
        <v>906</v>
      </c>
      <c r="S38" s="23">
        <v>828</v>
      </c>
      <c r="T38" s="23">
        <v>862</v>
      </c>
      <c r="U38" s="23">
        <v>983</v>
      </c>
      <c r="V38" s="23">
        <v>932</v>
      </c>
      <c r="W38" s="23">
        <v>864</v>
      </c>
      <c r="X38" s="23">
        <v>762</v>
      </c>
      <c r="Y38" s="23">
        <v>863</v>
      </c>
      <c r="Z38" s="23">
        <v>851</v>
      </c>
      <c r="AA38" s="23">
        <v>679</v>
      </c>
      <c r="AB38" s="23">
        <v>640</v>
      </c>
      <c r="AC38" s="23">
        <v>583</v>
      </c>
      <c r="AD38" s="23">
        <v>570</v>
      </c>
      <c r="AE38" s="23">
        <v>520</v>
      </c>
      <c r="AF38" s="23">
        <v>469</v>
      </c>
      <c r="AG38" s="23">
        <v>465</v>
      </c>
      <c r="AH38" s="23">
        <v>421</v>
      </c>
      <c r="AI38" s="23">
        <v>394</v>
      </c>
      <c r="AJ38" s="23">
        <v>428</v>
      </c>
      <c r="AK38" s="23">
        <v>493</v>
      </c>
      <c r="AL38" s="23">
        <v>567</v>
      </c>
      <c r="AM38" s="23">
        <v>564</v>
      </c>
      <c r="AN38" s="23">
        <v>652</v>
      </c>
      <c r="AO38" s="23">
        <v>595</v>
      </c>
      <c r="AP38" s="23">
        <v>581</v>
      </c>
      <c r="AQ38" s="23">
        <v>620</v>
      </c>
      <c r="AR38" s="23">
        <v>604</v>
      </c>
      <c r="AS38" s="23">
        <v>699</v>
      </c>
      <c r="AT38" s="23">
        <v>702</v>
      </c>
      <c r="AU38" s="23">
        <v>773</v>
      </c>
      <c r="AV38" s="23">
        <v>837</v>
      </c>
      <c r="AW38" s="23">
        <v>643</v>
      </c>
      <c r="AX38" s="23">
        <v>722</v>
      </c>
      <c r="AY38" s="23">
        <v>888</v>
      </c>
      <c r="AZ38" s="23">
        <v>919</v>
      </c>
      <c r="BA38" s="23">
        <v>984</v>
      </c>
      <c r="BB38" s="23">
        <v>0</v>
      </c>
      <c r="BC38" s="22"/>
      <c r="BD38" s="21">
        <f t="shared" si="1"/>
        <v>36843</v>
      </c>
    </row>
    <row r="39" spans="1:56" ht="15.75" customHeight="1">
      <c r="A39" s="19" t="s">
        <v>56</v>
      </c>
      <c r="B39" s="23">
        <v>93</v>
      </c>
      <c r="C39" s="23">
        <v>103</v>
      </c>
      <c r="D39" s="23">
        <v>90</v>
      </c>
      <c r="E39" s="23">
        <v>106</v>
      </c>
      <c r="F39" s="23">
        <v>78</v>
      </c>
      <c r="G39" s="23">
        <v>105</v>
      </c>
      <c r="H39" s="23">
        <v>118</v>
      </c>
      <c r="I39" s="23">
        <v>113</v>
      </c>
      <c r="J39" s="23">
        <v>128</v>
      </c>
      <c r="K39" s="23">
        <v>86</v>
      </c>
      <c r="L39" s="23">
        <v>135</v>
      </c>
      <c r="M39" s="23">
        <v>122</v>
      </c>
      <c r="N39" s="23">
        <v>121</v>
      </c>
      <c r="O39" s="23">
        <v>115</v>
      </c>
      <c r="P39" s="23">
        <v>113</v>
      </c>
      <c r="Q39" s="23">
        <v>73</v>
      </c>
      <c r="R39" s="23">
        <v>76</v>
      </c>
      <c r="S39" s="23">
        <v>77</v>
      </c>
      <c r="T39" s="23">
        <v>62</v>
      </c>
      <c r="U39" s="23">
        <v>90</v>
      </c>
      <c r="V39" s="23">
        <v>87</v>
      </c>
      <c r="W39" s="23">
        <v>98</v>
      </c>
      <c r="X39" s="23">
        <v>93</v>
      </c>
      <c r="Y39" s="23">
        <v>67</v>
      </c>
      <c r="Z39" s="23">
        <v>95</v>
      </c>
      <c r="AA39" s="23">
        <v>87</v>
      </c>
      <c r="AB39" s="23">
        <v>53</v>
      </c>
      <c r="AC39" s="23">
        <v>110</v>
      </c>
      <c r="AD39" s="23">
        <v>82</v>
      </c>
      <c r="AE39" s="23">
        <v>86</v>
      </c>
      <c r="AF39" s="23">
        <v>77</v>
      </c>
      <c r="AG39" s="23">
        <v>74</v>
      </c>
      <c r="AH39" s="23">
        <v>54</v>
      </c>
      <c r="AI39" s="23">
        <v>56</v>
      </c>
      <c r="AJ39" s="23">
        <v>51</v>
      </c>
      <c r="AK39" s="23">
        <v>40</v>
      </c>
      <c r="AL39" s="23">
        <v>70</v>
      </c>
      <c r="AM39" s="23">
        <v>68</v>
      </c>
      <c r="AN39" s="23">
        <v>61</v>
      </c>
      <c r="AO39" s="23">
        <v>47</v>
      </c>
      <c r="AP39" s="23">
        <v>81</v>
      </c>
      <c r="AQ39" s="23">
        <v>95</v>
      </c>
      <c r="AR39" s="23">
        <v>65</v>
      </c>
      <c r="AS39" s="23">
        <v>77</v>
      </c>
      <c r="AT39" s="23">
        <v>72</v>
      </c>
      <c r="AU39" s="23">
        <v>92</v>
      </c>
      <c r="AV39" s="23">
        <v>100</v>
      </c>
      <c r="AW39" s="23">
        <v>89</v>
      </c>
      <c r="AX39" s="23">
        <v>97</v>
      </c>
      <c r="AY39" s="23">
        <v>104</v>
      </c>
      <c r="AZ39" s="23">
        <v>78</v>
      </c>
      <c r="BA39" s="23">
        <v>52</v>
      </c>
      <c r="BB39" s="23">
        <v>0</v>
      </c>
      <c r="BC39" s="22"/>
      <c r="BD39" s="21">
        <f t="shared" si="1"/>
        <v>4462</v>
      </c>
    </row>
    <row r="40" spans="1:56" ht="15.75" customHeight="1">
      <c r="A40" s="19" t="s">
        <v>57</v>
      </c>
      <c r="B40" s="23">
        <v>493</v>
      </c>
      <c r="C40" s="23">
        <v>413</v>
      </c>
      <c r="D40" s="23">
        <v>561</v>
      </c>
      <c r="E40" s="23">
        <v>564</v>
      </c>
      <c r="F40" s="23">
        <v>661</v>
      </c>
      <c r="G40" s="23">
        <v>700</v>
      </c>
      <c r="H40" s="23">
        <v>792</v>
      </c>
      <c r="I40" s="23">
        <v>842</v>
      </c>
      <c r="J40" s="23">
        <v>967</v>
      </c>
      <c r="K40" s="23">
        <v>1030</v>
      </c>
      <c r="L40" s="23">
        <v>1071</v>
      </c>
      <c r="M40" s="23">
        <v>937</v>
      </c>
      <c r="N40" s="23">
        <v>989</v>
      </c>
      <c r="O40" s="23">
        <v>808</v>
      </c>
      <c r="P40" s="23">
        <v>993</v>
      </c>
      <c r="Q40" s="23">
        <v>899</v>
      </c>
      <c r="R40" s="23">
        <v>589</v>
      </c>
      <c r="S40" s="23">
        <v>681</v>
      </c>
      <c r="T40" s="23">
        <v>717</v>
      </c>
      <c r="U40" s="23">
        <v>728</v>
      </c>
      <c r="V40" s="23">
        <v>576</v>
      </c>
      <c r="W40" s="23">
        <v>599</v>
      </c>
      <c r="X40" s="23">
        <v>711</v>
      </c>
      <c r="Y40" s="23">
        <v>740</v>
      </c>
      <c r="Z40" s="23">
        <v>773</v>
      </c>
      <c r="AA40" s="23">
        <v>722</v>
      </c>
      <c r="AB40" s="23">
        <v>536</v>
      </c>
      <c r="AC40" s="23">
        <v>565</v>
      </c>
      <c r="AD40" s="23">
        <v>500</v>
      </c>
      <c r="AE40" s="23">
        <v>649</v>
      </c>
      <c r="AF40" s="23">
        <v>521</v>
      </c>
      <c r="AG40" s="23">
        <v>479</v>
      </c>
      <c r="AH40" s="23">
        <v>494</v>
      </c>
      <c r="AI40" s="23">
        <v>494</v>
      </c>
      <c r="AJ40" s="23">
        <v>472</v>
      </c>
      <c r="AK40" s="23">
        <v>505</v>
      </c>
      <c r="AL40" s="23">
        <v>564</v>
      </c>
      <c r="AM40" s="23">
        <v>535</v>
      </c>
      <c r="AN40" s="23">
        <v>485</v>
      </c>
      <c r="AO40" s="23">
        <v>711</v>
      </c>
      <c r="AP40" s="23">
        <v>587</v>
      </c>
      <c r="AQ40" s="23">
        <v>677</v>
      </c>
      <c r="AR40" s="23">
        <v>573</v>
      </c>
      <c r="AS40" s="23">
        <v>628</v>
      </c>
      <c r="AT40" s="23">
        <v>684</v>
      </c>
      <c r="AU40" s="23">
        <v>686</v>
      </c>
      <c r="AV40" s="23">
        <v>771</v>
      </c>
      <c r="AW40" s="23">
        <v>748</v>
      </c>
      <c r="AX40" s="23">
        <v>711</v>
      </c>
      <c r="AY40" s="23">
        <v>634</v>
      </c>
      <c r="AZ40" s="23">
        <v>570</v>
      </c>
      <c r="BA40" s="23">
        <v>744</v>
      </c>
      <c r="BB40" s="23">
        <v>0</v>
      </c>
      <c r="BC40" s="22"/>
      <c r="BD40" s="21">
        <f t="shared" si="1"/>
        <v>35079</v>
      </c>
    </row>
    <row r="41" spans="1:56" ht="15.75" customHeight="1">
      <c r="A41" s="19" t="s">
        <v>58</v>
      </c>
      <c r="B41" s="23">
        <v>69</v>
      </c>
      <c r="C41" s="23">
        <v>87</v>
      </c>
      <c r="D41" s="23">
        <v>114</v>
      </c>
      <c r="E41" s="23">
        <v>121</v>
      </c>
      <c r="F41" s="23">
        <v>114</v>
      </c>
      <c r="G41" s="23">
        <v>145</v>
      </c>
      <c r="H41" s="23">
        <v>223</v>
      </c>
      <c r="I41" s="23">
        <v>119</v>
      </c>
      <c r="J41" s="23">
        <v>171</v>
      </c>
      <c r="K41" s="23">
        <v>182</v>
      </c>
      <c r="L41" s="23">
        <v>189</v>
      </c>
      <c r="M41" s="23">
        <v>246</v>
      </c>
      <c r="N41" s="23">
        <v>182</v>
      </c>
      <c r="O41" s="23">
        <v>229</v>
      </c>
      <c r="P41" s="23">
        <v>202</v>
      </c>
      <c r="Q41" s="23">
        <v>122</v>
      </c>
      <c r="R41" s="23">
        <v>104</v>
      </c>
      <c r="S41" s="23">
        <v>84</v>
      </c>
      <c r="T41" s="23">
        <v>101</v>
      </c>
      <c r="U41" s="23">
        <v>49</v>
      </c>
      <c r="V41" s="23">
        <v>107</v>
      </c>
      <c r="W41" s="23">
        <v>65</v>
      </c>
      <c r="X41" s="23">
        <v>95</v>
      </c>
      <c r="Y41" s="23">
        <v>75</v>
      </c>
      <c r="Z41" s="23">
        <v>113</v>
      </c>
      <c r="AA41" s="23">
        <v>88</v>
      </c>
      <c r="AB41" s="23">
        <v>66</v>
      </c>
      <c r="AC41" s="23">
        <v>109</v>
      </c>
      <c r="AD41" s="23">
        <v>95</v>
      </c>
      <c r="AE41" s="23">
        <v>98</v>
      </c>
      <c r="AF41" s="23">
        <v>73</v>
      </c>
      <c r="AG41" s="23">
        <v>97</v>
      </c>
      <c r="AH41" s="23">
        <v>81</v>
      </c>
      <c r="AI41" s="23">
        <v>74</v>
      </c>
      <c r="AJ41" s="23">
        <v>74</v>
      </c>
      <c r="AK41" s="23">
        <v>87</v>
      </c>
      <c r="AL41" s="23">
        <v>90</v>
      </c>
      <c r="AM41" s="23">
        <v>71</v>
      </c>
      <c r="AN41" s="23">
        <v>80</v>
      </c>
      <c r="AO41" s="23">
        <v>86</v>
      </c>
      <c r="AP41" s="23">
        <v>79</v>
      </c>
      <c r="AQ41" s="23">
        <v>85</v>
      </c>
      <c r="AR41" s="23">
        <v>68</v>
      </c>
      <c r="AS41" s="23">
        <v>89</v>
      </c>
      <c r="AT41" s="23">
        <v>124</v>
      </c>
      <c r="AU41" s="23">
        <v>105</v>
      </c>
      <c r="AV41" s="23">
        <v>130</v>
      </c>
      <c r="AW41" s="23">
        <v>174</v>
      </c>
      <c r="AX41" s="23">
        <v>132</v>
      </c>
      <c r="AY41" s="23">
        <v>161</v>
      </c>
      <c r="AZ41" s="23">
        <v>166</v>
      </c>
      <c r="BA41" s="23">
        <v>168</v>
      </c>
      <c r="BB41" s="23">
        <v>0</v>
      </c>
      <c r="BC41" s="22"/>
      <c r="BD41" s="21">
        <f t="shared" si="1"/>
        <v>6058</v>
      </c>
    </row>
    <row r="42" spans="1:56" ht="15.75" customHeight="1" thickBot="1">
      <c r="A42" s="19" t="s">
        <v>59</v>
      </c>
      <c r="B42" s="35">
        <v>314</v>
      </c>
      <c r="C42" s="35">
        <v>302</v>
      </c>
      <c r="D42" s="35">
        <v>341</v>
      </c>
      <c r="E42" s="35">
        <v>366</v>
      </c>
      <c r="F42" s="35">
        <v>410</v>
      </c>
      <c r="G42" s="35">
        <v>487</v>
      </c>
      <c r="H42" s="35">
        <v>416</v>
      </c>
      <c r="I42" s="35">
        <v>536</v>
      </c>
      <c r="J42" s="35">
        <v>549</v>
      </c>
      <c r="K42" s="35">
        <v>466</v>
      </c>
      <c r="L42" s="35">
        <v>525</v>
      </c>
      <c r="M42" s="35">
        <v>448</v>
      </c>
      <c r="N42" s="35">
        <v>500</v>
      </c>
      <c r="O42" s="35">
        <v>397</v>
      </c>
      <c r="P42" s="35">
        <v>241</v>
      </c>
      <c r="Q42" s="35">
        <v>355</v>
      </c>
      <c r="R42" s="35">
        <v>325</v>
      </c>
      <c r="S42" s="35">
        <v>360</v>
      </c>
      <c r="T42" s="35">
        <v>420</v>
      </c>
      <c r="U42" s="35">
        <v>272</v>
      </c>
      <c r="V42" s="35">
        <v>309</v>
      </c>
      <c r="W42" s="35">
        <v>268</v>
      </c>
      <c r="X42" s="35">
        <v>266</v>
      </c>
      <c r="Y42" s="35">
        <v>230</v>
      </c>
      <c r="Z42" s="35">
        <v>315</v>
      </c>
      <c r="AA42" s="35">
        <v>255</v>
      </c>
      <c r="AB42" s="35">
        <v>286</v>
      </c>
      <c r="AC42" s="35">
        <v>267</v>
      </c>
      <c r="AD42" s="35">
        <v>281</v>
      </c>
      <c r="AE42" s="35">
        <v>202</v>
      </c>
      <c r="AF42" s="35">
        <v>162</v>
      </c>
      <c r="AG42" s="35">
        <v>126</v>
      </c>
      <c r="AH42" s="35">
        <v>129</v>
      </c>
      <c r="AI42" s="35">
        <v>282</v>
      </c>
      <c r="AJ42" s="35">
        <v>197</v>
      </c>
      <c r="AK42" s="35">
        <v>229</v>
      </c>
      <c r="AL42" s="35">
        <v>262</v>
      </c>
      <c r="AM42" s="35">
        <v>250</v>
      </c>
      <c r="AN42" s="35">
        <v>198</v>
      </c>
      <c r="AO42" s="35">
        <v>249</v>
      </c>
      <c r="AP42" s="35">
        <v>173</v>
      </c>
      <c r="AQ42" s="35">
        <v>162</v>
      </c>
      <c r="AR42" s="35">
        <v>509</v>
      </c>
      <c r="AS42" s="35">
        <v>330</v>
      </c>
      <c r="AT42" s="35">
        <v>408</v>
      </c>
      <c r="AU42" s="35">
        <v>343</v>
      </c>
      <c r="AV42" s="35">
        <v>353</v>
      </c>
      <c r="AW42" s="35">
        <v>326</v>
      </c>
      <c r="AX42" s="35">
        <v>238</v>
      </c>
      <c r="AY42" s="35">
        <v>272</v>
      </c>
      <c r="AZ42" s="35">
        <v>208</v>
      </c>
      <c r="BA42" s="35">
        <v>172</v>
      </c>
      <c r="BB42" s="35">
        <v>0</v>
      </c>
      <c r="BC42" s="22"/>
      <c r="BD42" s="21">
        <f t="shared" si="1"/>
        <v>16287</v>
      </c>
    </row>
    <row r="43" spans="1:56" s="9" customFormat="1" ht="12" thickBot="1">
      <c r="A43" s="20" t="s">
        <v>22</v>
      </c>
      <c r="B43" s="97">
        <f>SUM(B15:B42)</f>
        <v>14917</v>
      </c>
      <c r="C43" s="96">
        <f>SUM(C15:C42)</f>
        <v>15127</v>
      </c>
      <c r="D43" s="96">
        <f aca="true" t="shared" si="2" ref="D43:BD43">SUM(D15:D42)</f>
        <v>14656</v>
      </c>
      <c r="E43" s="96">
        <f t="shared" si="2"/>
        <v>13888</v>
      </c>
      <c r="F43" s="96">
        <f t="shared" si="2"/>
        <v>15405</v>
      </c>
      <c r="G43" s="96">
        <f t="shared" si="2"/>
        <v>17067</v>
      </c>
      <c r="H43" s="96">
        <f t="shared" si="2"/>
        <v>16433</v>
      </c>
      <c r="I43" s="96">
        <f t="shared" si="2"/>
        <v>17864</v>
      </c>
      <c r="J43" s="96">
        <f t="shared" si="2"/>
        <v>19201</v>
      </c>
      <c r="K43" s="96">
        <f t="shared" si="2"/>
        <v>18676</v>
      </c>
      <c r="L43" s="96">
        <f t="shared" si="2"/>
        <v>19326</v>
      </c>
      <c r="M43" s="96">
        <f t="shared" si="2"/>
        <v>18372</v>
      </c>
      <c r="N43" s="96">
        <f t="shared" si="2"/>
        <v>17128</v>
      </c>
      <c r="O43" s="96">
        <f t="shared" si="2"/>
        <v>14875</v>
      </c>
      <c r="P43" s="96">
        <f t="shared" si="2"/>
        <v>15437</v>
      </c>
      <c r="Q43" s="96">
        <f t="shared" si="2"/>
        <v>13737</v>
      </c>
      <c r="R43" s="96">
        <f t="shared" si="2"/>
        <v>13134</v>
      </c>
      <c r="S43" s="96">
        <f t="shared" si="2"/>
        <v>13050</v>
      </c>
      <c r="T43" s="96">
        <f t="shared" si="2"/>
        <v>14312</v>
      </c>
      <c r="U43" s="96">
        <f t="shared" si="2"/>
        <v>13677</v>
      </c>
      <c r="V43" s="96">
        <f t="shared" si="2"/>
        <v>13931</v>
      </c>
      <c r="W43" s="96">
        <f t="shared" si="2"/>
        <v>11806</v>
      </c>
      <c r="X43" s="96">
        <f t="shared" si="2"/>
        <v>11502</v>
      </c>
      <c r="Y43" s="96">
        <f t="shared" si="2"/>
        <v>12918</v>
      </c>
      <c r="Z43" s="96">
        <f t="shared" si="2"/>
        <v>13392</v>
      </c>
      <c r="AA43" s="96">
        <f t="shared" si="2"/>
        <v>12932</v>
      </c>
      <c r="AB43" s="96">
        <f t="shared" si="2"/>
        <v>11479</v>
      </c>
      <c r="AC43" s="96">
        <f t="shared" si="2"/>
        <v>11902</v>
      </c>
      <c r="AD43" s="96">
        <f t="shared" si="2"/>
        <v>11508</v>
      </c>
      <c r="AE43" s="96">
        <f t="shared" si="2"/>
        <v>10533</v>
      </c>
      <c r="AF43" s="96">
        <f t="shared" si="2"/>
        <v>10192</v>
      </c>
      <c r="AG43" s="96">
        <f t="shared" si="2"/>
        <v>10191</v>
      </c>
      <c r="AH43" s="96">
        <f t="shared" si="2"/>
        <v>9961</v>
      </c>
      <c r="AI43" s="96">
        <f t="shared" si="2"/>
        <v>10120</v>
      </c>
      <c r="AJ43" s="96">
        <f t="shared" si="2"/>
        <v>10685</v>
      </c>
      <c r="AK43" s="96">
        <f t="shared" si="2"/>
        <v>11048</v>
      </c>
      <c r="AL43" s="96">
        <f t="shared" si="2"/>
        <v>11915</v>
      </c>
      <c r="AM43" s="96">
        <f t="shared" si="2"/>
        <v>11691</v>
      </c>
      <c r="AN43" s="96">
        <f t="shared" si="2"/>
        <v>11721</v>
      </c>
      <c r="AO43" s="96">
        <f t="shared" si="2"/>
        <v>11734</v>
      </c>
      <c r="AP43" s="96">
        <f t="shared" si="2"/>
        <v>11580</v>
      </c>
      <c r="AQ43" s="96">
        <f t="shared" si="2"/>
        <v>12352</v>
      </c>
      <c r="AR43" s="96">
        <f t="shared" si="2"/>
        <v>12539</v>
      </c>
      <c r="AS43" s="96">
        <f t="shared" si="2"/>
        <v>11839</v>
      </c>
      <c r="AT43" s="96">
        <f t="shared" si="2"/>
        <v>14075</v>
      </c>
      <c r="AU43" s="96">
        <f t="shared" si="2"/>
        <v>13976</v>
      </c>
      <c r="AV43" s="96">
        <f t="shared" si="2"/>
        <v>14286</v>
      </c>
      <c r="AW43" s="96">
        <f t="shared" si="2"/>
        <v>12378</v>
      </c>
      <c r="AX43" s="96">
        <f t="shared" si="2"/>
        <v>11661</v>
      </c>
      <c r="AY43" s="96">
        <f t="shared" si="2"/>
        <v>11974</v>
      </c>
      <c r="AZ43" s="96">
        <f t="shared" si="2"/>
        <v>11006</v>
      </c>
      <c r="BA43" s="96">
        <f t="shared" si="2"/>
        <v>14637</v>
      </c>
      <c r="BB43" s="96">
        <f t="shared" si="2"/>
        <v>0</v>
      </c>
      <c r="BC43" s="96">
        <f t="shared" si="2"/>
        <v>466250</v>
      </c>
      <c r="BD43" s="98">
        <f t="shared" si="2"/>
        <v>699746</v>
      </c>
    </row>
    <row r="44" ht="11.25">
      <c r="A44" s="10" t="s">
        <v>23</v>
      </c>
    </row>
    <row r="46" s="9" customFormat="1" ht="11.25">
      <c r="A46" s="9" t="s">
        <v>64</v>
      </c>
    </row>
    <row r="47" ht="12" thickBot="1"/>
    <row r="48" spans="1:55" ht="38.25" customHeight="1" thickBot="1">
      <c r="A48" s="119" t="s">
        <v>60</v>
      </c>
      <c r="B48" s="121" t="s">
        <v>4</v>
      </c>
      <c r="C48" s="118"/>
      <c r="D48" s="118"/>
      <c r="E48" s="118"/>
      <c r="F48" s="118"/>
      <c r="G48" s="122"/>
      <c r="H48" s="123" t="s">
        <v>5</v>
      </c>
      <c r="I48" s="124"/>
      <c r="J48" s="124"/>
      <c r="K48" s="124"/>
      <c r="L48" s="125"/>
      <c r="M48" s="126" t="s">
        <v>24</v>
      </c>
      <c r="N48" s="126" t="s">
        <v>63</v>
      </c>
      <c r="O48" s="128" t="s">
        <v>25</v>
      </c>
      <c r="P48" s="133" t="s">
        <v>26</v>
      </c>
      <c r="Q48" s="38" t="s">
        <v>27</v>
      </c>
      <c r="BC48" s="22"/>
    </row>
    <row r="49" spans="1:55" ht="12" customHeight="1" hidden="1">
      <c r="A49" s="120"/>
      <c r="B49" s="86" t="s">
        <v>6</v>
      </c>
      <c r="C49" s="39" t="s">
        <v>7</v>
      </c>
      <c r="D49" s="39" t="s">
        <v>8</v>
      </c>
      <c r="E49" s="39" t="s">
        <v>9</v>
      </c>
      <c r="F49" s="39" t="s">
        <v>10</v>
      </c>
      <c r="G49" s="87" t="s">
        <v>2</v>
      </c>
      <c r="H49" s="40" t="s">
        <v>11</v>
      </c>
      <c r="I49" s="41" t="s">
        <v>12</v>
      </c>
      <c r="J49" s="41" t="s">
        <v>13</v>
      </c>
      <c r="K49" s="41" t="s">
        <v>10</v>
      </c>
      <c r="L49" s="91" t="s">
        <v>2</v>
      </c>
      <c r="M49" s="127"/>
      <c r="N49" s="127"/>
      <c r="O49" s="129"/>
      <c r="P49" s="134"/>
      <c r="Q49" s="42" t="s">
        <v>28</v>
      </c>
      <c r="BC49" s="22"/>
    </row>
    <row r="50" spans="1:55" ht="12.75" thickBot="1">
      <c r="A50" s="83"/>
      <c r="B50" s="18" t="s">
        <v>61</v>
      </c>
      <c r="C50" s="65" t="s">
        <v>29</v>
      </c>
      <c r="D50" s="18" t="s">
        <v>30</v>
      </c>
      <c r="E50" s="65" t="s">
        <v>62</v>
      </c>
      <c r="F50" s="66" t="s">
        <v>10</v>
      </c>
      <c r="G50" s="18" t="s">
        <v>22</v>
      </c>
      <c r="H50" s="16" t="s">
        <v>11</v>
      </c>
      <c r="I50" s="12" t="s">
        <v>12</v>
      </c>
      <c r="J50" s="12" t="s">
        <v>13</v>
      </c>
      <c r="K50" s="17" t="s">
        <v>10</v>
      </c>
      <c r="L50" s="18" t="s">
        <v>22</v>
      </c>
      <c r="M50" s="24"/>
      <c r="N50" s="24"/>
      <c r="O50" s="43"/>
      <c r="P50" s="44"/>
      <c r="Q50" s="45" t="s">
        <v>28</v>
      </c>
      <c r="R50" s="46"/>
      <c r="BC50" s="22"/>
    </row>
    <row r="51" spans="1:17" ht="11.25">
      <c r="A51" s="84" t="s">
        <v>37</v>
      </c>
      <c r="B51" s="88">
        <v>7787</v>
      </c>
      <c r="C51" s="89">
        <v>31321</v>
      </c>
      <c r="D51" s="89">
        <v>15522</v>
      </c>
      <c r="E51" s="89">
        <v>71918</v>
      </c>
      <c r="F51" s="89">
        <v>3092</v>
      </c>
      <c r="G51" s="92">
        <v>129640</v>
      </c>
      <c r="H51" s="88">
        <v>64350</v>
      </c>
      <c r="I51" s="89">
        <v>21008</v>
      </c>
      <c r="J51" s="89">
        <v>40032</v>
      </c>
      <c r="K51" s="89">
        <v>4250</v>
      </c>
      <c r="L51" s="92">
        <v>129640</v>
      </c>
      <c r="M51" s="92">
        <v>167</v>
      </c>
      <c r="N51" s="107">
        <v>81</v>
      </c>
      <c r="O51" s="94">
        <f>(N51*100/M51)</f>
        <v>48.50299401197605</v>
      </c>
      <c r="P51" s="92">
        <v>397</v>
      </c>
      <c r="Q51" s="94">
        <f>(M51*100/P51)</f>
        <v>42.0654911838791</v>
      </c>
    </row>
    <row r="52" spans="1:17" ht="11.25">
      <c r="A52" s="85" t="s">
        <v>32</v>
      </c>
      <c r="B52" s="90">
        <v>1821</v>
      </c>
      <c r="C52" s="35">
        <v>5998</v>
      </c>
      <c r="D52" s="35">
        <v>3815</v>
      </c>
      <c r="E52" s="35">
        <v>17537</v>
      </c>
      <c r="F52" s="35">
        <v>49</v>
      </c>
      <c r="G52" s="21">
        <v>29220</v>
      </c>
      <c r="H52" s="90">
        <v>15008</v>
      </c>
      <c r="I52" s="35">
        <v>5783</v>
      </c>
      <c r="J52" s="35">
        <v>8257</v>
      </c>
      <c r="K52" s="35">
        <v>172</v>
      </c>
      <c r="L52" s="21">
        <v>29220</v>
      </c>
      <c r="M52" s="21">
        <v>135</v>
      </c>
      <c r="N52" s="108">
        <v>45</v>
      </c>
      <c r="O52" s="94">
        <f>(N52*100/M52)</f>
        <v>33.333333333333336</v>
      </c>
      <c r="P52" s="21">
        <v>198</v>
      </c>
      <c r="Q52" s="94">
        <f>(M52*100/P52)</f>
        <v>68.18181818181819</v>
      </c>
    </row>
    <row r="53" spans="1:17" ht="11.25">
      <c r="A53" s="85" t="s">
        <v>33</v>
      </c>
      <c r="B53" s="90">
        <v>2236</v>
      </c>
      <c r="C53" s="35">
        <v>8502</v>
      </c>
      <c r="D53" s="35">
        <v>4869</v>
      </c>
      <c r="E53" s="35">
        <v>21135</v>
      </c>
      <c r="F53" s="35">
        <v>297</v>
      </c>
      <c r="G53" s="21">
        <v>37039</v>
      </c>
      <c r="H53" s="90">
        <v>13397</v>
      </c>
      <c r="I53" s="35">
        <v>11668</v>
      </c>
      <c r="J53" s="35">
        <v>11741</v>
      </c>
      <c r="K53" s="35">
        <v>233</v>
      </c>
      <c r="L53" s="21">
        <v>37039</v>
      </c>
      <c r="M53" s="21">
        <v>128</v>
      </c>
      <c r="N53" s="108">
        <v>117</v>
      </c>
      <c r="O53" s="94">
        <f aca="true" t="shared" si="3" ref="O53:O79">(N53*100/M53)</f>
        <v>91.40625</v>
      </c>
      <c r="P53" s="21">
        <v>198</v>
      </c>
      <c r="Q53" s="94">
        <f>(M53*100/P53)</f>
        <v>64.64646464646465</v>
      </c>
    </row>
    <row r="54" spans="1:17" ht="11.25">
      <c r="A54" s="85" t="s">
        <v>34</v>
      </c>
      <c r="B54" s="90">
        <v>834</v>
      </c>
      <c r="C54" s="35">
        <v>3798</v>
      </c>
      <c r="D54" s="35">
        <v>2003</v>
      </c>
      <c r="E54" s="35">
        <v>10066</v>
      </c>
      <c r="F54" s="35">
        <v>24</v>
      </c>
      <c r="G54" s="21">
        <v>16725</v>
      </c>
      <c r="H54" s="90">
        <v>4576</v>
      </c>
      <c r="I54" s="35">
        <v>4896</v>
      </c>
      <c r="J54" s="35">
        <v>7127</v>
      </c>
      <c r="K54" s="35">
        <v>126</v>
      </c>
      <c r="L54" s="21">
        <v>16725</v>
      </c>
      <c r="M54" s="21">
        <v>14</v>
      </c>
      <c r="N54" s="108">
        <v>9</v>
      </c>
      <c r="O54" s="94">
        <f t="shared" si="3"/>
        <v>64.28571428571429</v>
      </c>
      <c r="P54" s="21">
        <v>12</v>
      </c>
      <c r="Q54" s="94">
        <f aca="true" t="shared" si="4" ref="Q54:Q79">(M54*100/P54)</f>
        <v>116.66666666666667</v>
      </c>
    </row>
    <row r="55" spans="1:17" ht="11.25">
      <c r="A55" s="85" t="s">
        <v>35</v>
      </c>
      <c r="B55" s="90">
        <v>3995</v>
      </c>
      <c r="C55" s="35">
        <v>15710</v>
      </c>
      <c r="D55" s="35">
        <v>8504</v>
      </c>
      <c r="E55" s="35">
        <v>40859</v>
      </c>
      <c r="F55" s="35">
        <v>1894</v>
      </c>
      <c r="G55" s="21">
        <v>70962</v>
      </c>
      <c r="H55" s="90">
        <v>24804</v>
      </c>
      <c r="I55" s="35">
        <v>15943</v>
      </c>
      <c r="J55" s="35">
        <v>28924</v>
      </c>
      <c r="K55" s="35">
        <v>1291</v>
      </c>
      <c r="L55" s="21">
        <v>70962</v>
      </c>
      <c r="M55" s="21">
        <v>185</v>
      </c>
      <c r="N55" s="108">
        <v>91</v>
      </c>
      <c r="O55" s="94">
        <f t="shared" si="3"/>
        <v>49.189189189189186</v>
      </c>
      <c r="P55" s="21">
        <v>201</v>
      </c>
      <c r="Q55" s="94">
        <f t="shared" si="4"/>
        <v>92.03980099502488</v>
      </c>
    </row>
    <row r="56" spans="1:17" ht="11.25">
      <c r="A56" s="85" t="s">
        <v>36</v>
      </c>
      <c r="B56" s="90">
        <v>1294</v>
      </c>
      <c r="C56" s="35">
        <v>4954</v>
      </c>
      <c r="D56" s="35">
        <v>3582</v>
      </c>
      <c r="E56" s="35">
        <v>21585</v>
      </c>
      <c r="F56" s="35">
        <v>119</v>
      </c>
      <c r="G56" s="21">
        <v>31534</v>
      </c>
      <c r="H56" s="90">
        <v>13697</v>
      </c>
      <c r="I56" s="35">
        <v>4899</v>
      </c>
      <c r="J56" s="35">
        <v>12823</v>
      </c>
      <c r="K56" s="35">
        <v>115</v>
      </c>
      <c r="L56" s="21">
        <v>31534</v>
      </c>
      <c r="M56" s="21">
        <v>123</v>
      </c>
      <c r="N56" s="108">
        <v>123</v>
      </c>
      <c r="O56" s="94">
        <f t="shared" si="3"/>
        <v>100</v>
      </c>
      <c r="P56" s="21">
        <v>123</v>
      </c>
      <c r="Q56" s="94">
        <f t="shared" si="4"/>
        <v>100</v>
      </c>
    </row>
    <row r="57" spans="1:17" ht="11.25">
      <c r="A57" s="85" t="s">
        <v>65</v>
      </c>
      <c r="B57" s="90">
        <v>497</v>
      </c>
      <c r="C57" s="35">
        <v>1697</v>
      </c>
      <c r="D57" s="35">
        <v>1086</v>
      </c>
      <c r="E57" s="35">
        <v>4796</v>
      </c>
      <c r="F57" s="35">
        <v>178</v>
      </c>
      <c r="G57" s="21">
        <v>8254</v>
      </c>
      <c r="H57" s="90">
        <v>6137</v>
      </c>
      <c r="I57" s="35">
        <v>1653</v>
      </c>
      <c r="J57" s="35">
        <v>360</v>
      </c>
      <c r="K57" s="35">
        <v>104</v>
      </c>
      <c r="L57" s="21">
        <v>8254</v>
      </c>
      <c r="M57" s="21">
        <v>124</v>
      </c>
      <c r="N57" s="108">
        <v>115</v>
      </c>
      <c r="O57" s="94">
        <f t="shared" si="3"/>
        <v>92.74193548387096</v>
      </c>
      <c r="P57" s="21">
        <v>123</v>
      </c>
      <c r="Q57" s="94">
        <f t="shared" si="4"/>
        <v>100.8130081300813</v>
      </c>
    </row>
    <row r="58" spans="1:17" ht="11.25">
      <c r="A58" s="85" t="s">
        <v>38</v>
      </c>
      <c r="B58" s="90">
        <v>578</v>
      </c>
      <c r="C58" s="35">
        <v>1857</v>
      </c>
      <c r="D58" s="35">
        <v>1467</v>
      </c>
      <c r="E58" s="35">
        <v>7007</v>
      </c>
      <c r="F58" s="35">
        <v>279</v>
      </c>
      <c r="G58" s="21">
        <v>11188</v>
      </c>
      <c r="H58" s="90">
        <v>6175</v>
      </c>
      <c r="I58" s="35">
        <v>2256</v>
      </c>
      <c r="J58" s="35">
        <v>2708</v>
      </c>
      <c r="K58" s="35">
        <v>49</v>
      </c>
      <c r="L58" s="21">
        <v>11188</v>
      </c>
      <c r="M58" s="21">
        <v>89</v>
      </c>
      <c r="N58" s="108">
        <v>71</v>
      </c>
      <c r="O58" s="94">
        <f t="shared" si="3"/>
        <v>79.7752808988764</v>
      </c>
      <c r="P58" s="21">
        <v>75</v>
      </c>
      <c r="Q58" s="94">
        <f t="shared" si="4"/>
        <v>118.66666666666667</v>
      </c>
    </row>
    <row r="59" spans="1:17" ht="11.25">
      <c r="A59" s="85" t="s">
        <v>39</v>
      </c>
      <c r="B59" s="90">
        <v>1060</v>
      </c>
      <c r="C59" s="35">
        <v>2865</v>
      </c>
      <c r="D59" s="35">
        <v>1604</v>
      </c>
      <c r="E59" s="35">
        <v>9334</v>
      </c>
      <c r="F59" s="35">
        <v>44</v>
      </c>
      <c r="G59" s="21">
        <v>14907</v>
      </c>
      <c r="H59" s="90">
        <v>7687</v>
      </c>
      <c r="I59" s="35">
        <v>5673</v>
      </c>
      <c r="J59" s="35">
        <v>1530</v>
      </c>
      <c r="K59" s="35">
        <v>17</v>
      </c>
      <c r="L59" s="21">
        <v>14907</v>
      </c>
      <c r="M59" s="21">
        <v>90</v>
      </c>
      <c r="N59" s="108">
        <v>74</v>
      </c>
      <c r="O59" s="94">
        <f t="shared" si="3"/>
        <v>82.22222222222223</v>
      </c>
      <c r="P59" s="21">
        <v>92</v>
      </c>
      <c r="Q59" s="94">
        <f t="shared" si="4"/>
        <v>97.82608695652173</v>
      </c>
    </row>
    <row r="60" spans="1:17" ht="11.25">
      <c r="A60" s="85" t="s">
        <v>40</v>
      </c>
      <c r="B60" s="90">
        <v>572</v>
      </c>
      <c r="C60" s="35">
        <v>2220</v>
      </c>
      <c r="D60" s="35">
        <v>1527</v>
      </c>
      <c r="E60" s="35">
        <v>7620</v>
      </c>
      <c r="F60" s="35">
        <v>177</v>
      </c>
      <c r="G60" s="21">
        <v>12116</v>
      </c>
      <c r="H60" s="90">
        <v>8992</v>
      </c>
      <c r="I60" s="35">
        <v>2044</v>
      </c>
      <c r="J60" s="35">
        <v>1032</v>
      </c>
      <c r="K60" s="35">
        <v>48</v>
      </c>
      <c r="L60" s="21">
        <v>12116</v>
      </c>
      <c r="M60" s="21">
        <v>105</v>
      </c>
      <c r="N60" s="108">
        <v>104</v>
      </c>
      <c r="O60" s="94">
        <f t="shared" si="3"/>
        <v>99.04761904761905</v>
      </c>
      <c r="P60" s="21">
        <v>73</v>
      </c>
      <c r="Q60" s="94">
        <f t="shared" si="4"/>
        <v>143.83561643835617</v>
      </c>
    </row>
    <row r="61" spans="1:17" ht="11.25">
      <c r="A61" s="85" t="s">
        <v>41</v>
      </c>
      <c r="B61" s="90">
        <v>716</v>
      </c>
      <c r="C61" s="35">
        <v>2339</v>
      </c>
      <c r="D61" s="35">
        <v>1627</v>
      </c>
      <c r="E61" s="35">
        <v>7172</v>
      </c>
      <c r="F61" s="35">
        <v>97</v>
      </c>
      <c r="G61" s="21">
        <v>11951</v>
      </c>
      <c r="H61" s="90">
        <v>7586</v>
      </c>
      <c r="I61" s="35">
        <v>3919</v>
      </c>
      <c r="J61" s="35">
        <v>446</v>
      </c>
      <c r="K61" s="35">
        <v>0</v>
      </c>
      <c r="L61" s="21">
        <v>11951</v>
      </c>
      <c r="M61" s="21">
        <v>71</v>
      </c>
      <c r="N61" s="108">
        <v>69</v>
      </c>
      <c r="O61" s="94">
        <f t="shared" si="3"/>
        <v>97.1830985915493</v>
      </c>
      <c r="P61" s="21">
        <v>97</v>
      </c>
      <c r="Q61" s="94">
        <f t="shared" si="4"/>
        <v>73.19587628865979</v>
      </c>
    </row>
    <row r="62" spans="1:17" ht="11.25">
      <c r="A62" s="85" t="s">
        <v>42</v>
      </c>
      <c r="B62" s="90">
        <v>1007</v>
      </c>
      <c r="C62" s="35">
        <v>4126</v>
      </c>
      <c r="D62" s="35">
        <v>2538</v>
      </c>
      <c r="E62" s="35">
        <v>13813</v>
      </c>
      <c r="F62" s="35">
        <v>42</v>
      </c>
      <c r="G62" s="21">
        <v>21526</v>
      </c>
      <c r="H62" s="90">
        <v>10853</v>
      </c>
      <c r="I62" s="35">
        <v>2926</v>
      </c>
      <c r="J62" s="35">
        <v>7508</v>
      </c>
      <c r="K62" s="35">
        <v>239</v>
      </c>
      <c r="L62" s="21">
        <v>21526</v>
      </c>
      <c r="M62" s="21">
        <v>103</v>
      </c>
      <c r="N62" s="108">
        <v>58.90384615384615</v>
      </c>
      <c r="O62" s="94">
        <f t="shared" si="3"/>
        <v>57.188200149365194</v>
      </c>
      <c r="P62" s="21">
        <v>186</v>
      </c>
      <c r="Q62" s="94">
        <f t="shared" si="4"/>
        <v>55.376344086021504</v>
      </c>
    </row>
    <row r="63" spans="1:17" ht="11.25">
      <c r="A63" s="85" t="s">
        <v>44</v>
      </c>
      <c r="B63" s="90">
        <v>1734</v>
      </c>
      <c r="C63" s="35">
        <v>4859</v>
      </c>
      <c r="D63" s="35">
        <v>2679</v>
      </c>
      <c r="E63" s="35">
        <v>12279</v>
      </c>
      <c r="F63" s="35">
        <v>1174</v>
      </c>
      <c r="G63" s="21">
        <v>22725</v>
      </c>
      <c r="H63" s="90">
        <v>18599</v>
      </c>
      <c r="I63" s="35">
        <v>663</v>
      </c>
      <c r="J63" s="35">
        <v>3462</v>
      </c>
      <c r="K63" s="35">
        <v>1</v>
      </c>
      <c r="L63" s="21">
        <v>22725</v>
      </c>
      <c r="M63" s="21">
        <v>82</v>
      </c>
      <c r="N63" s="108">
        <v>55.90196078431372</v>
      </c>
      <c r="O63" s="94">
        <f t="shared" si="3"/>
        <v>68.17312290769966</v>
      </c>
      <c r="P63" s="21">
        <v>85</v>
      </c>
      <c r="Q63" s="94">
        <f t="shared" si="4"/>
        <v>96.47058823529412</v>
      </c>
    </row>
    <row r="64" spans="1:17" ht="11.25">
      <c r="A64" s="85" t="s">
        <v>45</v>
      </c>
      <c r="B64" s="90">
        <v>501</v>
      </c>
      <c r="C64" s="35">
        <v>1803</v>
      </c>
      <c r="D64" s="35">
        <v>1215</v>
      </c>
      <c r="E64" s="35">
        <v>6972</v>
      </c>
      <c r="F64" s="35">
        <v>15</v>
      </c>
      <c r="G64" s="21">
        <v>10506</v>
      </c>
      <c r="H64" s="90">
        <v>6837</v>
      </c>
      <c r="I64" s="35">
        <v>1186</v>
      </c>
      <c r="J64" s="35">
        <v>2472</v>
      </c>
      <c r="K64" s="35">
        <v>11</v>
      </c>
      <c r="L64" s="21">
        <v>10506</v>
      </c>
      <c r="M64" s="21">
        <v>143</v>
      </c>
      <c r="N64" s="108">
        <v>105.92307692307692</v>
      </c>
      <c r="O64" s="94">
        <f t="shared" si="3"/>
        <v>74.07208176438945</v>
      </c>
      <c r="P64" s="21">
        <v>155</v>
      </c>
      <c r="Q64" s="94">
        <f t="shared" si="4"/>
        <v>92.25806451612904</v>
      </c>
    </row>
    <row r="65" spans="1:18" ht="11.25">
      <c r="A65" s="85" t="s">
        <v>46</v>
      </c>
      <c r="B65" s="90">
        <v>1774</v>
      </c>
      <c r="C65" s="35">
        <v>6407</v>
      </c>
      <c r="D65" s="35">
        <v>3889</v>
      </c>
      <c r="E65" s="35">
        <v>28726</v>
      </c>
      <c r="F65" s="35">
        <v>91</v>
      </c>
      <c r="G65" s="21">
        <v>40887</v>
      </c>
      <c r="H65" s="90">
        <v>14605</v>
      </c>
      <c r="I65" s="35">
        <v>11607</v>
      </c>
      <c r="J65" s="35">
        <v>10474</v>
      </c>
      <c r="K65" s="35">
        <v>4201</v>
      </c>
      <c r="L65" s="21">
        <v>40887</v>
      </c>
      <c r="M65" s="21">
        <v>140</v>
      </c>
      <c r="N65" s="108">
        <v>64.46153846153847</v>
      </c>
      <c r="O65" s="94">
        <f t="shared" si="3"/>
        <v>46.04395604395605</v>
      </c>
      <c r="P65" s="93">
        <v>169</v>
      </c>
      <c r="Q65" s="94">
        <f t="shared" si="4"/>
        <v>82.84023668639053</v>
      </c>
      <c r="R65" s="15"/>
    </row>
    <row r="66" spans="1:17" ht="11.25">
      <c r="A66" s="85" t="s">
        <v>47</v>
      </c>
      <c r="B66" s="90">
        <v>416</v>
      </c>
      <c r="C66" s="35">
        <v>1755</v>
      </c>
      <c r="D66" s="35">
        <v>1103</v>
      </c>
      <c r="E66" s="35">
        <v>5587</v>
      </c>
      <c r="F66" s="35">
        <v>9</v>
      </c>
      <c r="G66" s="21">
        <v>8870</v>
      </c>
      <c r="H66" s="90">
        <v>5317</v>
      </c>
      <c r="I66" s="35">
        <v>2207</v>
      </c>
      <c r="J66" s="35">
        <v>1317</v>
      </c>
      <c r="K66" s="35">
        <v>29</v>
      </c>
      <c r="L66" s="21">
        <v>8870</v>
      </c>
      <c r="M66" s="21">
        <v>97</v>
      </c>
      <c r="N66" s="108">
        <v>91.36538461538461</v>
      </c>
      <c r="O66" s="94">
        <f t="shared" si="3"/>
        <v>94.19111816019031</v>
      </c>
      <c r="P66" s="21">
        <v>105</v>
      </c>
      <c r="Q66" s="94">
        <f t="shared" si="4"/>
        <v>92.38095238095238</v>
      </c>
    </row>
    <row r="67" spans="1:17" ht="11.25">
      <c r="A67" s="85" t="s">
        <v>48</v>
      </c>
      <c r="B67" s="90">
        <v>230</v>
      </c>
      <c r="C67" s="35">
        <v>871</v>
      </c>
      <c r="D67" s="35">
        <v>635</v>
      </c>
      <c r="E67" s="35">
        <v>2211</v>
      </c>
      <c r="F67" s="35">
        <v>60</v>
      </c>
      <c r="G67" s="21">
        <v>4007</v>
      </c>
      <c r="H67" s="90">
        <v>2685</v>
      </c>
      <c r="I67" s="35">
        <v>869</v>
      </c>
      <c r="J67" s="35">
        <v>374</v>
      </c>
      <c r="K67" s="35">
        <v>79</v>
      </c>
      <c r="L67" s="21">
        <v>4007</v>
      </c>
      <c r="M67" s="21">
        <v>60</v>
      </c>
      <c r="N67" s="108">
        <v>56.51923076923077</v>
      </c>
      <c r="O67" s="94">
        <f t="shared" si="3"/>
        <v>94.19871794871794</v>
      </c>
      <c r="P67" s="21">
        <v>79</v>
      </c>
      <c r="Q67" s="94">
        <f t="shared" si="4"/>
        <v>75.9493670886076</v>
      </c>
    </row>
    <row r="68" spans="1:17" ht="11.25">
      <c r="A68" s="85" t="s">
        <v>49</v>
      </c>
      <c r="B68" s="90">
        <v>300</v>
      </c>
      <c r="C68" s="35">
        <v>1201</v>
      </c>
      <c r="D68" s="35">
        <v>800</v>
      </c>
      <c r="E68" s="35">
        <v>3961</v>
      </c>
      <c r="F68" s="35">
        <v>3</v>
      </c>
      <c r="G68" s="21">
        <v>6265</v>
      </c>
      <c r="H68" s="90">
        <v>2255</v>
      </c>
      <c r="I68" s="35">
        <v>1640</v>
      </c>
      <c r="J68" s="35">
        <v>2363</v>
      </c>
      <c r="K68" s="35">
        <v>7</v>
      </c>
      <c r="L68" s="21">
        <v>6265</v>
      </c>
      <c r="M68" s="21">
        <v>54</v>
      </c>
      <c r="N68" s="108">
        <v>9.307692307692308</v>
      </c>
      <c r="O68" s="94">
        <f t="shared" si="3"/>
        <v>17.236467236467238</v>
      </c>
      <c r="P68" s="21">
        <v>54</v>
      </c>
      <c r="Q68" s="94">
        <f t="shared" si="4"/>
        <v>100</v>
      </c>
    </row>
    <row r="69" spans="1:17" ht="11.25">
      <c r="A69" s="85" t="s">
        <v>50</v>
      </c>
      <c r="B69" s="90">
        <v>1113</v>
      </c>
      <c r="C69" s="35">
        <v>3809</v>
      </c>
      <c r="D69" s="35">
        <v>2323</v>
      </c>
      <c r="E69" s="35">
        <v>11400</v>
      </c>
      <c r="F69" s="35">
        <v>144</v>
      </c>
      <c r="G69" s="21">
        <v>18789</v>
      </c>
      <c r="H69" s="90">
        <v>12102</v>
      </c>
      <c r="I69" s="35">
        <v>3036</v>
      </c>
      <c r="J69" s="35">
        <v>3486</v>
      </c>
      <c r="K69" s="35">
        <v>165</v>
      </c>
      <c r="L69" s="21">
        <v>18789</v>
      </c>
      <c r="M69" s="21">
        <v>137</v>
      </c>
      <c r="N69" s="108">
        <v>136.75</v>
      </c>
      <c r="O69" s="94">
        <f t="shared" si="3"/>
        <v>99.81751824817518</v>
      </c>
      <c r="P69" s="21">
        <v>159</v>
      </c>
      <c r="Q69" s="94">
        <f t="shared" si="4"/>
        <v>86.16352201257861</v>
      </c>
    </row>
    <row r="70" spans="1:17" ht="11.25">
      <c r="A70" s="85" t="s">
        <v>51</v>
      </c>
      <c r="B70" s="90">
        <v>1282</v>
      </c>
      <c r="C70" s="35">
        <v>3974</v>
      </c>
      <c r="D70" s="35">
        <v>3191</v>
      </c>
      <c r="E70" s="35">
        <v>15629</v>
      </c>
      <c r="F70" s="35">
        <v>1487</v>
      </c>
      <c r="G70" s="21">
        <v>25563</v>
      </c>
      <c r="H70" s="90">
        <v>20172</v>
      </c>
      <c r="I70" s="35">
        <v>3880</v>
      </c>
      <c r="J70" s="35">
        <v>1402</v>
      </c>
      <c r="K70" s="35">
        <v>109</v>
      </c>
      <c r="L70" s="21">
        <v>25563</v>
      </c>
      <c r="M70" s="21">
        <v>37</v>
      </c>
      <c r="N70" s="108">
        <v>37.61538461538461</v>
      </c>
      <c r="O70" s="94">
        <f t="shared" si="3"/>
        <v>101.66320166320166</v>
      </c>
      <c r="P70" s="21">
        <v>110</v>
      </c>
      <c r="Q70" s="94">
        <f t="shared" si="4"/>
        <v>33.63636363636363</v>
      </c>
    </row>
    <row r="71" spans="1:17" ht="14.25" customHeight="1">
      <c r="A71" s="85" t="s">
        <v>52</v>
      </c>
      <c r="B71" s="90">
        <v>1006</v>
      </c>
      <c r="C71" s="35">
        <v>3756</v>
      </c>
      <c r="D71" s="35">
        <v>2628</v>
      </c>
      <c r="E71" s="35">
        <v>16355</v>
      </c>
      <c r="F71" s="35">
        <v>478</v>
      </c>
      <c r="G71" s="21">
        <v>24223</v>
      </c>
      <c r="H71" s="90">
        <v>7010</v>
      </c>
      <c r="I71" s="35">
        <v>5049</v>
      </c>
      <c r="J71" s="35">
        <v>11742</v>
      </c>
      <c r="K71" s="35">
        <v>422</v>
      </c>
      <c r="L71" s="21">
        <v>24223</v>
      </c>
      <c r="M71" s="21">
        <v>131</v>
      </c>
      <c r="N71" s="108">
        <v>115.48076923076923</v>
      </c>
      <c r="O71" s="94">
        <f t="shared" si="3"/>
        <v>88.15325895478567</v>
      </c>
      <c r="P71" s="21">
        <v>131</v>
      </c>
      <c r="Q71" s="94">
        <f t="shared" si="4"/>
        <v>100</v>
      </c>
    </row>
    <row r="72" spans="1:17" ht="11.25">
      <c r="A72" s="85" t="s">
        <v>53</v>
      </c>
      <c r="B72" s="90">
        <v>1585</v>
      </c>
      <c r="C72" s="35">
        <v>6486</v>
      </c>
      <c r="D72" s="35">
        <v>4156</v>
      </c>
      <c r="E72" s="35">
        <v>24349</v>
      </c>
      <c r="F72" s="35">
        <v>20</v>
      </c>
      <c r="G72" s="21">
        <v>36596</v>
      </c>
      <c r="H72" s="90">
        <v>22041</v>
      </c>
      <c r="I72" s="35">
        <v>7846</v>
      </c>
      <c r="J72" s="35">
        <v>6708</v>
      </c>
      <c r="K72" s="35">
        <v>1</v>
      </c>
      <c r="L72" s="21">
        <v>36596</v>
      </c>
      <c r="M72" s="21">
        <v>19</v>
      </c>
      <c r="N72" s="108">
        <v>17.826923076923077</v>
      </c>
      <c r="O72" s="94">
        <f t="shared" si="3"/>
        <v>93.82591093117408</v>
      </c>
      <c r="P72" s="21">
        <v>75</v>
      </c>
      <c r="Q72" s="94">
        <f t="shared" si="4"/>
        <v>25.333333333333332</v>
      </c>
    </row>
    <row r="73" spans="1:17" ht="11.25">
      <c r="A73" s="85" t="s">
        <v>54</v>
      </c>
      <c r="B73" s="90">
        <v>483</v>
      </c>
      <c r="C73" s="35">
        <v>1498</v>
      </c>
      <c r="D73" s="35">
        <v>893</v>
      </c>
      <c r="E73" s="35">
        <v>4309</v>
      </c>
      <c r="F73" s="35">
        <v>341</v>
      </c>
      <c r="G73" s="21">
        <v>7524</v>
      </c>
      <c r="H73" s="90">
        <v>4544</v>
      </c>
      <c r="I73" s="35">
        <v>902</v>
      </c>
      <c r="J73" s="35">
        <v>1924</v>
      </c>
      <c r="K73" s="35">
        <v>154</v>
      </c>
      <c r="L73" s="21">
        <v>7524</v>
      </c>
      <c r="M73" s="21">
        <v>67</v>
      </c>
      <c r="N73" s="108">
        <v>32</v>
      </c>
      <c r="O73" s="94">
        <f t="shared" si="3"/>
        <v>47.76119402985075</v>
      </c>
      <c r="P73" s="21">
        <v>67</v>
      </c>
      <c r="Q73" s="94">
        <f t="shared" si="4"/>
        <v>100</v>
      </c>
    </row>
    <row r="74" spans="1:17" ht="11.25">
      <c r="A74" s="85" t="s">
        <v>55</v>
      </c>
      <c r="B74" s="90">
        <v>1918</v>
      </c>
      <c r="C74" s="35">
        <v>6671</v>
      </c>
      <c r="D74" s="35">
        <v>4356</v>
      </c>
      <c r="E74" s="35">
        <v>23667</v>
      </c>
      <c r="F74" s="35">
        <v>231</v>
      </c>
      <c r="G74" s="21">
        <v>36843</v>
      </c>
      <c r="H74" s="90">
        <v>19461</v>
      </c>
      <c r="I74" s="35">
        <v>5475</v>
      </c>
      <c r="J74" s="35">
        <v>11903</v>
      </c>
      <c r="K74" s="35">
        <v>4</v>
      </c>
      <c r="L74" s="21">
        <v>36843</v>
      </c>
      <c r="M74" s="21">
        <v>177</v>
      </c>
      <c r="N74" s="108">
        <v>156.92307692307693</v>
      </c>
      <c r="O74" s="94">
        <f t="shared" si="3"/>
        <v>88.65710560625816</v>
      </c>
      <c r="P74" s="21">
        <v>192</v>
      </c>
      <c r="Q74" s="94">
        <f t="shared" si="4"/>
        <v>92.1875</v>
      </c>
    </row>
    <row r="75" spans="1:17" ht="11.25">
      <c r="A75" s="85" t="s">
        <v>56</v>
      </c>
      <c r="B75" s="90">
        <v>283</v>
      </c>
      <c r="C75" s="35">
        <v>900</v>
      </c>
      <c r="D75" s="35">
        <v>483</v>
      </c>
      <c r="E75" s="35">
        <v>2786</v>
      </c>
      <c r="F75" s="35">
        <v>10</v>
      </c>
      <c r="G75" s="21">
        <v>4462</v>
      </c>
      <c r="H75" s="90">
        <v>2722</v>
      </c>
      <c r="I75" s="35">
        <v>1367</v>
      </c>
      <c r="J75" s="35">
        <v>372</v>
      </c>
      <c r="K75" s="35">
        <v>1</v>
      </c>
      <c r="L75" s="21">
        <v>4462</v>
      </c>
      <c r="M75" s="21">
        <v>35</v>
      </c>
      <c r="N75" s="108">
        <v>35</v>
      </c>
      <c r="O75" s="94">
        <f t="shared" si="3"/>
        <v>100</v>
      </c>
      <c r="P75" s="21">
        <v>80</v>
      </c>
      <c r="Q75" s="94">
        <f t="shared" si="4"/>
        <v>43.75</v>
      </c>
    </row>
    <row r="76" spans="1:17" ht="11.25">
      <c r="A76" s="85" t="s">
        <v>57</v>
      </c>
      <c r="B76" s="90">
        <v>1726</v>
      </c>
      <c r="C76" s="35">
        <v>5808</v>
      </c>
      <c r="D76" s="35">
        <v>3929</v>
      </c>
      <c r="E76" s="35">
        <v>23466</v>
      </c>
      <c r="F76" s="35">
        <v>150</v>
      </c>
      <c r="G76" s="21">
        <v>35079</v>
      </c>
      <c r="H76" s="90">
        <v>16462</v>
      </c>
      <c r="I76" s="35">
        <v>8919</v>
      </c>
      <c r="J76" s="35">
        <v>9650</v>
      </c>
      <c r="K76" s="35">
        <v>48</v>
      </c>
      <c r="L76" s="21">
        <v>35079</v>
      </c>
      <c r="M76" s="21">
        <v>115</v>
      </c>
      <c r="N76" s="108">
        <v>106.42307692307692</v>
      </c>
      <c r="O76" s="94">
        <f t="shared" si="3"/>
        <v>92.54180602006689</v>
      </c>
      <c r="P76" s="21">
        <v>205</v>
      </c>
      <c r="Q76" s="94">
        <f t="shared" si="4"/>
        <v>56.09756097560975</v>
      </c>
    </row>
    <row r="77" spans="1:17" ht="11.25">
      <c r="A77" s="85" t="s">
        <v>58</v>
      </c>
      <c r="B77" s="90">
        <v>435</v>
      </c>
      <c r="C77" s="35">
        <v>1412</v>
      </c>
      <c r="D77" s="35">
        <v>1034</v>
      </c>
      <c r="E77" s="35">
        <v>3157</v>
      </c>
      <c r="F77" s="35">
        <v>20</v>
      </c>
      <c r="G77" s="21">
        <v>6058</v>
      </c>
      <c r="H77" s="90">
        <v>5810</v>
      </c>
      <c r="I77" s="35">
        <v>188</v>
      </c>
      <c r="J77" s="35">
        <v>42</v>
      </c>
      <c r="K77" s="35">
        <v>18</v>
      </c>
      <c r="L77" s="21">
        <v>6058</v>
      </c>
      <c r="M77" s="21">
        <v>78</v>
      </c>
      <c r="N77" s="108">
        <v>50.46153846153846</v>
      </c>
      <c r="O77" s="94">
        <f t="shared" si="3"/>
        <v>64.69428007889546</v>
      </c>
      <c r="P77" s="21">
        <v>72</v>
      </c>
      <c r="Q77" s="94">
        <f t="shared" si="4"/>
        <v>108.33333333333333</v>
      </c>
    </row>
    <row r="78" spans="1:17" ht="12" thickBot="1">
      <c r="A78" s="85" t="s">
        <v>59</v>
      </c>
      <c r="B78" s="90">
        <v>605</v>
      </c>
      <c r="C78" s="35">
        <v>2590</v>
      </c>
      <c r="D78" s="35">
        <v>1917</v>
      </c>
      <c r="E78" s="35">
        <v>10754</v>
      </c>
      <c r="F78" s="35">
        <v>421</v>
      </c>
      <c r="G78" s="21">
        <v>16287</v>
      </c>
      <c r="H78" s="90">
        <v>7566</v>
      </c>
      <c r="I78" s="35">
        <v>4405</v>
      </c>
      <c r="J78" s="35">
        <v>3829</v>
      </c>
      <c r="K78" s="35">
        <v>487</v>
      </c>
      <c r="L78" s="21">
        <v>16287</v>
      </c>
      <c r="M78" s="21">
        <v>107</v>
      </c>
      <c r="N78" s="108">
        <v>71</v>
      </c>
      <c r="O78" s="94">
        <f t="shared" si="3"/>
        <v>66.35514018691589</v>
      </c>
      <c r="P78" s="21">
        <v>117</v>
      </c>
      <c r="Q78" s="94">
        <f t="shared" si="4"/>
        <v>91.45299145299145</v>
      </c>
    </row>
    <row r="79" spans="1:17" s="9" customFormat="1" ht="12" thickBot="1">
      <c r="A79" s="20" t="s">
        <v>22</v>
      </c>
      <c r="B79" s="96">
        <f aca="true" t="shared" si="5" ref="B79:K79">SUM(B51:B78)</f>
        <v>37788</v>
      </c>
      <c r="C79" s="97">
        <f t="shared" si="5"/>
        <v>139187</v>
      </c>
      <c r="D79" s="97">
        <f t="shared" si="5"/>
        <v>83375</v>
      </c>
      <c r="E79" s="97">
        <f t="shared" si="5"/>
        <v>428450</v>
      </c>
      <c r="F79" s="97">
        <f t="shared" si="5"/>
        <v>10946</v>
      </c>
      <c r="G79" s="98">
        <f>SUM(B79:F79)</f>
        <v>699746</v>
      </c>
      <c r="H79" s="97">
        <f t="shared" si="5"/>
        <v>351450</v>
      </c>
      <c r="I79" s="97">
        <f t="shared" si="5"/>
        <v>141907</v>
      </c>
      <c r="J79" s="97">
        <f t="shared" si="5"/>
        <v>194008</v>
      </c>
      <c r="K79" s="97">
        <f t="shared" si="5"/>
        <v>12381</v>
      </c>
      <c r="L79" s="98">
        <f>SUM(H79:K79)</f>
        <v>699746</v>
      </c>
      <c r="M79" s="98">
        <f>SUM(M51:M78)</f>
        <v>2813</v>
      </c>
      <c r="N79" s="109">
        <f>SUM(N51:N78)</f>
        <v>2100.8634992458524</v>
      </c>
      <c r="O79" s="110">
        <f t="shared" si="3"/>
        <v>74.68409169021871</v>
      </c>
      <c r="P79" s="97">
        <f>SUM(P51:P78)</f>
        <v>3630</v>
      </c>
      <c r="Q79" s="110">
        <f t="shared" si="4"/>
        <v>77.4931129476584</v>
      </c>
    </row>
    <row r="80" ht="11.25">
      <c r="A80" s="10" t="s">
        <v>23</v>
      </c>
    </row>
    <row r="83" spans="1:56" s="9" customFormat="1" ht="11.25">
      <c r="A83" s="3" t="s">
        <v>66</v>
      </c>
      <c r="B83" s="7"/>
      <c r="C83" s="7"/>
      <c r="D83" s="7"/>
      <c r="E83" s="7"/>
      <c r="F83" s="7"/>
      <c r="G83" s="7"/>
      <c r="H83" s="7"/>
      <c r="BD83" s="47"/>
    </row>
    <row r="84" spans="1:57" ht="12" thickBot="1">
      <c r="A84" s="135" t="s">
        <v>67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7"/>
    </row>
    <row r="85" spans="1:56" ht="12" thickBot="1">
      <c r="A85" s="116" t="s">
        <v>0</v>
      </c>
      <c r="B85" s="118" t="s">
        <v>1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99"/>
    </row>
    <row r="86" spans="1:56" ht="17.25" customHeight="1" thickBot="1">
      <c r="A86" s="117"/>
      <c r="B86" s="48">
        <v>1</v>
      </c>
      <c r="C86" s="49">
        <v>2</v>
      </c>
      <c r="D86" s="49">
        <v>3</v>
      </c>
      <c r="E86" s="49">
        <v>4</v>
      </c>
      <c r="F86" s="49">
        <v>5</v>
      </c>
      <c r="G86" s="49">
        <v>6</v>
      </c>
      <c r="H86" s="49">
        <v>7</v>
      </c>
      <c r="I86" s="49">
        <v>8</v>
      </c>
      <c r="J86" s="49">
        <v>9</v>
      </c>
      <c r="K86" s="49">
        <v>10</v>
      </c>
      <c r="L86" s="49">
        <v>11</v>
      </c>
      <c r="M86" s="49">
        <v>12</v>
      </c>
      <c r="N86" s="49">
        <v>13</v>
      </c>
      <c r="O86" s="49">
        <v>14</v>
      </c>
      <c r="P86" s="49">
        <v>15</v>
      </c>
      <c r="Q86" s="49">
        <v>16</v>
      </c>
      <c r="R86" s="49">
        <v>17</v>
      </c>
      <c r="S86" s="49">
        <v>18</v>
      </c>
      <c r="T86" s="49">
        <v>19</v>
      </c>
      <c r="U86" s="49">
        <v>20</v>
      </c>
      <c r="V86" s="49">
        <v>21</v>
      </c>
      <c r="W86" s="49">
        <v>22</v>
      </c>
      <c r="X86" s="49">
        <v>23</v>
      </c>
      <c r="Y86" s="49">
        <v>24</v>
      </c>
      <c r="Z86" s="49">
        <v>25</v>
      </c>
      <c r="AA86" s="49">
        <v>26</v>
      </c>
      <c r="AB86" s="49">
        <v>27</v>
      </c>
      <c r="AC86" s="49">
        <v>28</v>
      </c>
      <c r="AD86" s="49">
        <v>29</v>
      </c>
      <c r="AE86" s="49">
        <v>30</v>
      </c>
      <c r="AF86" s="49">
        <v>31</v>
      </c>
      <c r="AG86" s="49">
        <v>32</v>
      </c>
      <c r="AH86" s="49">
        <v>33</v>
      </c>
      <c r="AI86" s="49">
        <v>34</v>
      </c>
      <c r="AJ86" s="49">
        <v>35</v>
      </c>
      <c r="AK86" s="49">
        <v>36</v>
      </c>
      <c r="AL86" s="49">
        <v>37</v>
      </c>
      <c r="AM86" s="49">
        <v>38</v>
      </c>
      <c r="AN86" s="49">
        <v>39</v>
      </c>
      <c r="AO86" s="49">
        <v>40</v>
      </c>
      <c r="AP86" s="49">
        <v>41</v>
      </c>
      <c r="AQ86" s="49">
        <v>42</v>
      </c>
      <c r="AR86" s="49">
        <v>43</v>
      </c>
      <c r="AS86" s="49">
        <v>44</v>
      </c>
      <c r="AT86" s="49">
        <v>45</v>
      </c>
      <c r="AU86" s="49">
        <v>46</v>
      </c>
      <c r="AV86" s="49">
        <v>47</v>
      </c>
      <c r="AW86" s="49">
        <v>48</v>
      </c>
      <c r="AX86" s="49">
        <v>49</v>
      </c>
      <c r="AY86" s="49">
        <v>50</v>
      </c>
      <c r="AZ86" s="49">
        <v>51</v>
      </c>
      <c r="BA86" s="49">
        <v>52</v>
      </c>
      <c r="BB86" s="50">
        <v>53</v>
      </c>
      <c r="BC86" s="66" t="s">
        <v>2</v>
      </c>
      <c r="BD86" s="111" t="s">
        <v>22</v>
      </c>
    </row>
    <row r="87" spans="1:56" ht="11.25">
      <c r="A87" s="37" t="s">
        <v>37</v>
      </c>
      <c r="B87" s="15">
        <v>7</v>
      </c>
      <c r="C87" s="15">
        <v>6</v>
      </c>
      <c r="D87" s="15">
        <v>5</v>
      </c>
      <c r="E87" s="15">
        <v>5</v>
      </c>
      <c r="F87" s="15">
        <v>3</v>
      </c>
      <c r="G87" s="15">
        <v>4</v>
      </c>
      <c r="H87" s="15">
        <v>6</v>
      </c>
      <c r="I87" s="15">
        <v>4</v>
      </c>
      <c r="J87" s="15">
        <v>9</v>
      </c>
      <c r="K87" s="15">
        <v>10</v>
      </c>
      <c r="L87" s="15">
        <v>8</v>
      </c>
      <c r="M87" s="15">
        <v>4</v>
      </c>
      <c r="N87" s="15">
        <v>6</v>
      </c>
      <c r="O87" s="15">
        <v>4</v>
      </c>
      <c r="P87" s="15">
        <v>2</v>
      </c>
      <c r="Q87" s="15">
        <v>1</v>
      </c>
      <c r="R87" s="15">
        <v>6</v>
      </c>
      <c r="S87" s="15">
        <v>3</v>
      </c>
      <c r="T87" s="15">
        <v>6</v>
      </c>
      <c r="U87" s="15">
        <v>6</v>
      </c>
      <c r="V87" s="15">
        <v>7</v>
      </c>
      <c r="W87" s="15">
        <v>2</v>
      </c>
      <c r="X87" s="15" t="s">
        <v>3</v>
      </c>
      <c r="Y87" s="15">
        <v>1</v>
      </c>
      <c r="Z87" s="15">
        <v>4</v>
      </c>
      <c r="AA87" s="15">
        <v>5</v>
      </c>
      <c r="AB87" s="15">
        <v>5</v>
      </c>
      <c r="AC87" s="15">
        <v>4</v>
      </c>
      <c r="AD87" s="15">
        <v>3</v>
      </c>
      <c r="AE87" s="15">
        <v>2</v>
      </c>
      <c r="AF87" s="15" t="s">
        <v>3</v>
      </c>
      <c r="AG87" s="15">
        <v>1</v>
      </c>
      <c r="AH87" s="15">
        <v>1</v>
      </c>
      <c r="AI87" s="15">
        <v>2</v>
      </c>
      <c r="AJ87" s="15">
        <v>4</v>
      </c>
      <c r="AK87" s="15">
        <v>6</v>
      </c>
      <c r="AL87" s="15">
        <v>2</v>
      </c>
      <c r="AM87" s="15">
        <v>3</v>
      </c>
      <c r="AN87" s="15">
        <v>2</v>
      </c>
      <c r="AO87" s="15">
        <v>2</v>
      </c>
      <c r="AP87" s="15">
        <v>4</v>
      </c>
      <c r="AQ87" s="15">
        <v>7</v>
      </c>
      <c r="AR87" s="15">
        <v>5</v>
      </c>
      <c r="AS87" s="15">
        <v>1</v>
      </c>
      <c r="AT87" s="15">
        <v>4</v>
      </c>
      <c r="AU87" s="15">
        <v>4</v>
      </c>
      <c r="AV87" s="15">
        <v>7</v>
      </c>
      <c r="AW87" s="15">
        <v>2</v>
      </c>
      <c r="AX87" s="15">
        <v>2</v>
      </c>
      <c r="AY87" s="15" t="s">
        <v>3</v>
      </c>
      <c r="AZ87" s="15">
        <v>2</v>
      </c>
      <c r="BA87" s="15">
        <v>2</v>
      </c>
      <c r="BB87" s="15" t="s">
        <v>3</v>
      </c>
      <c r="BD87" s="112">
        <f>SUM(B87:BB87)</f>
        <v>201</v>
      </c>
    </row>
    <row r="88" spans="1:56" ht="11.25">
      <c r="A88" s="19" t="s">
        <v>32</v>
      </c>
      <c r="B88" s="51">
        <v>0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1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1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5" t="s">
        <v>3</v>
      </c>
      <c r="BC88" s="22">
        <v>2</v>
      </c>
      <c r="BD88" s="112">
        <f>SUM(B88:BB88)</f>
        <v>2</v>
      </c>
    </row>
    <row r="89" spans="1:56" ht="11.25">
      <c r="A89" s="19" t="s">
        <v>33</v>
      </c>
      <c r="B89" s="15">
        <v>0</v>
      </c>
      <c r="C89" s="15">
        <v>1</v>
      </c>
      <c r="D89" s="15">
        <v>0</v>
      </c>
      <c r="E89" s="15">
        <v>0</v>
      </c>
      <c r="F89" s="15">
        <v>1</v>
      </c>
      <c r="G89" s="15">
        <v>0</v>
      </c>
      <c r="H89" s="15">
        <v>3</v>
      </c>
      <c r="I89" s="15">
        <v>2</v>
      </c>
      <c r="J89" s="15">
        <v>1</v>
      </c>
      <c r="K89" s="15">
        <v>2</v>
      </c>
      <c r="L89" s="15">
        <v>0</v>
      </c>
      <c r="M89" s="15">
        <v>1</v>
      </c>
      <c r="N89" s="15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1</v>
      </c>
      <c r="U89" s="15">
        <v>1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1</v>
      </c>
      <c r="AE89" s="15">
        <v>0</v>
      </c>
      <c r="AF89" s="15">
        <v>0</v>
      </c>
      <c r="AG89" s="15">
        <v>0</v>
      </c>
      <c r="AH89" s="15">
        <v>0</v>
      </c>
      <c r="AI89" s="15">
        <v>1</v>
      </c>
      <c r="AJ89" s="15">
        <v>0</v>
      </c>
      <c r="AK89" s="15">
        <v>0</v>
      </c>
      <c r="AL89" s="15">
        <v>0</v>
      </c>
      <c r="AM89" s="15">
        <v>1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1</v>
      </c>
      <c r="AT89" s="15">
        <v>0</v>
      </c>
      <c r="AU89" s="15">
        <v>0</v>
      </c>
      <c r="AV89" s="15">
        <v>0</v>
      </c>
      <c r="AW89" s="15">
        <v>0</v>
      </c>
      <c r="AX89" s="15">
        <v>1</v>
      </c>
      <c r="AY89" s="15">
        <v>0</v>
      </c>
      <c r="AZ89" s="15">
        <v>1</v>
      </c>
      <c r="BA89" s="15">
        <v>0</v>
      </c>
      <c r="BB89" s="15">
        <v>0</v>
      </c>
      <c r="BD89" s="112">
        <f aca="true" t="shared" si="6" ref="BD89:BD115">SUM(B89:BB89)</f>
        <v>20</v>
      </c>
    </row>
    <row r="90" spans="1:56" ht="11.25">
      <c r="A90" s="19" t="s">
        <v>34</v>
      </c>
      <c r="B90" s="15">
        <v>0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D90" s="112">
        <f t="shared" si="6"/>
        <v>1</v>
      </c>
    </row>
    <row r="91" spans="1:56" ht="11.25">
      <c r="A91" s="19" t="s">
        <v>35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1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1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D91" s="112">
        <f t="shared" si="6"/>
        <v>2</v>
      </c>
    </row>
    <row r="92" spans="1:56" ht="11.25">
      <c r="A92" s="19" t="s">
        <v>36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1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D92" s="112">
        <f t="shared" si="6"/>
        <v>2</v>
      </c>
    </row>
    <row r="93" spans="1:56" ht="11.25">
      <c r="A93" s="19" t="s">
        <v>65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D93" s="112">
        <f t="shared" si="6"/>
        <v>0</v>
      </c>
    </row>
    <row r="94" spans="1:56" ht="11.25">
      <c r="A94" s="19" t="s">
        <v>38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D94" s="112">
        <f t="shared" si="6"/>
        <v>0</v>
      </c>
    </row>
    <row r="95" spans="1:56" ht="11.25">
      <c r="A95" s="19" t="s">
        <v>39</v>
      </c>
      <c r="B95" s="15">
        <v>0</v>
      </c>
      <c r="C95" s="15">
        <v>0</v>
      </c>
      <c r="D95" s="15">
        <v>0</v>
      </c>
      <c r="E95" s="15">
        <v>1</v>
      </c>
      <c r="F95" s="15">
        <v>2</v>
      </c>
      <c r="G95" s="15">
        <v>2</v>
      </c>
      <c r="H95" s="15">
        <v>0</v>
      </c>
      <c r="I95" s="15">
        <v>1</v>
      </c>
      <c r="J95" s="15">
        <v>2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2</v>
      </c>
      <c r="Q95" s="15">
        <v>0</v>
      </c>
      <c r="R95" s="15">
        <v>0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1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1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2</v>
      </c>
      <c r="BB95" s="15">
        <v>0</v>
      </c>
      <c r="BD95" s="112">
        <f t="shared" si="6"/>
        <v>20</v>
      </c>
    </row>
    <row r="96" spans="1:56" ht="11.25">
      <c r="A96" s="19" t="s">
        <v>40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1</v>
      </c>
      <c r="I96" s="15">
        <v>0</v>
      </c>
      <c r="J96" s="15">
        <v>1</v>
      </c>
      <c r="K96" s="15">
        <v>0</v>
      </c>
      <c r="L96" s="15">
        <v>0</v>
      </c>
      <c r="M96" s="15">
        <v>1</v>
      </c>
      <c r="N96" s="15">
        <v>0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1</v>
      </c>
      <c r="V96" s="15">
        <v>1</v>
      </c>
      <c r="W96" s="15">
        <v>1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1</v>
      </c>
      <c r="AR96" s="15">
        <v>0</v>
      </c>
      <c r="AS96" s="15">
        <v>0</v>
      </c>
      <c r="AT96" s="15">
        <v>0</v>
      </c>
      <c r="AU96" s="15">
        <v>0</v>
      </c>
      <c r="AV96" s="15">
        <v>3</v>
      </c>
      <c r="AW96" s="15">
        <v>0</v>
      </c>
      <c r="AX96" s="15">
        <v>0</v>
      </c>
      <c r="AY96" s="15">
        <v>1</v>
      </c>
      <c r="AZ96" s="15">
        <v>1</v>
      </c>
      <c r="BA96" s="15">
        <v>0</v>
      </c>
      <c r="BB96" s="15">
        <v>0</v>
      </c>
      <c r="BD96" s="112">
        <f t="shared" si="6"/>
        <v>13</v>
      </c>
    </row>
    <row r="97" spans="1:56" ht="11.25">
      <c r="A97" s="19" t="s">
        <v>41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1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D97" s="112">
        <f t="shared" si="6"/>
        <v>2</v>
      </c>
    </row>
    <row r="98" spans="1:56" ht="11.25">
      <c r="A98" s="19" t="s">
        <v>42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1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1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D98" s="112">
        <f t="shared" si="6"/>
        <v>2</v>
      </c>
    </row>
    <row r="99" spans="1:56" ht="11.25">
      <c r="A99" s="19" t="s">
        <v>44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D99" s="112">
        <f t="shared" si="6"/>
        <v>0</v>
      </c>
    </row>
    <row r="100" spans="1:56" ht="11.25">
      <c r="A100" s="19" t="s">
        <v>45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3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1</v>
      </c>
      <c r="AR100" s="15">
        <v>0</v>
      </c>
      <c r="AS100" s="15">
        <v>0</v>
      </c>
      <c r="AT100" s="15">
        <v>0</v>
      </c>
      <c r="AU100" s="15">
        <v>0</v>
      </c>
      <c r="AV100" s="15">
        <v>1</v>
      </c>
      <c r="AW100" s="15">
        <v>0</v>
      </c>
      <c r="AX100" s="15">
        <v>0</v>
      </c>
      <c r="AY100" s="15">
        <v>0</v>
      </c>
      <c r="AZ100" s="15">
        <v>1</v>
      </c>
      <c r="BA100" s="15">
        <v>0</v>
      </c>
      <c r="BB100" s="15">
        <v>0</v>
      </c>
      <c r="BD100" s="112">
        <f t="shared" si="6"/>
        <v>6</v>
      </c>
    </row>
    <row r="101" spans="1:56" ht="11.25">
      <c r="A101" s="19" t="s">
        <v>46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5</v>
      </c>
      <c r="H101" s="15">
        <v>0</v>
      </c>
      <c r="I101" s="15">
        <v>3</v>
      </c>
      <c r="J101" s="15">
        <v>0</v>
      </c>
      <c r="K101" s="15">
        <v>3</v>
      </c>
      <c r="L101" s="15">
        <v>2</v>
      </c>
      <c r="M101" s="15">
        <v>1</v>
      </c>
      <c r="N101" s="15">
        <v>3</v>
      </c>
      <c r="O101" s="15">
        <v>0</v>
      </c>
      <c r="P101" s="15">
        <v>0</v>
      </c>
      <c r="Q101" s="15">
        <v>1</v>
      </c>
      <c r="R101" s="15">
        <v>0</v>
      </c>
      <c r="S101" s="15">
        <v>0</v>
      </c>
      <c r="T101" s="15">
        <v>0</v>
      </c>
      <c r="U101" s="15">
        <v>0</v>
      </c>
      <c r="V101" s="15">
        <v>1</v>
      </c>
      <c r="W101" s="15">
        <v>1</v>
      </c>
      <c r="X101" s="15">
        <v>0</v>
      </c>
      <c r="Y101" s="15">
        <v>1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1</v>
      </c>
      <c r="AJ101" s="15">
        <v>0</v>
      </c>
      <c r="AK101" s="15">
        <v>1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1</v>
      </c>
      <c r="AU101" s="15">
        <v>2</v>
      </c>
      <c r="AV101" s="15">
        <v>2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D101" s="112">
        <f t="shared" si="6"/>
        <v>28</v>
      </c>
    </row>
    <row r="102" spans="1:56" ht="11.25">
      <c r="A102" s="19" t="s">
        <v>47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1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D102" s="112">
        <f t="shared" si="6"/>
        <v>2</v>
      </c>
    </row>
    <row r="103" spans="1:56" ht="11.25">
      <c r="A103" s="19" t="s">
        <v>48</v>
      </c>
      <c r="B103" s="15">
        <v>0</v>
      </c>
      <c r="C103" s="15">
        <v>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1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1</v>
      </c>
      <c r="BA103" s="15">
        <v>1</v>
      </c>
      <c r="BB103" s="15">
        <v>0</v>
      </c>
      <c r="BD103" s="112">
        <f t="shared" si="6"/>
        <v>5</v>
      </c>
    </row>
    <row r="104" spans="1:56" ht="11.25">
      <c r="A104" s="19" t="s">
        <v>49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D104" s="112">
        <f t="shared" si="6"/>
        <v>1</v>
      </c>
    </row>
    <row r="105" spans="1:56" ht="11.25">
      <c r="A105" s="19" t="s">
        <v>50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D105" s="112">
        <f t="shared" si="6"/>
        <v>0</v>
      </c>
    </row>
    <row r="106" spans="1:56" ht="11.25">
      <c r="A106" s="19" t="s">
        <v>51</v>
      </c>
      <c r="B106" s="15">
        <v>1</v>
      </c>
      <c r="C106" s="15">
        <v>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1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1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1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D106" s="112">
        <f t="shared" si="6"/>
        <v>6</v>
      </c>
    </row>
    <row r="107" spans="1:56" ht="11.25" customHeight="1">
      <c r="A107" s="19" t="s">
        <v>52</v>
      </c>
      <c r="B107" s="15">
        <v>0</v>
      </c>
      <c r="C107" s="15">
        <v>0</v>
      </c>
      <c r="D107" s="15">
        <v>0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1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D107" s="112">
        <f t="shared" si="6"/>
        <v>2</v>
      </c>
    </row>
    <row r="108" spans="1:56" ht="11.25">
      <c r="A108" s="19" t="s">
        <v>53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2</v>
      </c>
      <c r="AY108" s="15">
        <v>1</v>
      </c>
      <c r="AZ108" s="15">
        <v>0</v>
      </c>
      <c r="BA108" s="15">
        <v>0</v>
      </c>
      <c r="BB108" s="15">
        <v>0</v>
      </c>
      <c r="BD108" s="112">
        <f t="shared" si="6"/>
        <v>3</v>
      </c>
    </row>
    <row r="109" spans="1:56" ht="11.25">
      <c r="A109" s="19" t="s">
        <v>54</v>
      </c>
      <c r="B109" s="15">
        <v>0</v>
      </c>
      <c r="C109" s="15">
        <v>0</v>
      </c>
      <c r="D109" s="15"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D109" s="112">
        <f t="shared" si="6"/>
        <v>1</v>
      </c>
    </row>
    <row r="110" spans="1:56" ht="11.25">
      <c r="A110" s="19" t="s">
        <v>55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1</v>
      </c>
      <c r="R110" s="15">
        <v>0</v>
      </c>
      <c r="S110" s="15">
        <v>0</v>
      </c>
      <c r="T110" s="15">
        <v>1</v>
      </c>
      <c r="U110" s="15">
        <v>1</v>
      </c>
      <c r="V110" s="15">
        <v>1</v>
      </c>
      <c r="W110" s="15">
        <v>1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1</v>
      </c>
      <c r="AG110" s="15">
        <v>0</v>
      </c>
      <c r="AH110" s="15">
        <v>0</v>
      </c>
      <c r="AI110" s="15">
        <v>1</v>
      </c>
      <c r="AJ110" s="15">
        <v>1</v>
      </c>
      <c r="AK110" s="15">
        <v>0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1</v>
      </c>
      <c r="AT110" s="15">
        <v>0</v>
      </c>
      <c r="AU110" s="15">
        <v>1</v>
      </c>
      <c r="AV110" s="15">
        <v>0</v>
      </c>
      <c r="AW110" s="15">
        <v>0</v>
      </c>
      <c r="AX110" s="15">
        <v>0</v>
      </c>
      <c r="AY110" s="15">
        <v>2</v>
      </c>
      <c r="AZ110" s="15">
        <v>0</v>
      </c>
      <c r="BA110" s="15">
        <v>0</v>
      </c>
      <c r="BB110" s="15">
        <v>0</v>
      </c>
      <c r="BD110" s="112">
        <f t="shared" si="6"/>
        <v>14</v>
      </c>
    </row>
    <row r="111" spans="1:56" ht="11.25">
      <c r="A111" s="19" t="s">
        <v>56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</v>
      </c>
      <c r="J111" s="15">
        <v>1</v>
      </c>
      <c r="K111" s="15">
        <v>0</v>
      </c>
      <c r="L111" s="15">
        <v>0</v>
      </c>
      <c r="M111" s="15">
        <v>1</v>
      </c>
      <c r="N111" s="15">
        <v>0</v>
      </c>
      <c r="O111" s="15">
        <v>1</v>
      </c>
      <c r="P111" s="15">
        <v>1</v>
      </c>
      <c r="Q111" s="15">
        <v>2</v>
      </c>
      <c r="R111" s="15">
        <v>0</v>
      </c>
      <c r="S111" s="15">
        <v>0</v>
      </c>
      <c r="T111" s="15">
        <v>0</v>
      </c>
      <c r="U111" s="15">
        <v>0</v>
      </c>
      <c r="V111" s="15">
        <v>1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D111" s="112">
        <f t="shared" si="6"/>
        <v>8</v>
      </c>
    </row>
    <row r="112" spans="1:56" ht="11.25">
      <c r="A112" s="19" t="s">
        <v>57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1</v>
      </c>
      <c r="M112" s="15">
        <v>0</v>
      </c>
      <c r="N112" s="15">
        <v>0</v>
      </c>
      <c r="O112" s="15">
        <v>0</v>
      </c>
      <c r="P112" s="15">
        <v>1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2</v>
      </c>
      <c r="AM112" s="15">
        <v>0</v>
      </c>
      <c r="AN112" s="15">
        <v>0</v>
      </c>
      <c r="AO112" s="15">
        <v>0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D112" s="112">
        <f t="shared" si="6"/>
        <v>5</v>
      </c>
    </row>
    <row r="113" spans="1:56" ht="11.25">
      <c r="A113" s="19" t="s">
        <v>58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D113" s="112">
        <f t="shared" si="6"/>
        <v>0</v>
      </c>
    </row>
    <row r="114" spans="1:56" ht="12" thickBot="1">
      <c r="A114" s="19" t="s">
        <v>59</v>
      </c>
      <c r="B114" s="15">
        <v>0</v>
      </c>
      <c r="C114" s="15">
        <v>0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1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D114" s="112">
        <f t="shared" si="6"/>
        <v>2</v>
      </c>
    </row>
    <row r="115" spans="1:56" s="9" customFormat="1" ht="12" thickBot="1">
      <c r="A115" s="95" t="s">
        <v>22</v>
      </c>
      <c r="B115" s="97">
        <f>SUM(B87:B114)</f>
        <v>8</v>
      </c>
      <c r="C115" s="97">
        <f aca="true" t="shared" si="7" ref="C115:BB115">SUM(C87:C114)</f>
        <v>9</v>
      </c>
      <c r="D115" s="97">
        <f t="shared" si="7"/>
        <v>8</v>
      </c>
      <c r="E115" s="97">
        <f t="shared" si="7"/>
        <v>7</v>
      </c>
      <c r="F115" s="97">
        <f t="shared" si="7"/>
        <v>6</v>
      </c>
      <c r="G115" s="97">
        <f t="shared" si="7"/>
        <v>11</v>
      </c>
      <c r="H115" s="97">
        <f t="shared" si="7"/>
        <v>11</v>
      </c>
      <c r="I115" s="97">
        <f t="shared" si="7"/>
        <v>11</v>
      </c>
      <c r="J115" s="97">
        <f t="shared" si="7"/>
        <v>18</v>
      </c>
      <c r="K115" s="97">
        <f t="shared" si="7"/>
        <v>16</v>
      </c>
      <c r="L115" s="97">
        <f t="shared" si="7"/>
        <v>13</v>
      </c>
      <c r="M115" s="97">
        <f t="shared" si="7"/>
        <v>8</v>
      </c>
      <c r="N115" s="97">
        <f t="shared" si="7"/>
        <v>11</v>
      </c>
      <c r="O115" s="97">
        <f t="shared" si="7"/>
        <v>5</v>
      </c>
      <c r="P115" s="97">
        <f t="shared" si="7"/>
        <v>7</v>
      </c>
      <c r="Q115" s="97">
        <f t="shared" si="7"/>
        <v>5</v>
      </c>
      <c r="R115" s="97">
        <f t="shared" si="7"/>
        <v>6</v>
      </c>
      <c r="S115" s="97">
        <f t="shared" si="7"/>
        <v>5</v>
      </c>
      <c r="T115" s="97">
        <f t="shared" si="7"/>
        <v>9</v>
      </c>
      <c r="U115" s="97">
        <f t="shared" si="7"/>
        <v>11</v>
      </c>
      <c r="V115" s="97">
        <f t="shared" si="7"/>
        <v>14</v>
      </c>
      <c r="W115" s="97">
        <f t="shared" si="7"/>
        <v>6</v>
      </c>
      <c r="X115" s="97">
        <f t="shared" si="7"/>
        <v>0</v>
      </c>
      <c r="Y115" s="97">
        <f t="shared" si="7"/>
        <v>3</v>
      </c>
      <c r="Z115" s="97">
        <f t="shared" si="7"/>
        <v>4</v>
      </c>
      <c r="AA115" s="97">
        <f t="shared" si="7"/>
        <v>5</v>
      </c>
      <c r="AB115" s="97">
        <f t="shared" si="7"/>
        <v>5</v>
      </c>
      <c r="AC115" s="97">
        <f t="shared" si="7"/>
        <v>5</v>
      </c>
      <c r="AD115" s="97">
        <f t="shared" si="7"/>
        <v>4</v>
      </c>
      <c r="AE115" s="97">
        <f t="shared" si="7"/>
        <v>2</v>
      </c>
      <c r="AF115" s="97">
        <f t="shared" si="7"/>
        <v>1</v>
      </c>
      <c r="AG115" s="97">
        <f t="shared" si="7"/>
        <v>1</v>
      </c>
      <c r="AH115" s="97">
        <f t="shared" si="7"/>
        <v>1</v>
      </c>
      <c r="AI115" s="97">
        <f t="shared" si="7"/>
        <v>8</v>
      </c>
      <c r="AJ115" s="97">
        <f t="shared" si="7"/>
        <v>7</v>
      </c>
      <c r="AK115" s="97">
        <f t="shared" si="7"/>
        <v>7</v>
      </c>
      <c r="AL115" s="97">
        <f t="shared" si="7"/>
        <v>4</v>
      </c>
      <c r="AM115" s="97">
        <f t="shared" si="7"/>
        <v>5</v>
      </c>
      <c r="AN115" s="97">
        <f t="shared" si="7"/>
        <v>2</v>
      </c>
      <c r="AO115" s="97">
        <f t="shared" si="7"/>
        <v>4</v>
      </c>
      <c r="AP115" s="97">
        <f t="shared" si="7"/>
        <v>5</v>
      </c>
      <c r="AQ115" s="97">
        <f t="shared" si="7"/>
        <v>11</v>
      </c>
      <c r="AR115" s="97">
        <f t="shared" si="7"/>
        <v>5</v>
      </c>
      <c r="AS115" s="97">
        <f t="shared" si="7"/>
        <v>4</v>
      </c>
      <c r="AT115" s="97">
        <f t="shared" si="7"/>
        <v>6</v>
      </c>
      <c r="AU115" s="97">
        <f t="shared" si="7"/>
        <v>9</v>
      </c>
      <c r="AV115" s="97">
        <f t="shared" si="7"/>
        <v>13</v>
      </c>
      <c r="AW115" s="97">
        <f t="shared" si="7"/>
        <v>2</v>
      </c>
      <c r="AX115" s="97">
        <f t="shared" si="7"/>
        <v>5</v>
      </c>
      <c r="AY115" s="97">
        <f t="shared" si="7"/>
        <v>4</v>
      </c>
      <c r="AZ115" s="97">
        <f t="shared" si="7"/>
        <v>6</v>
      </c>
      <c r="BA115" s="97">
        <f t="shared" si="7"/>
        <v>5</v>
      </c>
      <c r="BB115" s="97">
        <f t="shared" si="7"/>
        <v>0</v>
      </c>
      <c r="BD115" s="36">
        <f t="shared" si="6"/>
        <v>348</v>
      </c>
    </row>
    <row r="116" ht="11.25">
      <c r="A116" s="10" t="s">
        <v>23</v>
      </c>
    </row>
    <row r="118" spans="1:10" s="7" customFormat="1" ht="11.25">
      <c r="A118" s="6" t="s">
        <v>68</v>
      </c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ht="12" thickBot="1"/>
    <row r="120" spans="1:26" s="56" customFormat="1" ht="12" thickBot="1">
      <c r="A120" s="52"/>
      <c r="B120" s="53"/>
      <c r="C120" s="53" t="s">
        <v>69</v>
      </c>
      <c r="D120" s="53"/>
      <c r="E120" s="53"/>
      <c r="F120" s="53"/>
      <c r="G120" s="54"/>
      <c r="H120" s="55"/>
      <c r="I120" s="53" t="s">
        <v>70</v>
      </c>
      <c r="J120" s="53"/>
      <c r="K120" s="53"/>
      <c r="L120" s="53"/>
      <c r="M120" s="54"/>
      <c r="N120" s="55"/>
      <c r="O120" s="53" t="s">
        <v>71</v>
      </c>
      <c r="P120" s="53"/>
      <c r="Q120" s="53"/>
      <c r="R120" s="53"/>
      <c r="S120" s="54"/>
      <c r="T120" s="55"/>
      <c r="U120" s="53" t="s">
        <v>72</v>
      </c>
      <c r="V120" s="53"/>
      <c r="W120" s="53"/>
      <c r="X120" s="53"/>
      <c r="Y120" s="53"/>
      <c r="Z120" s="52"/>
    </row>
    <row r="121" spans="1:26" s="62" customFormat="1" ht="12" thickBot="1">
      <c r="A121" s="57" t="s">
        <v>31</v>
      </c>
      <c r="B121" s="58"/>
      <c r="C121" s="58"/>
      <c r="D121" s="58" t="s">
        <v>4</v>
      </c>
      <c r="E121" s="58"/>
      <c r="F121" s="58"/>
      <c r="G121" s="59"/>
      <c r="H121" s="60"/>
      <c r="I121" s="58"/>
      <c r="J121" s="58" t="s">
        <v>4</v>
      </c>
      <c r="K121" s="58"/>
      <c r="L121" s="58"/>
      <c r="M121" s="59"/>
      <c r="N121" s="60"/>
      <c r="O121" s="58"/>
      <c r="P121" s="58" t="s">
        <v>4</v>
      </c>
      <c r="Q121" s="58"/>
      <c r="R121" s="58"/>
      <c r="S121" s="59"/>
      <c r="T121" s="60"/>
      <c r="U121" s="58"/>
      <c r="V121" s="58" t="s">
        <v>4</v>
      </c>
      <c r="W121" s="58"/>
      <c r="X121" s="58"/>
      <c r="Y121" s="58"/>
      <c r="Z121" s="61" t="s">
        <v>2</v>
      </c>
    </row>
    <row r="122" spans="1:26" s="62" customFormat="1" ht="12" thickBot="1">
      <c r="A122" s="63"/>
      <c r="B122" s="60" t="s">
        <v>73</v>
      </c>
      <c r="C122" s="64" t="s">
        <v>29</v>
      </c>
      <c r="D122" s="58" t="s">
        <v>30</v>
      </c>
      <c r="E122" s="64" t="s">
        <v>74</v>
      </c>
      <c r="F122" s="58" t="s">
        <v>10</v>
      </c>
      <c r="G122" s="64" t="s">
        <v>2</v>
      </c>
      <c r="H122" s="58" t="s">
        <v>73</v>
      </c>
      <c r="I122" s="64" t="s">
        <v>29</v>
      </c>
      <c r="J122" s="58" t="s">
        <v>30</v>
      </c>
      <c r="K122" s="64" t="s">
        <v>74</v>
      </c>
      <c r="L122" s="58" t="s">
        <v>10</v>
      </c>
      <c r="M122" s="64" t="s">
        <v>2</v>
      </c>
      <c r="N122" s="58" t="s">
        <v>73</v>
      </c>
      <c r="O122" s="64" t="s">
        <v>29</v>
      </c>
      <c r="P122" s="58" t="s">
        <v>30</v>
      </c>
      <c r="Q122" s="64" t="s">
        <v>74</v>
      </c>
      <c r="R122" s="58" t="s">
        <v>10</v>
      </c>
      <c r="S122" s="64" t="s">
        <v>2</v>
      </c>
      <c r="T122" s="58" t="s">
        <v>73</v>
      </c>
      <c r="U122" s="64" t="s">
        <v>29</v>
      </c>
      <c r="V122" s="58" t="s">
        <v>30</v>
      </c>
      <c r="W122" s="64" t="s">
        <v>74</v>
      </c>
      <c r="X122" s="58" t="s">
        <v>10</v>
      </c>
      <c r="Y122" s="64" t="s">
        <v>2</v>
      </c>
      <c r="Z122" s="63"/>
    </row>
    <row r="123" spans="1:26" s="62" customFormat="1" ht="11.25">
      <c r="A123" s="37" t="s">
        <v>37</v>
      </c>
      <c r="B123" s="67">
        <v>2100</v>
      </c>
      <c r="C123" s="67">
        <v>7685</v>
      </c>
      <c r="D123" s="67">
        <v>3994</v>
      </c>
      <c r="E123" s="67">
        <v>19001</v>
      </c>
      <c r="F123" s="67">
        <v>737</v>
      </c>
      <c r="G123" s="100">
        <v>33517</v>
      </c>
      <c r="H123" s="67">
        <v>1836</v>
      </c>
      <c r="I123" s="67">
        <v>8494</v>
      </c>
      <c r="J123" s="67">
        <v>4310</v>
      </c>
      <c r="K123" s="67">
        <v>17376</v>
      </c>
      <c r="L123" s="67">
        <v>730</v>
      </c>
      <c r="M123" s="100">
        <v>32746</v>
      </c>
      <c r="N123" s="67">
        <v>1930</v>
      </c>
      <c r="O123" s="67">
        <v>8330</v>
      </c>
      <c r="P123" s="67">
        <v>3943</v>
      </c>
      <c r="Q123" s="67">
        <v>17330</v>
      </c>
      <c r="R123" s="67">
        <v>863</v>
      </c>
      <c r="S123" s="100">
        <v>32396</v>
      </c>
      <c r="T123" s="67">
        <v>1921</v>
      </c>
      <c r="U123" s="67">
        <v>6812</v>
      </c>
      <c r="V123" s="67">
        <v>3275</v>
      </c>
      <c r="W123" s="67">
        <v>18211</v>
      </c>
      <c r="X123" s="67">
        <v>762</v>
      </c>
      <c r="Y123" s="100">
        <f>SUM(T123:X123)</f>
        <v>30981</v>
      </c>
      <c r="Z123" s="101">
        <v>129640</v>
      </c>
    </row>
    <row r="124" spans="1:26" ht="11.25">
      <c r="A124" s="19" t="s">
        <v>32</v>
      </c>
      <c r="B124" s="15">
        <v>535</v>
      </c>
      <c r="C124" s="15">
        <v>1731</v>
      </c>
      <c r="D124" s="15">
        <v>1164</v>
      </c>
      <c r="E124" s="15">
        <v>5673</v>
      </c>
      <c r="F124" s="15">
        <v>41</v>
      </c>
      <c r="G124" s="21">
        <v>9144</v>
      </c>
      <c r="H124" s="15">
        <v>448</v>
      </c>
      <c r="I124" s="15">
        <v>1634</v>
      </c>
      <c r="J124" s="15">
        <v>1049</v>
      </c>
      <c r="K124" s="15">
        <v>4079</v>
      </c>
      <c r="L124" s="15">
        <v>0</v>
      </c>
      <c r="M124" s="21">
        <v>7210</v>
      </c>
      <c r="N124" s="15">
        <v>370</v>
      </c>
      <c r="O124" s="15">
        <v>1298</v>
      </c>
      <c r="P124" s="15">
        <v>753</v>
      </c>
      <c r="Q124" s="15">
        <v>3684</v>
      </c>
      <c r="R124" s="15">
        <v>0</v>
      </c>
      <c r="S124" s="21">
        <v>6105</v>
      </c>
      <c r="T124" s="15">
        <v>468</v>
      </c>
      <c r="U124" s="15">
        <v>1335</v>
      </c>
      <c r="V124" s="15">
        <v>849</v>
      </c>
      <c r="W124" s="15">
        <v>4101</v>
      </c>
      <c r="X124" s="15">
        <v>8</v>
      </c>
      <c r="Y124" s="21">
        <f>SUM(T124:X124)</f>
        <v>6761</v>
      </c>
      <c r="Z124" s="21">
        <v>29220</v>
      </c>
    </row>
    <row r="125" spans="1:26" ht="11.25">
      <c r="A125" s="19" t="s">
        <v>33</v>
      </c>
      <c r="B125" s="15">
        <v>691</v>
      </c>
      <c r="C125" s="15">
        <v>2383</v>
      </c>
      <c r="D125" s="15">
        <v>1399</v>
      </c>
      <c r="E125" s="15">
        <v>6313</v>
      </c>
      <c r="F125" s="15">
        <v>90</v>
      </c>
      <c r="G125" s="21">
        <v>10876</v>
      </c>
      <c r="H125" s="15">
        <v>511</v>
      </c>
      <c r="I125" s="15">
        <v>2273</v>
      </c>
      <c r="J125" s="15">
        <v>1366</v>
      </c>
      <c r="K125" s="15">
        <v>4989</v>
      </c>
      <c r="L125" s="15">
        <v>47</v>
      </c>
      <c r="M125" s="21">
        <v>9186</v>
      </c>
      <c r="N125" s="15">
        <v>452</v>
      </c>
      <c r="O125" s="15">
        <v>1913</v>
      </c>
      <c r="P125" s="15">
        <v>1050</v>
      </c>
      <c r="Q125" s="15">
        <v>4320</v>
      </c>
      <c r="R125" s="15">
        <v>14</v>
      </c>
      <c r="S125" s="21">
        <v>7749</v>
      </c>
      <c r="T125" s="15">
        <v>582</v>
      </c>
      <c r="U125" s="15">
        <v>1933</v>
      </c>
      <c r="V125" s="15">
        <v>1054</v>
      </c>
      <c r="W125" s="15">
        <v>5513</v>
      </c>
      <c r="X125" s="15">
        <v>146</v>
      </c>
      <c r="Y125" s="21">
        <f>SUM(T125:X125)</f>
        <v>9228</v>
      </c>
      <c r="Z125" s="21">
        <v>37039</v>
      </c>
    </row>
    <row r="126" spans="1:26" ht="11.25">
      <c r="A126" s="19" t="s">
        <v>34</v>
      </c>
      <c r="B126" s="15">
        <v>196</v>
      </c>
      <c r="C126" s="15">
        <v>1175</v>
      </c>
      <c r="D126" s="15">
        <v>680</v>
      </c>
      <c r="E126" s="15">
        <v>3230</v>
      </c>
      <c r="F126" s="15">
        <v>7</v>
      </c>
      <c r="G126" s="21">
        <v>5288</v>
      </c>
      <c r="H126" s="15">
        <v>148</v>
      </c>
      <c r="I126" s="15">
        <v>774</v>
      </c>
      <c r="J126" s="15">
        <v>420</v>
      </c>
      <c r="K126" s="15">
        <v>2008</v>
      </c>
      <c r="L126" s="15">
        <v>10</v>
      </c>
      <c r="M126" s="21">
        <v>3360</v>
      </c>
      <c r="N126" s="15">
        <v>222</v>
      </c>
      <c r="O126" s="15">
        <v>993</v>
      </c>
      <c r="P126" s="15">
        <v>485</v>
      </c>
      <c r="Q126" s="15">
        <v>2244</v>
      </c>
      <c r="R126" s="15">
        <v>6</v>
      </c>
      <c r="S126" s="21">
        <v>3950</v>
      </c>
      <c r="T126" s="15">
        <v>268</v>
      </c>
      <c r="U126" s="15">
        <v>856</v>
      </c>
      <c r="V126" s="15">
        <v>418</v>
      </c>
      <c r="W126" s="15">
        <v>2584</v>
      </c>
      <c r="X126" s="15">
        <v>1</v>
      </c>
      <c r="Y126" s="21">
        <f aca="true" t="shared" si="8" ref="Y126:Y149">SUM(T126:X126)</f>
        <v>4127</v>
      </c>
      <c r="Z126" s="21">
        <v>16725</v>
      </c>
    </row>
    <row r="127" spans="1:26" ht="11.25">
      <c r="A127" s="19" t="s">
        <v>35</v>
      </c>
      <c r="B127" s="15">
        <v>1415</v>
      </c>
      <c r="C127" s="15">
        <v>5267</v>
      </c>
      <c r="D127" s="15">
        <v>3056</v>
      </c>
      <c r="E127" s="15">
        <v>13448</v>
      </c>
      <c r="F127" s="15">
        <v>801</v>
      </c>
      <c r="G127" s="21">
        <v>23987</v>
      </c>
      <c r="H127" s="15">
        <v>985</v>
      </c>
      <c r="I127" s="15">
        <v>4186</v>
      </c>
      <c r="J127" s="15">
        <v>2231</v>
      </c>
      <c r="K127" s="15">
        <v>10140</v>
      </c>
      <c r="L127" s="15">
        <v>413</v>
      </c>
      <c r="M127" s="21">
        <v>17955</v>
      </c>
      <c r="N127" s="15">
        <v>839</v>
      </c>
      <c r="O127" s="15">
        <v>3314</v>
      </c>
      <c r="P127" s="15">
        <v>1576</v>
      </c>
      <c r="Q127" s="15">
        <v>8930</v>
      </c>
      <c r="R127" s="15">
        <v>398</v>
      </c>
      <c r="S127" s="21">
        <v>15057</v>
      </c>
      <c r="T127" s="15">
        <v>756</v>
      </c>
      <c r="U127" s="15">
        <v>2943</v>
      </c>
      <c r="V127" s="15">
        <v>1641</v>
      </c>
      <c r="W127" s="15">
        <v>8341</v>
      </c>
      <c r="X127" s="15">
        <v>282</v>
      </c>
      <c r="Y127" s="21">
        <f t="shared" si="8"/>
        <v>13963</v>
      </c>
      <c r="Z127" s="21">
        <v>70962</v>
      </c>
    </row>
    <row r="128" spans="1:26" ht="11.25">
      <c r="A128" s="19" t="s">
        <v>36</v>
      </c>
      <c r="B128" s="15">
        <v>387</v>
      </c>
      <c r="C128" s="15">
        <v>1358</v>
      </c>
      <c r="D128" s="15">
        <v>917</v>
      </c>
      <c r="E128" s="15">
        <v>5045</v>
      </c>
      <c r="F128" s="15">
        <v>17</v>
      </c>
      <c r="G128" s="21">
        <v>7724</v>
      </c>
      <c r="H128" s="15">
        <v>297</v>
      </c>
      <c r="I128" s="15">
        <v>1508</v>
      </c>
      <c r="J128" s="15">
        <v>1177</v>
      </c>
      <c r="K128" s="15">
        <v>6547</v>
      </c>
      <c r="L128" s="15">
        <v>47</v>
      </c>
      <c r="M128" s="21">
        <v>9576</v>
      </c>
      <c r="N128" s="15">
        <v>218</v>
      </c>
      <c r="O128" s="15">
        <v>788</v>
      </c>
      <c r="P128" s="15">
        <v>740</v>
      </c>
      <c r="Q128" s="15">
        <v>3975</v>
      </c>
      <c r="R128" s="15">
        <v>37</v>
      </c>
      <c r="S128" s="21">
        <v>5758</v>
      </c>
      <c r="T128" s="15">
        <v>392</v>
      </c>
      <c r="U128" s="15">
        <v>1300</v>
      </c>
      <c r="V128" s="15">
        <v>748</v>
      </c>
      <c r="W128" s="15">
        <v>6018</v>
      </c>
      <c r="X128" s="15">
        <v>18</v>
      </c>
      <c r="Y128" s="21">
        <f t="shared" si="8"/>
        <v>8476</v>
      </c>
      <c r="Z128" s="21">
        <v>31534</v>
      </c>
    </row>
    <row r="129" spans="1:26" ht="11.25">
      <c r="A129" s="19" t="s">
        <v>65</v>
      </c>
      <c r="B129" s="15">
        <v>147</v>
      </c>
      <c r="C129" s="15">
        <v>474</v>
      </c>
      <c r="D129" s="15">
        <v>269</v>
      </c>
      <c r="E129" s="15">
        <v>1217</v>
      </c>
      <c r="F129" s="15">
        <v>8</v>
      </c>
      <c r="G129" s="21">
        <f>SUM(B129:F129)</f>
        <v>2115</v>
      </c>
      <c r="H129" s="15">
        <v>100</v>
      </c>
      <c r="I129" s="15">
        <v>342</v>
      </c>
      <c r="J129" s="15">
        <v>255</v>
      </c>
      <c r="K129" s="15">
        <v>926</v>
      </c>
      <c r="L129" s="15">
        <v>58</v>
      </c>
      <c r="M129" s="21">
        <v>1681</v>
      </c>
      <c r="N129" s="15">
        <v>108</v>
      </c>
      <c r="O129" s="15">
        <v>412</v>
      </c>
      <c r="P129" s="15">
        <v>286</v>
      </c>
      <c r="Q129" s="15">
        <v>1102</v>
      </c>
      <c r="R129" s="15">
        <v>34</v>
      </c>
      <c r="S129" s="21">
        <v>1942</v>
      </c>
      <c r="T129" s="15">
        <v>142</v>
      </c>
      <c r="U129" s="15">
        <v>469</v>
      </c>
      <c r="V129" s="15">
        <v>276</v>
      </c>
      <c r="W129" s="15">
        <v>1551</v>
      </c>
      <c r="X129" s="15">
        <v>78</v>
      </c>
      <c r="Y129" s="21">
        <f t="shared" si="8"/>
        <v>2516</v>
      </c>
      <c r="Z129" s="21">
        <v>8254</v>
      </c>
    </row>
    <row r="130" spans="1:26" ht="11.25">
      <c r="A130" s="19" t="s">
        <v>38</v>
      </c>
      <c r="B130" s="15">
        <v>168</v>
      </c>
      <c r="C130" s="15">
        <v>500</v>
      </c>
      <c r="D130" s="15">
        <v>436</v>
      </c>
      <c r="E130" s="15">
        <v>1903</v>
      </c>
      <c r="F130" s="15">
        <v>59</v>
      </c>
      <c r="G130" s="21">
        <v>3066</v>
      </c>
      <c r="H130" s="15">
        <v>101</v>
      </c>
      <c r="I130" s="15">
        <v>382</v>
      </c>
      <c r="J130" s="15">
        <v>340</v>
      </c>
      <c r="K130" s="15">
        <v>1645</v>
      </c>
      <c r="L130" s="15">
        <v>29</v>
      </c>
      <c r="M130" s="21">
        <v>2497</v>
      </c>
      <c r="N130" s="15">
        <v>116</v>
      </c>
      <c r="O130" s="15">
        <v>409</v>
      </c>
      <c r="P130" s="15">
        <v>335</v>
      </c>
      <c r="Q130" s="15">
        <v>1375</v>
      </c>
      <c r="R130" s="15">
        <v>49</v>
      </c>
      <c r="S130" s="21">
        <v>2284</v>
      </c>
      <c r="T130" s="15">
        <v>193</v>
      </c>
      <c r="U130" s="15">
        <v>566</v>
      </c>
      <c r="V130" s="15">
        <v>356</v>
      </c>
      <c r="W130" s="15">
        <v>2084</v>
      </c>
      <c r="X130" s="15">
        <v>142</v>
      </c>
      <c r="Y130" s="21">
        <f t="shared" si="8"/>
        <v>3341</v>
      </c>
      <c r="Z130" s="21">
        <v>11188</v>
      </c>
    </row>
    <row r="131" spans="1:26" ht="11.25">
      <c r="A131" s="19" t="s">
        <v>39</v>
      </c>
      <c r="B131" s="15">
        <v>297</v>
      </c>
      <c r="C131" s="15">
        <v>776</v>
      </c>
      <c r="D131" s="15">
        <v>381</v>
      </c>
      <c r="E131" s="15">
        <v>2167</v>
      </c>
      <c r="F131" s="15">
        <v>0</v>
      </c>
      <c r="G131" s="21">
        <v>3621</v>
      </c>
      <c r="H131" s="15">
        <v>223</v>
      </c>
      <c r="I131" s="15">
        <v>806</v>
      </c>
      <c r="J131" s="15">
        <v>528</v>
      </c>
      <c r="K131" s="15">
        <v>2511</v>
      </c>
      <c r="L131" s="15">
        <v>0</v>
      </c>
      <c r="M131" s="21">
        <v>4068</v>
      </c>
      <c r="N131" s="15">
        <v>205</v>
      </c>
      <c r="O131" s="15">
        <v>448</v>
      </c>
      <c r="P131" s="15">
        <v>316</v>
      </c>
      <c r="Q131" s="15">
        <v>1600</v>
      </c>
      <c r="R131" s="15">
        <v>42</v>
      </c>
      <c r="S131" s="21">
        <v>2611</v>
      </c>
      <c r="T131" s="15">
        <v>335</v>
      </c>
      <c r="U131" s="15">
        <v>835</v>
      </c>
      <c r="V131" s="15">
        <v>379</v>
      </c>
      <c r="W131" s="15">
        <v>3056</v>
      </c>
      <c r="X131" s="15">
        <v>2</v>
      </c>
      <c r="Y131" s="21">
        <f t="shared" si="8"/>
        <v>4607</v>
      </c>
      <c r="Z131" s="21">
        <v>14907</v>
      </c>
    </row>
    <row r="132" spans="1:26" ht="11.25">
      <c r="A132" s="19" t="s">
        <v>40</v>
      </c>
      <c r="B132" s="15">
        <v>199</v>
      </c>
      <c r="C132" s="15">
        <v>712</v>
      </c>
      <c r="D132" s="15">
        <v>404</v>
      </c>
      <c r="E132" s="15">
        <v>2148</v>
      </c>
      <c r="F132" s="15">
        <v>96</v>
      </c>
      <c r="G132" s="21">
        <v>3559</v>
      </c>
      <c r="H132" s="15">
        <v>122</v>
      </c>
      <c r="I132" s="15">
        <v>604</v>
      </c>
      <c r="J132" s="15">
        <v>537</v>
      </c>
      <c r="K132" s="15">
        <v>2311</v>
      </c>
      <c r="L132" s="15">
        <v>67</v>
      </c>
      <c r="M132" s="21">
        <v>3641</v>
      </c>
      <c r="N132" s="15">
        <v>82</v>
      </c>
      <c r="O132" s="15">
        <v>364</v>
      </c>
      <c r="P132" s="15">
        <v>266</v>
      </c>
      <c r="Q132" s="15">
        <v>1367</v>
      </c>
      <c r="R132" s="15">
        <v>6</v>
      </c>
      <c r="S132" s="21">
        <v>2085</v>
      </c>
      <c r="T132" s="15">
        <v>169</v>
      </c>
      <c r="U132" s="15">
        <v>540</v>
      </c>
      <c r="V132" s="15">
        <v>320</v>
      </c>
      <c r="W132" s="15">
        <v>1794</v>
      </c>
      <c r="X132" s="15">
        <v>8</v>
      </c>
      <c r="Y132" s="21">
        <f t="shared" si="8"/>
        <v>2831</v>
      </c>
      <c r="Z132" s="21">
        <v>12116</v>
      </c>
    </row>
    <row r="133" spans="1:26" ht="11.25">
      <c r="A133" s="19" t="s">
        <v>41</v>
      </c>
      <c r="B133" s="15">
        <v>231</v>
      </c>
      <c r="C133" s="15">
        <v>785</v>
      </c>
      <c r="D133" s="15">
        <v>537</v>
      </c>
      <c r="E133" s="15">
        <v>2428</v>
      </c>
      <c r="F133" s="15">
        <v>13</v>
      </c>
      <c r="G133" s="21">
        <v>3994</v>
      </c>
      <c r="H133" s="15">
        <v>185</v>
      </c>
      <c r="I133" s="15">
        <v>657</v>
      </c>
      <c r="J133" s="15">
        <v>474</v>
      </c>
      <c r="K133" s="15">
        <v>2034</v>
      </c>
      <c r="L133" s="15">
        <v>68</v>
      </c>
      <c r="M133" s="21">
        <v>3418</v>
      </c>
      <c r="N133" s="15">
        <v>126</v>
      </c>
      <c r="O133" s="15">
        <v>393</v>
      </c>
      <c r="P133" s="15">
        <v>277</v>
      </c>
      <c r="Q133" s="15">
        <v>1143</v>
      </c>
      <c r="R133" s="15">
        <v>13</v>
      </c>
      <c r="S133" s="21">
        <v>1952</v>
      </c>
      <c r="T133" s="15">
        <v>174</v>
      </c>
      <c r="U133" s="15">
        <v>504</v>
      </c>
      <c r="V133" s="15">
        <v>339</v>
      </c>
      <c r="W133" s="15">
        <v>1567</v>
      </c>
      <c r="X133" s="15">
        <v>3</v>
      </c>
      <c r="Y133" s="21">
        <f t="shared" si="8"/>
        <v>2587</v>
      </c>
      <c r="Z133" s="21">
        <v>11951</v>
      </c>
    </row>
    <row r="134" spans="1:26" ht="11.25">
      <c r="A134" s="19" t="s">
        <v>42</v>
      </c>
      <c r="B134" s="15">
        <v>333</v>
      </c>
      <c r="C134" s="15">
        <v>1072</v>
      </c>
      <c r="D134" s="15">
        <v>679</v>
      </c>
      <c r="E134" s="15">
        <v>4108</v>
      </c>
      <c r="F134" s="15">
        <v>9</v>
      </c>
      <c r="G134" s="21">
        <v>6201</v>
      </c>
      <c r="H134" s="15">
        <v>208</v>
      </c>
      <c r="I134" s="15">
        <v>1187</v>
      </c>
      <c r="J134" s="15">
        <v>838</v>
      </c>
      <c r="K134" s="15">
        <v>3794</v>
      </c>
      <c r="L134" s="15">
        <v>12</v>
      </c>
      <c r="M134" s="21">
        <v>6039</v>
      </c>
      <c r="N134" s="15">
        <v>176</v>
      </c>
      <c r="O134" s="15">
        <v>864</v>
      </c>
      <c r="P134" s="15">
        <v>534</v>
      </c>
      <c r="Q134" s="15">
        <v>2810</v>
      </c>
      <c r="R134" s="15">
        <v>7</v>
      </c>
      <c r="S134" s="21">
        <v>4391</v>
      </c>
      <c r="T134" s="15">
        <v>290</v>
      </c>
      <c r="U134" s="15">
        <v>1003</v>
      </c>
      <c r="V134" s="15">
        <v>487</v>
      </c>
      <c r="W134" s="15">
        <v>3101</v>
      </c>
      <c r="X134" s="15">
        <v>14</v>
      </c>
      <c r="Y134" s="21">
        <f t="shared" si="8"/>
        <v>4895</v>
      </c>
      <c r="Z134" s="21">
        <v>21526</v>
      </c>
    </row>
    <row r="135" spans="1:26" ht="11.25">
      <c r="A135" s="19" t="s">
        <v>44</v>
      </c>
      <c r="B135" s="15">
        <v>465</v>
      </c>
      <c r="C135" s="15">
        <v>1256</v>
      </c>
      <c r="D135" s="15">
        <v>799</v>
      </c>
      <c r="E135" s="15">
        <v>3293</v>
      </c>
      <c r="F135" s="15">
        <v>942</v>
      </c>
      <c r="G135" s="21">
        <v>6755</v>
      </c>
      <c r="H135" s="15">
        <v>400</v>
      </c>
      <c r="I135" s="15">
        <v>1135</v>
      </c>
      <c r="J135" s="15">
        <v>674</v>
      </c>
      <c r="K135" s="15">
        <v>2704</v>
      </c>
      <c r="L135" s="15">
        <v>215</v>
      </c>
      <c r="M135" s="21">
        <v>5128</v>
      </c>
      <c r="N135" s="15">
        <v>465</v>
      </c>
      <c r="O135" s="15">
        <v>1309</v>
      </c>
      <c r="P135" s="15">
        <v>627</v>
      </c>
      <c r="Q135" s="15">
        <v>3059</v>
      </c>
      <c r="R135" s="15">
        <v>4</v>
      </c>
      <c r="S135" s="21">
        <v>5464</v>
      </c>
      <c r="T135" s="15">
        <v>404</v>
      </c>
      <c r="U135" s="15">
        <v>1159</v>
      </c>
      <c r="V135" s="15">
        <v>579</v>
      </c>
      <c r="W135" s="15">
        <v>3223</v>
      </c>
      <c r="X135" s="15">
        <v>13</v>
      </c>
      <c r="Y135" s="21">
        <f t="shared" si="8"/>
        <v>5378</v>
      </c>
      <c r="Z135" s="21">
        <v>22725</v>
      </c>
    </row>
    <row r="136" spans="1:26" ht="11.25">
      <c r="A136" s="19" t="s">
        <v>45</v>
      </c>
      <c r="B136" s="15">
        <v>150</v>
      </c>
      <c r="C136" s="15">
        <v>536</v>
      </c>
      <c r="D136" s="15">
        <v>306</v>
      </c>
      <c r="E136" s="15">
        <v>1609</v>
      </c>
      <c r="F136" s="15">
        <v>7</v>
      </c>
      <c r="G136" s="21">
        <v>2608</v>
      </c>
      <c r="H136" s="15">
        <v>126</v>
      </c>
      <c r="I136" s="15">
        <v>457</v>
      </c>
      <c r="J136" s="15">
        <v>394</v>
      </c>
      <c r="K136" s="15">
        <v>1938</v>
      </c>
      <c r="L136" s="15">
        <v>1</v>
      </c>
      <c r="M136" s="21">
        <v>2916</v>
      </c>
      <c r="N136" s="15">
        <v>97</v>
      </c>
      <c r="O136" s="15">
        <v>382</v>
      </c>
      <c r="P136" s="15">
        <v>256</v>
      </c>
      <c r="Q136" s="15">
        <v>1302</v>
      </c>
      <c r="R136" s="15">
        <v>7</v>
      </c>
      <c r="S136" s="21">
        <f>SUM(N136:R136)</f>
        <v>2044</v>
      </c>
      <c r="T136" s="15">
        <v>128</v>
      </c>
      <c r="U136" s="15">
        <v>428</v>
      </c>
      <c r="V136" s="15">
        <v>259</v>
      </c>
      <c r="W136" s="15">
        <v>2123</v>
      </c>
      <c r="X136" s="15">
        <v>0</v>
      </c>
      <c r="Y136" s="21">
        <f t="shared" si="8"/>
        <v>2938</v>
      </c>
      <c r="Z136" s="21">
        <v>10506</v>
      </c>
    </row>
    <row r="137" spans="1:27" ht="11.25">
      <c r="A137" s="19" t="s">
        <v>46</v>
      </c>
      <c r="B137" s="15">
        <v>584</v>
      </c>
      <c r="C137" s="15">
        <v>1807</v>
      </c>
      <c r="D137" s="15">
        <v>1108</v>
      </c>
      <c r="E137" s="15">
        <v>7807</v>
      </c>
      <c r="F137" s="15">
        <v>31</v>
      </c>
      <c r="G137" s="21">
        <v>11337</v>
      </c>
      <c r="H137" s="15">
        <v>368</v>
      </c>
      <c r="I137" s="15">
        <v>1655</v>
      </c>
      <c r="J137" s="15">
        <v>1077</v>
      </c>
      <c r="K137" s="15">
        <v>6796</v>
      </c>
      <c r="L137" s="15">
        <v>23</v>
      </c>
      <c r="M137" s="21">
        <v>9919</v>
      </c>
      <c r="N137" s="15">
        <v>318</v>
      </c>
      <c r="O137" s="15">
        <v>1304</v>
      </c>
      <c r="P137" s="15">
        <v>854</v>
      </c>
      <c r="Q137" s="15">
        <v>6119</v>
      </c>
      <c r="R137" s="15">
        <v>6</v>
      </c>
      <c r="S137" s="21">
        <v>8601</v>
      </c>
      <c r="T137" s="15">
        <v>504</v>
      </c>
      <c r="U137" s="15">
        <v>1641</v>
      </c>
      <c r="V137" s="15">
        <v>850</v>
      </c>
      <c r="W137" s="15">
        <v>8004</v>
      </c>
      <c r="X137" s="15">
        <v>31</v>
      </c>
      <c r="Y137" s="21">
        <f t="shared" si="8"/>
        <v>11030</v>
      </c>
      <c r="Z137" s="21">
        <v>40887</v>
      </c>
      <c r="AA137" s="15"/>
    </row>
    <row r="138" spans="1:27" ht="11.25">
      <c r="A138" s="19" t="s">
        <v>47</v>
      </c>
      <c r="B138" s="15">
        <v>140</v>
      </c>
      <c r="C138" s="15">
        <v>635</v>
      </c>
      <c r="D138" s="15">
        <v>324</v>
      </c>
      <c r="E138" s="15">
        <v>1605</v>
      </c>
      <c r="F138" s="15">
        <v>0</v>
      </c>
      <c r="G138" s="21">
        <f>SUM(B138:F138)</f>
        <v>2704</v>
      </c>
      <c r="H138" s="15">
        <v>97</v>
      </c>
      <c r="I138" s="15">
        <v>489</v>
      </c>
      <c r="J138" s="15">
        <v>364</v>
      </c>
      <c r="K138" s="15">
        <v>1661</v>
      </c>
      <c r="L138" s="15">
        <v>7</v>
      </c>
      <c r="M138" s="21">
        <v>2618</v>
      </c>
      <c r="N138" s="15">
        <v>74</v>
      </c>
      <c r="O138" s="15">
        <v>295</v>
      </c>
      <c r="P138" s="15">
        <v>228</v>
      </c>
      <c r="Q138" s="15">
        <v>1037</v>
      </c>
      <c r="R138" s="15">
        <v>0</v>
      </c>
      <c r="S138" s="21">
        <v>1634</v>
      </c>
      <c r="T138" s="15">
        <v>105</v>
      </c>
      <c r="U138" s="15">
        <v>336</v>
      </c>
      <c r="V138" s="15">
        <v>187</v>
      </c>
      <c r="W138" s="15">
        <v>1284</v>
      </c>
      <c r="X138" s="15">
        <v>2</v>
      </c>
      <c r="Y138" s="21">
        <f t="shared" si="8"/>
        <v>1914</v>
      </c>
      <c r="Z138" s="21">
        <v>8870</v>
      </c>
      <c r="AA138" s="15"/>
    </row>
    <row r="139" spans="1:27" ht="11.25">
      <c r="A139" s="19" t="s">
        <v>48</v>
      </c>
      <c r="B139" s="15">
        <v>80</v>
      </c>
      <c r="C139" s="15">
        <v>307</v>
      </c>
      <c r="D139" s="15">
        <v>194</v>
      </c>
      <c r="E139" s="15">
        <v>704</v>
      </c>
      <c r="F139" s="15">
        <v>20</v>
      </c>
      <c r="G139" s="21">
        <f>SUM(B139:F139)</f>
        <v>1305</v>
      </c>
      <c r="H139" s="15">
        <v>36</v>
      </c>
      <c r="I139" s="15">
        <v>203</v>
      </c>
      <c r="J139" s="15">
        <v>207</v>
      </c>
      <c r="K139" s="15">
        <v>582</v>
      </c>
      <c r="L139" s="15">
        <v>14</v>
      </c>
      <c r="M139" s="21">
        <f>SUM(H139:L139)</f>
        <v>1042</v>
      </c>
      <c r="N139" s="15">
        <v>45</v>
      </c>
      <c r="O139" s="15">
        <v>151</v>
      </c>
      <c r="P139" s="15">
        <v>123</v>
      </c>
      <c r="Q139" s="15">
        <v>381</v>
      </c>
      <c r="R139" s="15">
        <v>14</v>
      </c>
      <c r="S139" s="21">
        <f>SUM(N139:R139)</f>
        <v>714</v>
      </c>
      <c r="T139" s="15">
        <v>69</v>
      </c>
      <c r="U139" s="15">
        <v>210</v>
      </c>
      <c r="V139" s="15">
        <v>111</v>
      </c>
      <c r="W139" s="15">
        <v>544</v>
      </c>
      <c r="X139" s="15">
        <v>12</v>
      </c>
      <c r="Y139" s="21">
        <f t="shared" si="8"/>
        <v>946</v>
      </c>
      <c r="Z139" s="21">
        <v>4007</v>
      </c>
      <c r="AA139" s="15"/>
    </row>
    <row r="140" spans="1:27" ht="11.25">
      <c r="A140" s="19" t="s">
        <v>49</v>
      </c>
      <c r="B140" s="15">
        <v>105</v>
      </c>
      <c r="C140" s="15">
        <v>399</v>
      </c>
      <c r="D140" s="15">
        <v>288</v>
      </c>
      <c r="E140" s="15">
        <v>1417</v>
      </c>
      <c r="F140" s="15">
        <v>2</v>
      </c>
      <c r="G140" s="21">
        <v>2211</v>
      </c>
      <c r="H140" s="15">
        <v>59</v>
      </c>
      <c r="I140" s="15">
        <v>313</v>
      </c>
      <c r="J140" s="15">
        <v>204</v>
      </c>
      <c r="K140" s="15">
        <v>906</v>
      </c>
      <c r="L140" s="15">
        <v>0</v>
      </c>
      <c r="M140" s="21">
        <v>1482</v>
      </c>
      <c r="N140" s="15">
        <v>46</v>
      </c>
      <c r="O140" s="15">
        <v>168</v>
      </c>
      <c r="P140" s="15">
        <v>140</v>
      </c>
      <c r="Q140" s="15">
        <v>669</v>
      </c>
      <c r="R140" s="15">
        <v>0</v>
      </c>
      <c r="S140" s="21">
        <v>1023</v>
      </c>
      <c r="T140" s="15">
        <v>90</v>
      </c>
      <c r="U140" s="15">
        <v>321</v>
      </c>
      <c r="V140" s="15">
        <v>168</v>
      </c>
      <c r="W140" s="15">
        <v>969</v>
      </c>
      <c r="X140" s="15">
        <v>1</v>
      </c>
      <c r="Y140" s="21">
        <f t="shared" si="8"/>
        <v>1549</v>
      </c>
      <c r="Z140" s="21">
        <v>6265</v>
      </c>
      <c r="AA140" s="15"/>
    </row>
    <row r="141" spans="1:27" ht="11.25">
      <c r="A141" s="19" t="s">
        <v>50</v>
      </c>
      <c r="B141" s="15">
        <v>319</v>
      </c>
      <c r="C141" s="15">
        <v>1042</v>
      </c>
      <c r="D141" s="15">
        <v>619</v>
      </c>
      <c r="E141" s="15">
        <v>3089</v>
      </c>
      <c r="F141" s="15">
        <v>53</v>
      </c>
      <c r="G141" s="21">
        <v>5122</v>
      </c>
      <c r="H141" s="15">
        <v>231</v>
      </c>
      <c r="I141" s="15">
        <v>952</v>
      </c>
      <c r="J141" s="15">
        <v>669</v>
      </c>
      <c r="K141" s="15">
        <v>2761</v>
      </c>
      <c r="L141" s="15">
        <v>61</v>
      </c>
      <c r="M141" s="21">
        <v>4674</v>
      </c>
      <c r="N141" s="15">
        <v>197</v>
      </c>
      <c r="O141" s="15">
        <v>677</v>
      </c>
      <c r="P141" s="15">
        <v>437</v>
      </c>
      <c r="Q141" s="15">
        <v>2236</v>
      </c>
      <c r="R141" s="15">
        <v>13</v>
      </c>
      <c r="S141" s="21">
        <v>3560</v>
      </c>
      <c r="T141" s="15">
        <v>366</v>
      </c>
      <c r="U141" s="15">
        <v>1138</v>
      </c>
      <c r="V141" s="15">
        <v>598</v>
      </c>
      <c r="W141" s="15">
        <v>3314</v>
      </c>
      <c r="X141" s="15">
        <v>17</v>
      </c>
      <c r="Y141" s="21">
        <f t="shared" si="8"/>
        <v>5433</v>
      </c>
      <c r="Z141" s="21">
        <v>18789</v>
      </c>
      <c r="AA141" s="15"/>
    </row>
    <row r="142" spans="1:27" ht="11.25">
      <c r="A142" s="19" t="s">
        <v>51</v>
      </c>
      <c r="B142" s="15">
        <v>643</v>
      </c>
      <c r="C142" s="15">
        <v>1659</v>
      </c>
      <c r="D142" s="15">
        <v>1372</v>
      </c>
      <c r="E142" s="15">
        <v>6068</v>
      </c>
      <c r="F142" s="15">
        <v>344</v>
      </c>
      <c r="G142" s="21">
        <v>10086</v>
      </c>
      <c r="H142" s="15">
        <v>187</v>
      </c>
      <c r="I142" s="15">
        <v>641</v>
      </c>
      <c r="J142" s="15">
        <v>500</v>
      </c>
      <c r="K142" s="15">
        <v>2447</v>
      </c>
      <c r="L142" s="15">
        <v>77</v>
      </c>
      <c r="M142" s="21">
        <v>3852</v>
      </c>
      <c r="N142" s="15">
        <v>123</v>
      </c>
      <c r="O142" s="15">
        <v>531</v>
      </c>
      <c r="P142" s="15">
        <v>384</v>
      </c>
      <c r="Q142" s="15">
        <v>1437</v>
      </c>
      <c r="R142" s="15">
        <v>360</v>
      </c>
      <c r="S142" s="21">
        <v>2835</v>
      </c>
      <c r="T142" s="15">
        <v>329</v>
      </c>
      <c r="U142" s="15">
        <v>1143</v>
      </c>
      <c r="V142" s="15">
        <v>935</v>
      </c>
      <c r="W142" s="15">
        <v>5677</v>
      </c>
      <c r="X142" s="15">
        <v>706</v>
      </c>
      <c r="Y142" s="21">
        <f t="shared" si="8"/>
        <v>8790</v>
      </c>
      <c r="Z142" s="21">
        <v>25563</v>
      </c>
      <c r="AA142" s="15"/>
    </row>
    <row r="143" spans="1:27" ht="11.25" customHeight="1">
      <c r="A143" s="19" t="s">
        <v>52</v>
      </c>
      <c r="B143" s="15">
        <v>288</v>
      </c>
      <c r="C143" s="15">
        <v>973</v>
      </c>
      <c r="D143" s="15">
        <v>687</v>
      </c>
      <c r="E143" s="15">
        <v>4434</v>
      </c>
      <c r="F143" s="15">
        <v>134</v>
      </c>
      <c r="G143" s="21">
        <v>6516</v>
      </c>
      <c r="H143" s="15">
        <v>212</v>
      </c>
      <c r="I143" s="15">
        <v>971</v>
      </c>
      <c r="J143" s="15">
        <v>798</v>
      </c>
      <c r="K143" s="15">
        <v>3984</v>
      </c>
      <c r="L143" s="15">
        <v>82</v>
      </c>
      <c r="M143" s="21">
        <v>6047</v>
      </c>
      <c r="N143" s="15">
        <v>206</v>
      </c>
      <c r="O143" s="15">
        <v>840</v>
      </c>
      <c r="P143" s="15">
        <v>562</v>
      </c>
      <c r="Q143" s="15">
        <v>3265</v>
      </c>
      <c r="R143" s="15">
        <v>74</v>
      </c>
      <c r="S143" s="21">
        <v>4947</v>
      </c>
      <c r="T143" s="15">
        <v>300</v>
      </c>
      <c r="U143" s="15">
        <v>972</v>
      </c>
      <c r="V143" s="15">
        <v>581</v>
      </c>
      <c r="W143" s="15">
        <v>4672</v>
      </c>
      <c r="X143" s="15">
        <v>188</v>
      </c>
      <c r="Y143" s="21">
        <f t="shared" si="8"/>
        <v>6713</v>
      </c>
      <c r="Z143" s="21">
        <v>24223</v>
      </c>
      <c r="AA143" s="15"/>
    </row>
    <row r="144" spans="1:27" ht="11.25">
      <c r="A144" s="19" t="s">
        <v>53</v>
      </c>
      <c r="B144" s="15">
        <v>465</v>
      </c>
      <c r="C144" s="15">
        <v>1782</v>
      </c>
      <c r="D144" s="15">
        <v>1160</v>
      </c>
      <c r="E144" s="15">
        <v>7170</v>
      </c>
      <c r="F144" s="15">
        <v>0</v>
      </c>
      <c r="G144" s="21">
        <f>SUM(B144:F144)</f>
        <v>10577</v>
      </c>
      <c r="H144" s="15">
        <v>450</v>
      </c>
      <c r="I144" s="15">
        <v>1990</v>
      </c>
      <c r="J144" s="15">
        <v>1351</v>
      </c>
      <c r="K144" s="15">
        <v>6503</v>
      </c>
      <c r="L144" s="15">
        <v>6</v>
      </c>
      <c r="M144" s="21">
        <v>10300</v>
      </c>
      <c r="N144" s="15">
        <v>257</v>
      </c>
      <c r="O144" s="15">
        <v>1356</v>
      </c>
      <c r="P144" s="15">
        <v>870</v>
      </c>
      <c r="Q144" s="15">
        <v>4627</v>
      </c>
      <c r="R144" s="15">
        <v>8</v>
      </c>
      <c r="S144" s="21">
        <v>7118</v>
      </c>
      <c r="T144" s="15">
        <v>413</v>
      </c>
      <c r="U144" s="15">
        <v>1358</v>
      </c>
      <c r="V144" s="15">
        <v>775</v>
      </c>
      <c r="W144" s="15">
        <v>6049</v>
      </c>
      <c r="X144" s="15">
        <v>6</v>
      </c>
      <c r="Y144" s="21">
        <f t="shared" si="8"/>
        <v>8601</v>
      </c>
      <c r="Z144" s="21">
        <v>36596</v>
      </c>
      <c r="AA144" s="15"/>
    </row>
    <row r="145" spans="1:27" ht="11.25">
      <c r="A145" s="19" t="s">
        <v>54</v>
      </c>
      <c r="B145" s="15">
        <v>133</v>
      </c>
      <c r="C145" s="15">
        <v>437</v>
      </c>
      <c r="D145" s="15">
        <v>309</v>
      </c>
      <c r="E145" s="15">
        <v>1722</v>
      </c>
      <c r="F145" s="15">
        <v>146</v>
      </c>
      <c r="G145" s="21">
        <v>2747</v>
      </c>
      <c r="H145" s="15">
        <v>106</v>
      </c>
      <c r="I145" s="15">
        <v>344</v>
      </c>
      <c r="J145" s="15">
        <v>209</v>
      </c>
      <c r="K145" s="15">
        <v>915</v>
      </c>
      <c r="L145" s="15">
        <v>88</v>
      </c>
      <c r="M145" s="21">
        <v>1662</v>
      </c>
      <c r="N145" s="15">
        <v>87</v>
      </c>
      <c r="O145" s="15">
        <v>256</v>
      </c>
      <c r="P145" s="15">
        <v>140</v>
      </c>
      <c r="Q145" s="15">
        <v>632</v>
      </c>
      <c r="R145" s="15">
        <v>10</v>
      </c>
      <c r="S145" s="21">
        <v>1125</v>
      </c>
      <c r="T145" s="15">
        <v>157</v>
      </c>
      <c r="U145" s="15">
        <v>461</v>
      </c>
      <c r="V145" s="15">
        <v>235</v>
      </c>
      <c r="W145" s="15">
        <v>1040</v>
      </c>
      <c r="X145" s="15">
        <v>97</v>
      </c>
      <c r="Y145" s="21">
        <f t="shared" si="8"/>
        <v>1990</v>
      </c>
      <c r="Z145" s="21">
        <v>7524</v>
      </c>
      <c r="AA145" s="15"/>
    </row>
    <row r="146" spans="1:27" ht="11.25">
      <c r="A146" s="19" t="s">
        <v>55</v>
      </c>
      <c r="B146" s="15">
        <v>541</v>
      </c>
      <c r="C146" s="15">
        <v>1702</v>
      </c>
      <c r="D146" s="15">
        <v>963</v>
      </c>
      <c r="E146" s="15">
        <v>5514</v>
      </c>
      <c r="F146" s="15">
        <v>13</v>
      </c>
      <c r="G146" s="21">
        <v>8733</v>
      </c>
      <c r="H146" s="15">
        <v>509</v>
      </c>
      <c r="I146" s="15">
        <v>2100</v>
      </c>
      <c r="J146" s="15">
        <v>1467</v>
      </c>
      <c r="K146" s="15">
        <v>6827</v>
      </c>
      <c r="L146" s="15">
        <v>195</v>
      </c>
      <c r="M146" s="21">
        <v>11098</v>
      </c>
      <c r="N146" s="15">
        <v>286</v>
      </c>
      <c r="O146" s="15">
        <v>1126</v>
      </c>
      <c r="P146" s="15">
        <v>888</v>
      </c>
      <c r="Q146" s="15">
        <v>4481</v>
      </c>
      <c r="R146" s="15">
        <v>12</v>
      </c>
      <c r="S146" s="21">
        <v>6793</v>
      </c>
      <c r="T146" s="15">
        <v>582</v>
      </c>
      <c r="U146" s="15">
        <v>1743</v>
      </c>
      <c r="V146" s="15">
        <v>1038</v>
      </c>
      <c r="W146" s="15">
        <v>6845</v>
      </c>
      <c r="X146" s="15">
        <v>11</v>
      </c>
      <c r="Y146" s="21">
        <f t="shared" si="8"/>
        <v>10219</v>
      </c>
      <c r="Z146" s="21">
        <v>36843</v>
      </c>
      <c r="AA146" s="15"/>
    </row>
    <row r="147" spans="1:27" ht="11.25">
      <c r="A147" s="19" t="s">
        <v>56</v>
      </c>
      <c r="B147" s="15">
        <v>92</v>
      </c>
      <c r="C147" s="15">
        <v>258</v>
      </c>
      <c r="D147" s="15">
        <v>120</v>
      </c>
      <c r="E147" s="15">
        <v>805</v>
      </c>
      <c r="F147" s="15">
        <v>2</v>
      </c>
      <c r="G147" s="21">
        <v>1277</v>
      </c>
      <c r="H147" s="15">
        <v>49</v>
      </c>
      <c r="I147" s="15">
        <v>236</v>
      </c>
      <c r="J147" s="15">
        <v>148</v>
      </c>
      <c r="K147" s="15">
        <v>730</v>
      </c>
      <c r="L147" s="15">
        <v>4</v>
      </c>
      <c r="M147" s="21">
        <v>1167</v>
      </c>
      <c r="N147" s="15">
        <v>52</v>
      </c>
      <c r="O147" s="15">
        <v>164</v>
      </c>
      <c r="P147" s="15">
        <v>103</v>
      </c>
      <c r="Q147" s="15">
        <v>585</v>
      </c>
      <c r="R147" s="15">
        <v>4</v>
      </c>
      <c r="S147" s="21">
        <v>908</v>
      </c>
      <c r="T147" s="15">
        <v>90</v>
      </c>
      <c r="U147" s="15">
        <v>242</v>
      </c>
      <c r="V147" s="15">
        <v>112</v>
      </c>
      <c r="W147" s="15">
        <v>666</v>
      </c>
      <c r="X147" s="15">
        <v>0</v>
      </c>
      <c r="Y147" s="21">
        <f t="shared" si="8"/>
        <v>1110</v>
      </c>
      <c r="Z147" s="21">
        <v>4462</v>
      </c>
      <c r="AA147" s="15"/>
    </row>
    <row r="148" spans="1:27" ht="11.25">
      <c r="A148" s="19" t="s">
        <v>57</v>
      </c>
      <c r="B148" s="15">
        <v>441</v>
      </c>
      <c r="C148" s="15">
        <v>1467</v>
      </c>
      <c r="D148" s="15">
        <v>1067</v>
      </c>
      <c r="E148" s="15">
        <v>6010</v>
      </c>
      <c r="F148" s="15">
        <v>46</v>
      </c>
      <c r="G148" s="21">
        <v>9031</v>
      </c>
      <c r="H148" s="15">
        <v>468</v>
      </c>
      <c r="I148" s="15">
        <v>1688</v>
      </c>
      <c r="J148" s="15">
        <v>1191</v>
      </c>
      <c r="K148" s="15">
        <v>6395</v>
      </c>
      <c r="L148" s="15">
        <v>61</v>
      </c>
      <c r="M148" s="21">
        <v>9803</v>
      </c>
      <c r="N148" s="15">
        <v>331</v>
      </c>
      <c r="O148" s="15">
        <v>1199</v>
      </c>
      <c r="P148" s="15">
        <v>823</v>
      </c>
      <c r="Q148" s="15">
        <v>4658</v>
      </c>
      <c r="R148" s="15">
        <v>25</v>
      </c>
      <c r="S148" s="21">
        <v>7036</v>
      </c>
      <c r="T148" s="15">
        <v>486</v>
      </c>
      <c r="U148" s="15">
        <v>1454</v>
      </c>
      <c r="V148" s="15">
        <v>848</v>
      </c>
      <c r="W148" s="15">
        <v>6403</v>
      </c>
      <c r="X148" s="15">
        <v>18</v>
      </c>
      <c r="Y148" s="21">
        <f t="shared" si="8"/>
        <v>9209</v>
      </c>
      <c r="Z148" s="21">
        <v>35079</v>
      </c>
      <c r="AA148" s="15"/>
    </row>
    <row r="149" spans="1:27" ht="11.25">
      <c r="A149" s="19" t="s">
        <v>58</v>
      </c>
      <c r="B149" s="15">
        <v>176</v>
      </c>
      <c r="C149" s="15">
        <v>474</v>
      </c>
      <c r="D149" s="15">
        <v>276</v>
      </c>
      <c r="E149" s="15">
        <v>853</v>
      </c>
      <c r="F149" s="15">
        <v>1</v>
      </c>
      <c r="G149" s="21">
        <v>1780</v>
      </c>
      <c r="H149" s="15">
        <v>60</v>
      </c>
      <c r="I149" s="15">
        <v>329</v>
      </c>
      <c r="J149" s="15">
        <v>314</v>
      </c>
      <c r="K149" s="15">
        <v>814</v>
      </c>
      <c r="L149" s="15">
        <v>11</v>
      </c>
      <c r="M149" s="21">
        <v>1528</v>
      </c>
      <c r="N149" s="15">
        <v>47</v>
      </c>
      <c r="O149" s="15">
        <v>245</v>
      </c>
      <c r="P149" s="15">
        <v>198</v>
      </c>
      <c r="Q149" s="15">
        <v>613</v>
      </c>
      <c r="R149" s="15">
        <v>0</v>
      </c>
      <c r="S149" s="21">
        <v>1103</v>
      </c>
      <c r="T149" s="15">
        <v>152</v>
      </c>
      <c r="U149" s="15">
        <v>364</v>
      </c>
      <c r="V149" s="15">
        <v>246</v>
      </c>
      <c r="W149" s="15">
        <v>877</v>
      </c>
      <c r="X149" s="15">
        <v>8</v>
      </c>
      <c r="Y149" s="21">
        <f t="shared" si="8"/>
        <v>1647</v>
      </c>
      <c r="Z149" s="21">
        <v>6058</v>
      </c>
      <c r="AA149" s="15"/>
    </row>
    <row r="150" spans="1:27" ht="12" thickBot="1">
      <c r="A150" s="19" t="s">
        <v>59</v>
      </c>
      <c r="B150" s="15">
        <v>197</v>
      </c>
      <c r="C150" s="15">
        <v>795</v>
      </c>
      <c r="D150" s="15">
        <v>574</v>
      </c>
      <c r="E150" s="15">
        <v>3550</v>
      </c>
      <c r="F150" s="15">
        <v>44</v>
      </c>
      <c r="G150" s="21">
        <v>5160</v>
      </c>
      <c r="H150" s="15">
        <v>123</v>
      </c>
      <c r="I150" s="15">
        <v>640</v>
      </c>
      <c r="J150" s="15">
        <v>566</v>
      </c>
      <c r="K150" s="15">
        <v>2829</v>
      </c>
      <c r="L150" s="15">
        <v>100</v>
      </c>
      <c r="M150" s="21">
        <v>4258</v>
      </c>
      <c r="N150" s="15">
        <v>90</v>
      </c>
      <c r="O150" s="15">
        <v>552</v>
      </c>
      <c r="P150" s="15">
        <v>372</v>
      </c>
      <c r="Q150" s="15">
        <v>1810</v>
      </c>
      <c r="R150" s="15">
        <v>104</v>
      </c>
      <c r="S150" s="21">
        <v>2928</v>
      </c>
      <c r="T150" s="15">
        <v>195</v>
      </c>
      <c r="U150" s="15">
        <v>603</v>
      </c>
      <c r="V150" s="15">
        <v>405</v>
      </c>
      <c r="W150" s="15">
        <v>2565</v>
      </c>
      <c r="X150" s="15">
        <v>173</v>
      </c>
      <c r="Y150" s="21">
        <v>3941</v>
      </c>
      <c r="Z150" s="21">
        <v>16287</v>
      </c>
      <c r="AA150" s="15"/>
    </row>
    <row r="151" spans="1:27" ht="12" thickBot="1">
      <c r="A151" s="20" t="s">
        <v>22</v>
      </c>
      <c r="B151" s="96">
        <f>SUM(B123:B150)</f>
        <v>11518</v>
      </c>
      <c r="C151" s="97">
        <f aca="true" t="shared" si="9" ref="C151:Z151">SUM(C123:C150)</f>
        <v>39447</v>
      </c>
      <c r="D151" s="97">
        <f t="shared" si="9"/>
        <v>24082</v>
      </c>
      <c r="E151" s="97">
        <f t="shared" si="9"/>
        <v>122331</v>
      </c>
      <c r="F151" s="97">
        <f t="shared" si="9"/>
        <v>3663</v>
      </c>
      <c r="G151" s="98">
        <f t="shared" si="9"/>
        <v>201041</v>
      </c>
      <c r="H151" s="96">
        <f t="shared" si="9"/>
        <v>8645</v>
      </c>
      <c r="I151" s="97">
        <f t="shared" si="9"/>
        <v>36990</v>
      </c>
      <c r="J151" s="97">
        <f t="shared" si="9"/>
        <v>23658</v>
      </c>
      <c r="K151" s="97">
        <f t="shared" si="9"/>
        <v>107152</v>
      </c>
      <c r="L151" s="97">
        <f t="shared" si="9"/>
        <v>2426</v>
      </c>
      <c r="M151" s="98">
        <f t="shared" si="9"/>
        <v>178871</v>
      </c>
      <c r="N151" s="96">
        <f t="shared" si="9"/>
        <v>7565</v>
      </c>
      <c r="O151" s="97">
        <f t="shared" si="9"/>
        <v>30081</v>
      </c>
      <c r="P151" s="97">
        <f t="shared" si="9"/>
        <v>17566</v>
      </c>
      <c r="Q151" s="97">
        <f t="shared" si="9"/>
        <v>86791</v>
      </c>
      <c r="R151" s="97">
        <f t="shared" si="9"/>
        <v>2110</v>
      </c>
      <c r="S151" s="98">
        <f t="shared" si="9"/>
        <v>144113</v>
      </c>
      <c r="T151" s="96">
        <f t="shared" si="9"/>
        <v>10060</v>
      </c>
      <c r="U151" s="97">
        <f t="shared" si="9"/>
        <v>32669</v>
      </c>
      <c r="V151" s="97">
        <f t="shared" si="9"/>
        <v>18069</v>
      </c>
      <c r="W151" s="97">
        <f t="shared" si="9"/>
        <v>112176</v>
      </c>
      <c r="X151" s="98">
        <f>SUM(X123:X150)</f>
        <v>2747</v>
      </c>
      <c r="Y151" s="97">
        <f t="shared" si="9"/>
        <v>175721</v>
      </c>
      <c r="Z151" s="98">
        <f t="shared" si="9"/>
        <v>699746</v>
      </c>
      <c r="AA151" s="15"/>
    </row>
    <row r="152" spans="1:27" ht="11.25">
      <c r="A152" s="10" t="s">
        <v>23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1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1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13" s="62" customFormat="1" ht="11.25">
      <c r="A155" s="114" t="s">
        <v>84</v>
      </c>
      <c r="I155" s="68"/>
      <c r="J155" s="69"/>
      <c r="K155" s="70"/>
      <c r="L155" s="71"/>
      <c r="M155" s="72"/>
    </row>
    <row r="156" spans="2:27" ht="12" thickBot="1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2" s="62" customFormat="1" ht="12" thickBot="1">
      <c r="A157" s="73"/>
      <c r="B157" s="74"/>
      <c r="C157" s="53" t="s">
        <v>69</v>
      </c>
      <c r="D157" s="74"/>
      <c r="E157" s="74"/>
      <c r="F157" s="75"/>
      <c r="G157" s="76"/>
      <c r="H157" s="53" t="s">
        <v>70</v>
      </c>
      <c r="I157" s="74"/>
      <c r="J157" s="74"/>
      <c r="K157" s="75"/>
      <c r="L157" s="76"/>
      <c r="M157" s="53" t="s">
        <v>71</v>
      </c>
      <c r="N157" s="74"/>
      <c r="O157" s="74"/>
      <c r="P157" s="75"/>
      <c r="Q157" s="76"/>
      <c r="R157" s="53" t="s">
        <v>72</v>
      </c>
      <c r="S157" s="74"/>
      <c r="T157" s="74"/>
      <c r="U157" s="75"/>
      <c r="V157" s="52"/>
    </row>
    <row r="158" spans="1:22" s="62" customFormat="1" ht="12" thickBot="1">
      <c r="A158" s="61" t="s">
        <v>31</v>
      </c>
      <c r="B158" s="58"/>
      <c r="C158" s="58"/>
      <c r="D158" s="58" t="s">
        <v>75</v>
      </c>
      <c r="E158" s="60"/>
      <c r="F158" s="59"/>
      <c r="G158" s="60"/>
      <c r="H158" s="58"/>
      <c r="I158" s="58" t="s">
        <v>75</v>
      </c>
      <c r="J158" s="60"/>
      <c r="K158" s="59"/>
      <c r="L158" s="60"/>
      <c r="M158" s="58"/>
      <c r="N158" s="58" t="s">
        <v>75</v>
      </c>
      <c r="O158" s="60"/>
      <c r="P158" s="59"/>
      <c r="Q158" s="60"/>
      <c r="R158" s="58"/>
      <c r="S158" s="58" t="s">
        <v>75</v>
      </c>
      <c r="T158" s="60"/>
      <c r="U158" s="59"/>
      <c r="V158" s="61" t="s">
        <v>2</v>
      </c>
    </row>
    <row r="159" spans="1:22" s="62" customFormat="1" ht="12" thickBot="1">
      <c r="A159" s="63"/>
      <c r="B159" s="64" t="s">
        <v>11</v>
      </c>
      <c r="C159" s="58" t="s">
        <v>12</v>
      </c>
      <c r="D159" s="64" t="s">
        <v>13</v>
      </c>
      <c r="E159" s="60" t="s">
        <v>10</v>
      </c>
      <c r="F159" s="64" t="s">
        <v>2</v>
      </c>
      <c r="G159" s="59" t="s">
        <v>11</v>
      </c>
      <c r="H159" s="58" t="s">
        <v>12</v>
      </c>
      <c r="I159" s="64" t="s">
        <v>13</v>
      </c>
      <c r="J159" s="60" t="s">
        <v>10</v>
      </c>
      <c r="K159" s="64" t="s">
        <v>2</v>
      </c>
      <c r="L159" s="59" t="s">
        <v>11</v>
      </c>
      <c r="M159" s="58" t="s">
        <v>12</v>
      </c>
      <c r="N159" s="64" t="s">
        <v>13</v>
      </c>
      <c r="O159" s="60" t="s">
        <v>10</v>
      </c>
      <c r="P159" s="64" t="s">
        <v>2</v>
      </c>
      <c r="Q159" s="59" t="s">
        <v>11</v>
      </c>
      <c r="R159" s="58" t="s">
        <v>12</v>
      </c>
      <c r="S159" s="64" t="s">
        <v>13</v>
      </c>
      <c r="T159" s="60" t="s">
        <v>10</v>
      </c>
      <c r="U159" s="64" t="s">
        <v>2</v>
      </c>
      <c r="V159" s="106"/>
    </row>
    <row r="160" spans="1:27" ht="11.25">
      <c r="A160" s="37" t="s">
        <v>37</v>
      </c>
      <c r="B160" s="15">
        <v>16134</v>
      </c>
      <c r="C160" s="15">
        <v>6219</v>
      </c>
      <c r="D160" s="15">
        <v>10224</v>
      </c>
      <c r="E160" s="15">
        <v>940</v>
      </c>
      <c r="F160" s="21">
        <v>33517</v>
      </c>
      <c r="G160" s="15">
        <v>17311</v>
      </c>
      <c r="H160" s="15">
        <v>5220</v>
      </c>
      <c r="I160" s="15">
        <v>9134</v>
      </c>
      <c r="J160" s="15">
        <v>1081</v>
      </c>
      <c r="K160" s="21">
        <v>32746</v>
      </c>
      <c r="L160" s="15">
        <v>15985</v>
      </c>
      <c r="M160" s="15">
        <v>4939</v>
      </c>
      <c r="N160" s="15">
        <v>10019</v>
      </c>
      <c r="O160" s="15">
        <v>1453</v>
      </c>
      <c r="P160" s="21">
        <v>32396</v>
      </c>
      <c r="Q160" s="15">
        <v>14920</v>
      </c>
      <c r="R160" s="15">
        <v>4630</v>
      </c>
      <c r="S160" s="15">
        <v>10655</v>
      </c>
      <c r="T160" s="15">
        <v>776</v>
      </c>
      <c r="U160" s="21">
        <f>SUM(Q160:T160)</f>
        <v>30981</v>
      </c>
      <c r="V160" s="21">
        <v>129640</v>
      </c>
      <c r="W160" s="15"/>
      <c r="X160" s="15"/>
      <c r="Y160" s="15"/>
      <c r="Z160" s="15"/>
      <c r="AA160" s="15"/>
    </row>
    <row r="161" spans="1:27" ht="11.25">
      <c r="A161" s="19" t="s">
        <v>32</v>
      </c>
      <c r="B161" s="15">
        <v>4259</v>
      </c>
      <c r="C161" s="15">
        <v>1715</v>
      </c>
      <c r="D161" s="15">
        <v>3117</v>
      </c>
      <c r="E161" s="15">
        <v>53</v>
      </c>
      <c r="F161" s="21">
        <v>9144</v>
      </c>
      <c r="G161" s="15">
        <v>3696</v>
      </c>
      <c r="H161" s="15">
        <v>1568</v>
      </c>
      <c r="I161" s="15">
        <v>1932</v>
      </c>
      <c r="J161" s="15">
        <v>14</v>
      </c>
      <c r="K161" s="21">
        <v>7210</v>
      </c>
      <c r="L161" s="15">
        <v>3191</v>
      </c>
      <c r="M161" s="15">
        <v>1085</v>
      </c>
      <c r="N161" s="15">
        <v>1790</v>
      </c>
      <c r="O161" s="15">
        <v>39</v>
      </c>
      <c r="P161" s="21">
        <v>6105</v>
      </c>
      <c r="Q161" s="15">
        <v>3862</v>
      </c>
      <c r="R161" s="15">
        <v>1415</v>
      </c>
      <c r="S161" s="15">
        <v>1418</v>
      </c>
      <c r="T161" s="15">
        <v>66</v>
      </c>
      <c r="U161" s="21">
        <f>SUM(Q161:T161)</f>
        <v>6761</v>
      </c>
      <c r="V161" s="21">
        <v>29220</v>
      </c>
      <c r="W161" s="15"/>
      <c r="X161" s="15"/>
      <c r="Y161" s="15"/>
      <c r="Z161" s="15"/>
      <c r="AA161" s="15"/>
    </row>
    <row r="162" spans="1:27" ht="11.25">
      <c r="A162" s="19" t="s">
        <v>33</v>
      </c>
      <c r="B162" s="15">
        <v>4087</v>
      </c>
      <c r="C162" s="15">
        <v>3599</v>
      </c>
      <c r="D162" s="15">
        <v>3178</v>
      </c>
      <c r="E162" s="15">
        <v>12</v>
      </c>
      <c r="F162" s="21">
        <v>10876</v>
      </c>
      <c r="G162" s="15">
        <v>3424</v>
      </c>
      <c r="H162" s="15">
        <v>2749</v>
      </c>
      <c r="I162" s="15">
        <v>3006</v>
      </c>
      <c r="J162" s="15">
        <v>7</v>
      </c>
      <c r="K162" s="21">
        <v>9186</v>
      </c>
      <c r="L162" s="15">
        <v>2531</v>
      </c>
      <c r="M162" s="15">
        <v>2541</v>
      </c>
      <c r="N162" s="15">
        <v>2468</v>
      </c>
      <c r="O162" s="15">
        <v>209</v>
      </c>
      <c r="P162" s="21">
        <v>7749</v>
      </c>
      <c r="Q162" s="15">
        <v>3355</v>
      </c>
      <c r="R162" s="15">
        <v>2779</v>
      </c>
      <c r="S162" s="15">
        <v>3089</v>
      </c>
      <c r="T162" s="15">
        <v>5</v>
      </c>
      <c r="U162" s="21">
        <f aca="true" t="shared" si="10" ref="U162:U186">SUM(Q162:T162)</f>
        <v>9228</v>
      </c>
      <c r="V162" s="21">
        <v>37039</v>
      </c>
      <c r="W162" s="15"/>
      <c r="X162" s="15"/>
      <c r="Y162" s="15"/>
      <c r="Z162" s="15"/>
      <c r="AA162" s="15"/>
    </row>
    <row r="163" spans="1:27" ht="11.25">
      <c r="A163" s="19" t="s">
        <v>34</v>
      </c>
      <c r="B163" s="15">
        <v>1685</v>
      </c>
      <c r="C163" s="15">
        <v>1494</v>
      </c>
      <c r="D163" s="15">
        <v>2094</v>
      </c>
      <c r="E163" s="15">
        <v>15</v>
      </c>
      <c r="F163" s="21">
        <v>5288</v>
      </c>
      <c r="G163" s="15">
        <v>1240</v>
      </c>
      <c r="H163" s="15">
        <v>1015</v>
      </c>
      <c r="I163" s="15">
        <v>1094</v>
      </c>
      <c r="J163" s="15">
        <v>11</v>
      </c>
      <c r="K163" s="21">
        <v>3360</v>
      </c>
      <c r="L163" s="15">
        <v>900</v>
      </c>
      <c r="M163" s="15">
        <v>1211</v>
      </c>
      <c r="N163" s="15">
        <v>1826</v>
      </c>
      <c r="O163" s="15">
        <v>13</v>
      </c>
      <c r="P163" s="21">
        <v>3950</v>
      </c>
      <c r="Q163" s="15">
        <v>751</v>
      </c>
      <c r="R163" s="15">
        <v>1176</v>
      </c>
      <c r="S163" s="15">
        <v>2113</v>
      </c>
      <c r="T163" s="15">
        <v>87</v>
      </c>
      <c r="U163" s="21">
        <f t="shared" si="10"/>
        <v>4127</v>
      </c>
      <c r="V163" s="21">
        <v>16725</v>
      </c>
      <c r="W163" s="15"/>
      <c r="X163" s="15"/>
      <c r="Y163" s="15"/>
      <c r="Z163" s="15"/>
      <c r="AA163" s="15"/>
    </row>
    <row r="164" spans="1:27" ht="11.25">
      <c r="A164" s="19" t="s">
        <v>35</v>
      </c>
      <c r="B164" s="15">
        <v>7801</v>
      </c>
      <c r="C164" s="15">
        <v>5308</v>
      </c>
      <c r="D164" s="15">
        <v>10364</v>
      </c>
      <c r="E164" s="15">
        <v>514</v>
      </c>
      <c r="F164" s="21">
        <v>23987</v>
      </c>
      <c r="G164" s="15">
        <v>6681</v>
      </c>
      <c r="H164" s="15">
        <v>3848</v>
      </c>
      <c r="I164" s="15">
        <v>7128</v>
      </c>
      <c r="J164" s="15">
        <v>298</v>
      </c>
      <c r="K164" s="21">
        <v>17955</v>
      </c>
      <c r="L164" s="15">
        <v>5631</v>
      </c>
      <c r="M164" s="15">
        <v>3422</v>
      </c>
      <c r="N164" s="15">
        <v>5743</v>
      </c>
      <c r="O164" s="15">
        <v>261</v>
      </c>
      <c r="P164" s="21">
        <v>15057</v>
      </c>
      <c r="Q164" s="15">
        <v>4691</v>
      </c>
      <c r="R164" s="15">
        <v>3365</v>
      </c>
      <c r="S164" s="15">
        <v>5689</v>
      </c>
      <c r="T164" s="15">
        <v>218</v>
      </c>
      <c r="U164" s="21">
        <f t="shared" si="10"/>
        <v>13963</v>
      </c>
      <c r="V164" s="21">
        <v>70962</v>
      </c>
      <c r="W164" s="15"/>
      <c r="X164" s="15"/>
      <c r="Y164" s="15"/>
      <c r="Z164" s="15"/>
      <c r="AA164" s="15"/>
    </row>
    <row r="165" spans="1:27" ht="11.25">
      <c r="A165" s="19" t="s">
        <v>36</v>
      </c>
      <c r="B165" s="15">
        <v>3273</v>
      </c>
      <c r="C165" s="15">
        <v>1514</v>
      </c>
      <c r="D165" s="15">
        <v>2881</v>
      </c>
      <c r="E165" s="15">
        <v>56</v>
      </c>
      <c r="F165" s="21">
        <v>7724</v>
      </c>
      <c r="G165" s="15">
        <v>4081</v>
      </c>
      <c r="H165" s="15">
        <v>1647</v>
      </c>
      <c r="I165" s="15">
        <v>3805</v>
      </c>
      <c r="J165" s="15">
        <v>43</v>
      </c>
      <c r="K165" s="21">
        <v>9576</v>
      </c>
      <c r="L165" s="15">
        <v>2901</v>
      </c>
      <c r="M165" s="15">
        <v>692</v>
      </c>
      <c r="N165" s="15">
        <v>2153</v>
      </c>
      <c r="O165" s="15">
        <v>12</v>
      </c>
      <c r="P165" s="21">
        <v>5758</v>
      </c>
      <c r="Q165" s="15">
        <v>3442</v>
      </c>
      <c r="R165" s="15">
        <v>1046</v>
      </c>
      <c r="S165" s="15">
        <v>3984</v>
      </c>
      <c r="T165" s="15">
        <v>4</v>
      </c>
      <c r="U165" s="21">
        <f t="shared" si="10"/>
        <v>8476</v>
      </c>
      <c r="V165" s="21">
        <v>31534</v>
      </c>
      <c r="W165" s="15"/>
      <c r="X165" s="15"/>
      <c r="Y165" s="15"/>
      <c r="Z165" s="15"/>
      <c r="AA165" s="15"/>
    </row>
    <row r="166" spans="1:27" ht="11.25">
      <c r="A166" s="19" t="s">
        <v>65</v>
      </c>
      <c r="B166" s="15">
        <v>1593</v>
      </c>
      <c r="C166" s="15">
        <v>412</v>
      </c>
      <c r="D166" s="15">
        <v>96</v>
      </c>
      <c r="E166" s="15">
        <v>14</v>
      </c>
      <c r="F166" s="21">
        <v>2115</v>
      </c>
      <c r="G166" s="15">
        <v>1232</v>
      </c>
      <c r="H166" s="15">
        <v>353</v>
      </c>
      <c r="I166" s="15">
        <v>79</v>
      </c>
      <c r="J166" s="15">
        <v>17</v>
      </c>
      <c r="K166" s="21">
        <v>1681</v>
      </c>
      <c r="L166" s="15">
        <v>1471</v>
      </c>
      <c r="M166" s="15">
        <v>382</v>
      </c>
      <c r="N166" s="15">
        <v>52</v>
      </c>
      <c r="O166" s="15">
        <v>37</v>
      </c>
      <c r="P166" s="21">
        <v>1942</v>
      </c>
      <c r="Q166" s="15">
        <v>1841</v>
      </c>
      <c r="R166" s="15">
        <v>506</v>
      </c>
      <c r="S166" s="15">
        <v>133</v>
      </c>
      <c r="T166" s="15">
        <v>36</v>
      </c>
      <c r="U166" s="21">
        <f t="shared" si="10"/>
        <v>2516</v>
      </c>
      <c r="V166" s="21">
        <v>8254</v>
      </c>
      <c r="W166" s="15"/>
      <c r="X166" s="15"/>
      <c r="Y166" s="15"/>
      <c r="Z166" s="15"/>
      <c r="AA166" s="15"/>
    </row>
    <row r="167" spans="1:27" ht="11.25">
      <c r="A167" s="19" t="s">
        <v>38</v>
      </c>
      <c r="B167" s="15">
        <v>1831</v>
      </c>
      <c r="C167" s="15">
        <v>405</v>
      </c>
      <c r="D167" s="15">
        <v>781</v>
      </c>
      <c r="E167" s="15">
        <v>49</v>
      </c>
      <c r="F167" s="21">
        <v>3066</v>
      </c>
      <c r="G167" s="15">
        <v>1427</v>
      </c>
      <c r="H167" s="15">
        <v>562</v>
      </c>
      <c r="I167" s="15">
        <v>508</v>
      </c>
      <c r="J167" s="15">
        <v>0</v>
      </c>
      <c r="K167" s="21">
        <v>2497</v>
      </c>
      <c r="L167" s="15">
        <v>1245</v>
      </c>
      <c r="M167" s="15">
        <v>559</v>
      </c>
      <c r="N167" s="15">
        <v>480</v>
      </c>
      <c r="O167" s="15">
        <v>0</v>
      </c>
      <c r="P167" s="21">
        <v>2284</v>
      </c>
      <c r="Q167" s="15">
        <v>1672</v>
      </c>
      <c r="R167" s="15">
        <v>730</v>
      </c>
      <c r="S167" s="15">
        <v>939</v>
      </c>
      <c r="T167" s="15">
        <v>0</v>
      </c>
      <c r="U167" s="21">
        <f t="shared" si="10"/>
        <v>3341</v>
      </c>
      <c r="V167" s="21">
        <v>11188</v>
      </c>
      <c r="W167" s="15"/>
      <c r="X167" s="15"/>
      <c r="Y167" s="15"/>
      <c r="Z167" s="15"/>
      <c r="AA167" s="15"/>
    </row>
    <row r="168" spans="1:27" ht="11.25">
      <c r="A168" s="19" t="s">
        <v>39</v>
      </c>
      <c r="B168" s="15">
        <v>1948</v>
      </c>
      <c r="C168" s="15">
        <v>1344</v>
      </c>
      <c r="D168" s="15">
        <v>326</v>
      </c>
      <c r="E168" s="15">
        <v>3</v>
      </c>
      <c r="F168" s="21">
        <v>3621</v>
      </c>
      <c r="G168" s="15">
        <v>1889</v>
      </c>
      <c r="H168" s="15">
        <v>1797</v>
      </c>
      <c r="I168" s="15">
        <v>368</v>
      </c>
      <c r="J168" s="15">
        <v>14</v>
      </c>
      <c r="K168" s="21">
        <v>4068</v>
      </c>
      <c r="L168" s="15">
        <v>1549</v>
      </c>
      <c r="M168" s="15">
        <v>844</v>
      </c>
      <c r="N168" s="15">
        <v>218</v>
      </c>
      <c r="O168" s="15">
        <v>0</v>
      </c>
      <c r="P168" s="21">
        <v>2611</v>
      </c>
      <c r="Q168" s="15">
        <v>2301</v>
      </c>
      <c r="R168" s="15">
        <v>1688</v>
      </c>
      <c r="S168" s="15">
        <v>618</v>
      </c>
      <c r="T168" s="15">
        <v>0</v>
      </c>
      <c r="U168" s="21">
        <f t="shared" si="10"/>
        <v>4607</v>
      </c>
      <c r="V168" s="21">
        <v>14907</v>
      </c>
      <c r="W168" s="15"/>
      <c r="X168" s="15"/>
      <c r="Y168" s="15"/>
      <c r="Z168" s="15"/>
      <c r="AA168" s="15"/>
    </row>
    <row r="169" spans="1:27" ht="11.25">
      <c r="A169" s="19" t="s">
        <v>40</v>
      </c>
      <c r="B169" s="15">
        <v>2626</v>
      </c>
      <c r="C169" s="15">
        <v>506</v>
      </c>
      <c r="D169" s="15">
        <v>400</v>
      </c>
      <c r="E169" s="15">
        <v>27</v>
      </c>
      <c r="F169" s="21">
        <v>3559</v>
      </c>
      <c r="G169" s="15">
        <v>2524</v>
      </c>
      <c r="H169" s="15">
        <v>747</v>
      </c>
      <c r="I169" s="15">
        <v>359</v>
      </c>
      <c r="J169" s="15">
        <v>11</v>
      </c>
      <c r="K169" s="21">
        <v>3641</v>
      </c>
      <c r="L169" s="15">
        <v>1681</v>
      </c>
      <c r="M169" s="15">
        <v>328</v>
      </c>
      <c r="N169" s="15">
        <v>76</v>
      </c>
      <c r="O169" s="15">
        <v>0</v>
      </c>
      <c r="P169" s="21">
        <v>2085</v>
      </c>
      <c r="Q169" s="15">
        <v>2161</v>
      </c>
      <c r="R169" s="15">
        <v>463</v>
      </c>
      <c r="S169" s="15">
        <v>197</v>
      </c>
      <c r="T169" s="15">
        <v>10</v>
      </c>
      <c r="U169" s="21">
        <f t="shared" si="10"/>
        <v>2831</v>
      </c>
      <c r="V169" s="21">
        <v>12116</v>
      </c>
      <c r="W169" s="15"/>
      <c r="X169" s="15"/>
      <c r="Y169" s="15"/>
      <c r="Z169" s="15"/>
      <c r="AA169" s="15"/>
    </row>
    <row r="170" spans="1:27" ht="11.25">
      <c r="A170" s="19" t="s">
        <v>41</v>
      </c>
      <c r="B170" s="15">
        <v>2076</v>
      </c>
      <c r="C170" s="15">
        <v>1768</v>
      </c>
      <c r="D170" s="15">
        <v>150</v>
      </c>
      <c r="E170" s="15">
        <v>0</v>
      </c>
      <c r="F170" s="21">
        <v>3994</v>
      </c>
      <c r="G170" s="15">
        <v>2068</v>
      </c>
      <c r="H170" s="15">
        <v>1186</v>
      </c>
      <c r="I170" s="15">
        <v>164</v>
      </c>
      <c r="J170" s="15">
        <v>0</v>
      </c>
      <c r="K170" s="21">
        <v>3418</v>
      </c>
      <c r="L170" s="15">
        <v>1554</v>
      </c>
      <c r="M170" s="15">
        <v>360</v>
      </c>
      <c r="N170" s="15">
        <v>38</v>
      </c>
      <c r="O170" s="15">
        <v>0</v>
      </c>
      <c r="P170" s="21">
        <v>1952</v>
      </c>
      <c r="Q170" s="15">
        <v>1888</v>
      </c>
      <c r="R170" s="15">
        <v>605</v>
      </c>
      <c r="S170" s="15">
        <v>94</v>
      </c>
      <c r="T170" s="15">
        <v>0</v>
      </c>
      <c r="U170" s="21">
        <f t="shared" si="10"/>
        <v>2587</v>
      </c>
      <c r="V170" s="21">
        <v>11951</v>
      </c>
      <c r="W170" s="15"/>
      <c r="X170" s="15"/>
      <c r="Y170" s="15"/>
      <c r="Z170" s="15"/>
      <c r="AA170" s="15"/>
    </row>
    <row r="171" spans="1:27" ht="11.25">
      <c r="A171" s="19" t="s">
        <v>42</v>
      </c>
      <c r="B171" s="15">
        <v>2830</v>
      </c>
      <c r="C171" s="15">
        <v>949</v>
      </c>
      <c r="D171" s="15">
        <v>2356</v>
      </c>
      <c r="E171" s="15">
        <v>66</v>
      </c>
      <c r="F171" s="21">
        <v>6201</v>
      </c>
      <c r="G171" s="15">
        <v>3195</v>
      </c>
      <c r="H171" s="15">
        <v>936</v>
      </c>
      <c r="I171" s="15">
        <v>1838</v>
      </c>
      <c r="J171" s="15">
        <v>70</v>
      </c>
      <c r="K171" s="21">
        <v>6039</v>
      </c>
      <c r="L171" s="15">
        <v>2437</v>
      </c>
      <c r="M171" s="15">
        <v>553</v>
      </c>
      <c r="N171" s="15">
        <v>1331</v>
      </c>
      <c r="O171" s="15">
        <v>70</v>
      </c>
      <c r="P171" s="21">
        <v>4391</v>
      </c>
      <c r="Q171" s="15">
        <v>2391</v>
      </c>
      <c r="R171" s="15">
        <v>488</v>
      </c>
      <c r="S171" s="15">
        <v>1983</v>
      </c>
      <c r="T171" s="15">
        <v>33</v>
      </c>
      <c r="U171" s="21">
        <f t="shared" si="10"/>
        <v>4895</v>
      </c>
      <c r="V171" s="21">
        <v>21526</v>
      </c>
      <c r="W171" s="15"/>
      <c r="X171" s="15"/>
      <c r="Y171" s="15"/>
      <c r="Z171" s="15"/>
      <c r="AA171" s="15"/>
    </row>
    <row r="172" spans="1:22" ht="11.25">
      <c r="A172" s="19" t="s">
        <v>44</v>
      </c>
      <c r="B172" s="15">
        <v>5699</v>
      </c>
      <c r="C172" s="15">
        <v>132</v>
      </c>
      <c r="D172" s="15">
        <v>923</v>
      </c>
      <c r="E172" s="15">
        <v>1</v>
      </c>
      <c r="F172" s="21">
        <v>6755</v>
      </c>
      <c r="G172" s="15">
        <v>4251</v>
      </c>
      <c r="H172" s="15">
        <v>135</v>
      </c>
      <c r="I172" s="15">
        <v>742</v>
      </c>
      <c r="J172" s="15">
        <v>0</v>
      </c>
      <c r="K172" s="21">
        <v>5128</v>
      </c>
      <c r="L172" s="15">
        <v>4396</v>
      </c>
      <c r="M172" s="15">
        <v>64</v>
      </c>
      <c r="N172" s="15">
        <v>1004</v>
      </c>
      <c r="O172" s="15">
        <v>0</v>
      </c>
      <c r="P172" s="21">
        <v>5464</v>
      </c>
      <c r="Q172" s="15">
        <v>4253</v>
      </c>
      <c r="R172" s="15">
        <v>332</v>
      </c>
      <c r="S172" s="15">
        <v>793</v>
      </c>
      <c r="T172" s="15">
        <v>0</v>
      </c>
      <c r="U172" s="21">
        <f t="shared" si="10"/>
        <v>5378</v>
      </c>
      <c r="V172" s="21">
        <v>22725</v>
      </c>
    </row>
    <row r="173" spans="1:22" ht="11.25">
      <c r="A173" s="19" t="s">
        <v>45</v>
      </c>
      <c r="B173" s="15">
        <v>1720</v>
      </c>
      <c r="C173" s="15">
        <v>274</v>
      </c>
      <c r="D173" s="15">
        <v>614</v>
      </c>
      <c r="E173" s="15">
        <v>0</v>
      </c>
      <c r="F173" s="21">
        <v>2608</v>
      </c>
      <c r="G173" s="15">
        <v>1781</v>
      </c>
      <c r="H173" s="15">
        <v>366</v>
      </c>
      <c r="I173" s="15">
        <v>765</v>
      </c>
      <c r="J173" s="15">
        <v>4</v>
      </c>
      <c r="K173" s="21">
        <v>2916</v>
      </c>
      <c r="L173" s="15">
        <v>1359</v>
      </c>
      <c r="M173" s="15">
        <v>259</v>
      </c>
      <c r="N173" s="15">
        <v>419</v>
      </c>
      <c r="O173" s="15">
        <v>7</v>
      </c>
      <c r="P173" s="21">
        <f>SUM(L173:O173)</f>
        <v>2044</v>
      </c>
      <c r="Q173" s="15">
        <v>1977</v>
      </c>
      <c r="R173" s="15">
        <v>287</v>
      </c>
      <c r="S173" s="15">
        <v>674</v>
      </c>
      <c r="T173" s="15">
        <v>0</v>
      </c>
      <c r="U173" s="21">
        <f t="shared" si="10"/>
        <v>2938</v>
      </c>
      <c r="V173" s="21">
        <v>10506</v>
      </c>
    </row>
    <row r="174" spans="1:22" ht="11.25">
      <c r="A174" s="19" t="s">
        <v>46</v>
      </c>
      <c r="B174" s="15">
        <v>4005</v>
      </c>
      <c r="C174" s="15">
        <v>3361</v>
      </c>
      <c r="D174" s="15">
        <v>3091</v>
      </c>
      <c r="E174" s="15">
        <v>880</v>
      </c>
      <c r="F174" s="21">
        <v>11337</v>
      </c>
      <c r="G174" s="15">
        <v>3668</v>
      </c>
      <c r="H174" s="15">
        <v>2400</v>
      </c>
      <c r="I174" s="15">
        <v>2742</v>
      </c>
      <c r="J174" s="15">
        <v>1109</v>
      </c>
      <c r="K174" s="21">
        <v>9919</v>
      </c>
      <c r="L174" s="15">
        <v>3077</v>
      </c>
      <c r="M174" s="15">
        <v>2187</v>
      </c>
      <c r="N174" s="15">
        <v>2337</v>
      </c>
      <c r="O174" s="15">
        <v>1000</v>
      </c>
      <c r="P174" s="21">
        <v>8601</v>
      </c>
      <c r="Q174" s="15">
        <v>3855</v>
      </c>
      <c r="R174" s="15">
        <v>3659</v>
      </c>
      <c r="S174" s="15">
        <v>2304</v>
      </c>
      <c r="T174" s="15">
        <v>1212</v>
      </c>
      <c r="U174" s="21">
        <f t="shared" si="10"/>
        <v>11030</v>
      </c>
      <c r="V174" s="21">
        <v>40887</v>
      </c>
    </row>
    <row r="175" spans="1:22" ht="11.25">
      <c r="A175" s="19" t="s">
        <v>47</v>
      </c>
      <c r="B175" s="15">
        <v>1587</v>
      </c>
      <c r="C175" s="15">
        <v>706</v>
      </c>
      <c r="D175" s="15">
        <v>411</v>
      </c>
      <c r="E175" s="15">
        <v>0</v>
      </c>
      <c r="F175" s="21">
        <v>2704</v>
      </c>
      <c r="G175" s="15">
        <v>1742</v>
      </c>
      <c r="H175" s="15">
        <v>539</v>
      </c>
      <c r="I175" s="15">
        <v>337</v>
      </c>
      <c r="J175" s="15">
        <v>0</v>
      </c>
      <c r="K175" s="21">
        <v>2618</v>
      </c>
      <c r="L175" s="15">
        <v>974</v>
      </c>
      <c r="M175" s="15">
        <v>454</v>
      </c>
      <c r="N175" s="15">
        <v>206</v>
      </c>
      <c r="O175" s="15">
        <v>0</v>
      </c>
      <c r="P175" s="21">
        <v>1634</v>
      </c>
      <c r="Q175" s="15">
        <v>1014</v>
      </c>
      <c r="R175" s="15">
        <v>508</v>
      </c>
      <c r="S175" s="15">
        <v>363</v>
      </c>
      <c r="T175" s="15">
        <v>29</v>
      </c>
      <c r="U175" s="21">
        <f t="shared" si="10"/>
        <v>1914</v>
      </c>
      <c r="V175" s="21">
        <v>8870</v>
      </c>
    </row>
    <row r="176" spans="1:22" ht="11.25">
      <c r="A176" s="19" t="s">
        <v>48</v>
      </c>
      <c r="B176" s="15">
        <v>908</v>
      </c>
      <c r="C176" s="15">
        <v>265</v>
      </c>
      <c r="D176" s="15">
        <v>132</v>
      </c>
      <c r="E176" s="15">
        <v>0</v>
      </c>
      <c r="F176" s="21">
        <f>SUM(B176:E176)</f>
        <v>1305</v>
      </c>
      <c r="G176" s="15">
        <v>707</v>
      </c>
      <c r="H176" s="15">
        <v>245</v>
      </c>
      <c r="I176" s="15">
        <v>89</v>
      </c>
      <c r="J176" s="15">
        <v>1</v>
      </c>
      <c r="K176" s="21">
        <f>SUM(G176:J176)</f>
        <v>1042</v>
      </c>
      <c r="L176" s="15">
        <v>449</v>
      </c>
      <c r="M176" s="15">
        <v>151</v>
      </c>
      <c r="N176" s="15">
        <v>59</v>
      </c>
      <c r="O176" s="15">
        <v>55</v>
      </c>
      <c r="P176" s="21">
        <f>SUM(L176:O176)</f>
        <v>714</v>
      </c>
      <c r="Q176" s="15">
        <v>621</v>
      </c>
      <c r="R176" s="15">
        <v>208</v>
      </c>
      <c r="S176" s="15">
        <v>94</v>
      </c>
      <c r="T176" s="15">
        <v>23</v>
      </c>
      <c r="U176" s="21">
        <f>SUM(Q176:T176)</f>
        <v>946</v>
      </c>
      <c r="V176" s="21">
        <v>4007</v>
      </c>
    </row>
    <row r="177" spans="1:22" ht="11.25">
      <c r="A177" s="19" t="s">
        <v>49</v>
      </c>
      <c r="B177" s="15">
        <v>821</v>
      </c>
      <c r="C177" s="15">
        <v>497</v>
      </c>
      <c r="D177" s="15">
        <v>886</v>
      </c>
      <c r="E177" s="15">
        <v>7</v>
      </c>
      <c r="F177" s="21">
        <v>2211</v>
      </c>
      <c r="G177" s="15">
        <v>565</v>
      </c>
      <c r="H177" s="15">
        <v>396</v>
      </c>
      <c r="I177" s="15">
        <v>521</v>
      </c>
      <c r="J177" s="15">
        <v>0</v>
      </c>
      <c r="K177" s="21">
        <v>1482</v>
      </c>
      <c r="L177" s="15">
        <v>367</v>
      </c>
      <c r="M177" s="15">
        <v>283</v>
      </c>
      <c r="N177" s="15">
        <v>373</v>
      </c>
      <c r="O177" s="15">
        <v>0</v>
      </c>
      <c r="P177" s="21">
        <v>1023</v>
      </c>
      <c r="Q177" s="15">
        <v>502</v>
      </c>
      <c r="R177" s="15">
        <v>464</v>
      </c>
      <c r="S177" s="15">
        <v>583</v>
      </c>
      <c r="T177" s="15">
        <v>0</v>
      </c>
      <c r="U177" s="21">
        <f t="shared" si="10"/>
        <v>1549</v>
      </c>
      <c r="V177" s="21">
        <v>6265</v>
      </c>
    </row>
    <row r="178" spans="1:22" ht="11.25">
      <c r="A178" s="19" t="s">
        <v>50</v>
      </c>
      <c r="B178" s="15">
        <v>3330</v>
      </c>
      <c r="C178" s="15">
        <v>785</v>
      </c>
      <c r="D178" s="15">
        <v>981</v>
      </c>
      <c r="E178" s="15">
        <v>26</v>
      </c>
      <c r="F178" s="21">
        <v>5122</v>
      </c>
      <c r="G178" s="15">
        <v>3217</v>
      </c>
      <c r="H178" s="15">
        <v>730</v>
      </c>
      <c r="I178" s="15">
        <v>637</v>
      </c>
      <c r="J178" s="15">
        <v>90</v>
      </c>
      <c r="K178" s="21">
        <v>4674</v>
      </c>
      <c r="L178" s="15">
        <v>2385</v>
      </c>
      <c r="M178" s="15">
        <v>573</v>
      </c>
      <c r="N178" s="15">
        <v>575</v>
      </c>
      <c r="O178" s="15">
        <v>27</v>
      </c>
      <c r="P178" s="21">
        <v>3560</v>
      </c>
      <c r="Q178" s="15">
        <v>3170</v>
      </c>
      <c r="R178" s="15">
        <v>948</v>
      </c>
      <c r="S178" s="15">
        <v>1293</v>
      </c>
      <c r="T178" s="15">
        <v>22</v>
      </c>
      <c r="U178" s="21">
        <f t="shared" si="10"/>
        <v>5433</v>
      </c>
      <c r="V178" s="21">
        <v>18789</v>
      </c>
    </row>
    <row r="179" spans="1:22" ht="11.25">
      <c r="A179" s="19" t="s">
        <v>51</v>
      </c>
      <c r="B179" s="15">
        <v>8454</v>
      </c>
      <c r="C179" s="15">
        <v>1180</v>
      </c>
      <c r="D179" s="15">
        <v>423</v>
      </c>
      <c r="E179" s="15">
        <v>29</v>
      </c>
      <c r="F179" s="21">
        <v>10086</v>
      </c>
      <c r="G179" s="15">
        <v>2983</v>
      </c>
      <c r="H179" s="15">
        <v>448</v>
      </c>
      <c r="I179" s="15">
        <v>387</v>
      </c>
      <c r="J179" s="15">
        <v>34</v>
      </c>
      <c r="K179" s="21">
        <v>3852</v>
      </c>
      <c r="L179" s="15">
        <v>1865</v>
      </c>
      <c r="M179" s="15">
        <v>603</v>
      </c>
      <c r="N179" s="15">
        <v>363</v>
      </c>
      <c r="O179" s="15">
        <v>4</v>
      </c>
      <c r="P179" s="21">
        <v>2835</v>
      </c>
      <c r="Q179" s="15">
        <v>6870</v>
      </c>
      <c r="R179" s="15">
        <v>1649</v>
      </c>
      <c r="S179" s="15">
        <v>229</v>
      </c>
      <c r="T179" s="15">
        <v>42</v>
      </c>
      <c r="U179" s="21">
        <f t="shared" si="10"/>
        <v>8790</v>
      </c>
      <c r="V179" s="21">
        <v>25563</v>
      </c>
    </row>
    <row r="180" spans="1:22" ht="13.5" customHeight="1">
      <c r="A180" s="19" t="s">
        <v>52</v>
      </c>
      <c r="B180" s="15">
        <v>1518</v>
      </c>
      <c r="C180" s="15">
        <v>1425</v>
      </c>
      <c r="D180" s="15">
        <v>3409</v>
      </c>
      <c r="E180" s="15">
        <v>164</v>
      </c>
      <c r="F180" s="21">
        <v>6516</v>
      </c>
      <c r="G180" s="15">
        <v>1574</v>
      </c>
      <c r="H180" s="15">
        <v>1086</v>
      </c>
      <c r="I180" s="15">
        <v>3340</v>
      </c>
      <c r="J180" s="15">
        <v>47</v>
      </c>
      <c r="K180" s="21">
        <v>6047</v>
      </c>
      <c r="L180" s="15">
        <v>1576</v>
      </c>
      <c r="M180" s="15">
        <v>1095</v>
      </c>
      <c r="N180" s="15">
        <v>2181</v>
      </c>
      <c r="O180" s="15">
        <v>95</v>
      </c>
      <c r="P180" s="21">
        <v>4947</v>
      </c>
      <c r="Q180" s="15">
        <v>2342</v>
      </c>
      <c r="R180" s="15">
        <v>1443</v>
      </c>
      <c r="S180" s="15">
        <v>2812</v>
      </c>
      <c r="T180" s="15">
        <v>116</v>
      </c>
      <c r="U180" s="21">
        <f t="shared" si="10"/>
        <v>6713</v>
      </c>
      <c r="V180" s="21">
        <v>24223</v>
      </c>
    </row>
    <row r="181" spans="1:22" ht="11.25">
      <c r="A181" s="19" t="s">
        <v>53</v>
      </c>
      <c r="B181" s="15">
        <v>6475</v>
      </c>
      <c r="C181" s="15">
        <v>2025</v>
      </c>
      <c r="D181" s="15">
        <v>2077</v>
      </c>
      <c r="E181" s="15">
        <v>0</v>
      </c>
      <c r="F181" s="21">
        <f>SUM(B181:E181)</f>
        <v>10577</v>
      </c>
      <c r="G181" s="15">
        <v>6268</v>
      </c>
      <c r="H181" s="15">
        <v>2358</v>
      </c>
      <c r="I181" s="15">
        <v>1674</v>
      </c>
      <c r="J181" s="15">
        <v>0</v>
      </c>
      <c r="K181" s="21">
        <v>10300</v>
      </c>
      <c r="L181" s="15">
        <v>4631</v>
      </c>
      <c r="M181" s="15">
        <v>1492</v>
      </c>
      <c r="N181" s="15">
        <v>994</v>
      </c>
      <c r="O181" s="15">
        <v>1</v>
      </c>
      <c r="P181" s="21">
        <v>7118</v>
      </c>
      <c r="Q181" s="15">
        <v>4667</v>
      </c>
      <c r="R181" s="15">
        <v>1971</v>
      </c>
      <c r="S181" s="15">
        <v>1963</v>
      </c>
      <c r="T181" s="15">
        <v>0</v>
      </c>
      <c r="U181" s="21">
        <f t="shared" si="10"/>
        <v>8601</v>
      </c>
      <c r="V181" s="21">
        <v>36596</v>
      </c>
    </row>
    <row r="182" spans="1:22" ht="11.25">
      <c r="A182" s="19" t="s">
        <v>54</v>
      </c>
      <c r="B182" s="15">
        <v>1640</v>
      </c>
      <c r="C182" s="15">
        <v>339</v>
      </c>
      <c r="D182" s="15">
        <v>682</v>
      </c>
      <c r="E182" s="15">
        <v>86</v>
      </c>
      <c r="F182" s="21">
        <v>2747</v>
      </c>
      <c r="G182" s="15">
        <v>933</v>
      </c>
      <c r="H182" s="15">
        <v>267</v>
      </c>
      <c r="I182" s="15">
        <v>435</v>
      </c>
      <c r="J182" s="15">
        <v>27</v>
      </c>
      <c r="K182" s="21">
        <v>1662</v>
      </c>
      <c r="L182" s="15">
        <v>734</v>
      </c>
      <c r="M182" s="15">
        <v>114</v>
      </c>
      <c r="N182" s="15">
        <v>258</v>
      </c>
      <c r="O182" s="15">
        <v>19</v>
      </c>
      <c r="P182" s="21">
        <v>1125</v>
      </c>
      <c r="Q182" s="15">
        <v>1237</v>
      </c>
      <c r="R182" s="15">
        <v>182</v>
      </c>
      <c r="S182" s="15">
        <v>549</v>
      </c>
      <c r="T182" s="15">
        <v>22</v>
      </c>
      <c r="U182" s="21">
        <f t="shared" si="10"/>
        <v>1990</v>
      </c>
      <c r="V182" s="21">
        <v>7524</v>
      </c>
    </row>
    <row r="183" spans="1:22" ht="11.25">
      <c r="A183" s="19" t="s">
        <v>55</v>
      </c>
      <c r="B183" s="15">
        <v>4646</v>
      </c>
      <c r="C183" s="15">
        <v>1344</v>
      </c>
      <c r="D183" s="15">
        <v>2740</v>
      </c>
      <c r="E183" s="15">
        <v>3</v>
      </c>
      <c r="F183" s="21">
        <v>8733</v>
      </c>
      <c r="G183" s="15">
        <v>5749</v>
      </c>
      <c r="H183" s="15">
        <v>1853</v>
      </c>
      <c r="I183" s="15">
        <v>3495</v>
      </c>
      <c r="J183" s="15">
        <v>1</v>
      </c>
      <c r="K183" s="21">
        <v>11098</v>
      </c>
      <c r="L183" s="15">
        <v>3727</v>
      </c>
      <c r="M183" s="15">
        <v>893</v>
      </c>
      <c r="N183" s="15">
        <v>2173</v>
      </c>
      <c r="O183" s="15">
        <v>0</v>
      </c>
      <c r="P183" s="21">
        <v>6793</v>
      </c>
      <c r="Q183" s="15">
        <v>5339</v>
      </c>
      <c r="R183" s="15">
        <v>1385</v>
      </c>
      <c r="S183" s="15">
        <v>3495</v>
      </c>
      <c r="T183" s="15">
        <v>0</v>
      </c>
      <c r="U183" s="21">
        <f t="shared" si="10"/>
        <v>10219</v>
      </c>
      <c r="V183" s="21">
        <v>36843</v>
      </c>
    </row>
    <row r="184" spans="1:22" ht="11.25">
      <c r="A184" s="19" t="s">
        <v>56</v>
      </c>
      <c r="B184" s="15">
        <v>700</v>
      </c>
      <c r="C184" s="15">
        <v>469</v>
      </c>
      <c r="D184" s="15">
        <v>108</v>
      </c>
      <c r="E184" s="15">
        <v>0</v>
      </c>
      <c r="F184" s="21">
        <v>1277</v>
      </c>
      <c r="G184" s="15">
        <v>709</v>
      </c>
      <c r="H184" s="15">
        <v>343</v>
      </c>
      <c r="I184" s="15">
        <v>115</v>
      </c>
      <c r="J184" s="15">
        <v>0</v>
      </c>
      <c r="K184" s="21">
        <v>1167</v>
      </c>
      <c r="L184" s="15">
        <v>576</v>
      </c>
      <c r="M184" s="15">
        <v>256</v>
      </c>
      <c r="N184" s="15">
        <v>75</v>
      </c>
      <c r="O184" s="15">
        <v>1</v>
      </c>
      <c r="P184" s="21">
        <v>908</v>
      </c>
      <c r="Q184" s="15">
        <v>737</v>
      </c>
      <c r="R184" s="15">
        <v>299</v>
      </c>
      <c r="S184" s="15">
        <v>74</v>
      </c>
      <c r="T184" s="15">
        <v>0</v>
      </c>
      <c r="U184" s="21">
        <f t="shared" si="10"/>
        <v>1110</v>
      </c>
      <c r="V184" s="21">
        <v>4462</v>
      </c>
    </row>
    <row r="185" spans="1:22" ht="11.25">
      <c r="A185" s="19" t="s">
        <v>57</v>
      </c>
      <c r="B185" s="15">
        <v>3954</v>
      </c>
      <c r="C185" s="15">
        <v>2307</v>
      </c>
      <c r="D185" s="15">
        <v>2756</v>
      </c>
      <c r="E185" s="15">
        <v>14</v>
      </c>
      <c r="F185" s="21">
        <v>9031</v>
      </c>
      <c r="G185" s="15">
        <v>4773</v>
      </c>
      <c r="H185" s="15">
        <v>2390</v>
      </c>
      <c r="I185" s="15">
        <v>2614</v>
      </c>
      <c r="J185" s="15">
        <v>26</v>
      </c>
      <c r="K185" s="21">
        <v>9803</v>
      </c>
      <c r="L185" s="15">
        <v>3709</v>
      </c>
      <c r="M185" s="15">
        <v>1695</v>
      </c>
      <c r="N185" s="15">
        <v>1627</v>
      </c>
      <c r="O185" s="15">
        <v>5</v>
      </c>
      <c r="P185" s="21">
        <v>7036</v>
      </c>
      <c r="Q185" s="15">
        <v>4026</v>
      </c>
      <c r="R185" s="15">
        <v>2527</v>
      </c>
      <c r="S185" s="15">
        <v>2653</v>
      </c>
      <c r="T185" s="15">
        <v>3</v>
      </c>
      <c r="U185" s="21">
        <f t="shared" si="10"/>
        <v>9209</v>
      </c>
      <c r="V185" s="21">
        <v>35079</v>
      </c>
    </row>
    <row r="186" spans="1:22" ht="11.25">
      <c r="A186" s="19" t="s">
        <v>58</v>
      </c>
      <c r="B186" s="15">
        <v>1707</v>
      </c>
      <c r="C186" s="15">
        <v>66</v>
      </c>
      <c r="D186" s="15">
        <v>7</v>
      </c>
      <c r="E186" s="15">
        <v>0</v>
      </c>
      <c r="F186" s="21">
        <v>1780</v>
      </c>
      <c r="G186" s="15">
        <v>1463</v>
      </c>
      <c r="H186" s="15">
        <v>63</v>
      </c>
      <c r="I186" s="15">
        <v>2</v>
      </c>
      <c r="J186" s="15">
        <v>0</v>
      </c>
      <c r="K186" s="21">
        <v>1528</v>
      </c>
      <c r="L186" s="15">
        <v>1098</v>
      </c>
      <c r="M186" s="15">
        <v>0</v>
      </c>
      <c r="N186" s="15">
        <v>5</v>
      </c>
      <c r="O186" s="15">
        <v>0</v>
      </c>
      <c r="P186" s="21">
        <v>1103</v>
      </c>
      <c r="Q186" s="15">
        <v>1542</v>
      </c>
      <c r="R186" s="15">
        <v>59</v>
      </c>
      <c r="S186" s="15">
        <v>28</v>
      </c>
      <c r="T186" s="15">
        <v>18</v>
      </c>
      <c r="U186" s="21">
        <f t="shared" si="10"/>
        <v>1647</v>
      </c>
      <c r="V186" s="21">
        <v>6058</v>
      </c>
    </row>
    <row r="187" spans="1:22" ht="12" thickBot="1">
      <c r="A187" s="19" t="s">
        <v>59</v>
      </c>
      <c r="B187" s="15">
        <v>2312</v>
      </c>
      <c r="C187" s="15">
        <v>1480</v>
      </c>
      <c r="D187" s="15">
        <v>1231</v>
      </c>
      <c r="E187" s="15">
        <v>137</v>
      </c>
      <c r="F187" s="21">
        <v>5160</v>
      </c>
      <c r="G187" s="15">
        <v>2005</v>
      </c>
      <c r="H187" s="15">
        <v>1008</v>
      </c>
      <c r="I187" s="15">
        <v>1116</v>
      </c>
      <c r="J187" s="15">
        <v>129</v>
      </c>
      <c r="K187" s="21">
        <f>SUM(G187:J187)</f>
        <v>4258</v>
      </c>
      <c r="L187" s="15">
        <v>1394</v>
      </c>
      <c r="M187" s="15">
        <v>774</v>
      </c>
      <c r="N187" s="15">
        <v>630</v>
      </c>
      <c r="O187" s="15">
        <v>130</v>
      </c>
      <c r="P187" s="21">
        <f>SUM(L187:O187)</f>
        <v>2928</v>
      </c>
      <c r="Q187" s="15">
        <v>1855</v>
      </c>
      <c r="R187" s="15">
        <v>1143</v>
      </c>
      <c r="S187" s="15">
        <v>852</v>
      </c>
      <c r="T187" s="15">
        <v>91</v>
      </c>
      <c r="U187" s="21">
        <f>SUM(Q187:T187)</f>
        <v>3941</v>
      </c>
      <c r="V187" s="21">
        <v>16287</v>
      </c>
    </row>
    <row r="188" spans="1:22" ht="12" thickBot="1">
      <c r="A188" s="20" t="s">
        <v>22</v>
      </c>
      <c r="B188" s="97">
        <f>SUM(B160:B187)</f>
        <v>99619</v>
      </c>
      <c r="C188" s="97">
        <f aca="true" t="shared" si="11" ref="C188:T188">SUM(C160:C187)</f>
        <v>41888</v>
      </c>
      <c r="D188" s="97">
        <f t="shared" si="11"/>
        <v>56438</v>
      </c>
      <c r="E188" s="97">
        <f t="shared" si="11"/>
        <v>3096</v>
      </c>
      <c r="F188" s="98">
        <f>SUM(F160:F187)</f>
        <v>201041</v>
      </c>
      <c r="G188" s="97">
        <f t="shared" si="11"/>
        <v>91156</v>
      </c>
      <c r="H188" s="97">
        <f t="shared" si="11"/>
        <v>36255</v>
      </c>
      <c r="I188" s="97">
        <f t="shared" si="11"/>
        <v>48426</v>
      </c>
      <c r="J188" s="97">
        <f t="shared" si="11"/>
        <v>3034</v>
      </c>
      <c r="K188" s="98">
        <f>SUM(K160:K187)</f>
        <v>178871</v>
      </c>
      <c r="L188" s="97">
        <f t="shared" si="11"/>
        <v>73393</v>
      </c>
      <c r="M188" s="97">
        <f t="shared" si="11"/>
        <v>27809</v>
      </c>
      <c r="N188" s="97">
        <f t="shared" si="11"/>
        <v>39473</v>
      </c>
      <c r="O188" s="97">
        <f t="shared" si="11"/>
        <v>3438</v>
      </c>
      <c r="P188" s="98">
        <f>SUM(P160:P187)</f>
        <v>144113</v>
      </c>
      <c r="Q188" s="97">
        <f t="shared" si="11"/>
        <v>87282</v>
      </c>
      <c r="R188" s="97">
        <f t="shared" si="11"/>
        <v>35955</v>
      </c>
      <c r="S188" s="97">
        <f t="shared" si="11"/>
        <v>49671</v>
      </c>
      <c r="T188" s="97">
        <f t="shared" si="11"/>
        <v>2813</v>
      </c>
      <c r="U188" s="98">
        <f>SUM(U160:U187)</f>
        <v>175721</v>
      </c>
      <c r="V188" s="98">
        <f>SUM(V160:V187)</f>
        <v>699746</v>
      </c>
    </row>
    <row r="189" ht="11.25">
      <c r="A189" s="10" t="s">
        <v>23</v>
      </c>
    </row>
    <row r="192" spans="1:12" s="62" customFormat="1" ht="11.25">
      <c r="A192" s="114" t="s">
        <v>85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62" customFormat="1" ht="12" thickBot="1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62" customFormat="1" ht="12" thickBot="1">
      <c r="A194" s="78" t="s">
        <v>76</v>
      </c>
      <c r="B194" s="58"/>
      <c r="C194" s="58"/>
      <c r="D194" s="58" t="s">
        <v>4</v>
      </c>
      <c r="E194" s="58"/>
      <c r="F194" s="58"/>
      <c r="G194" s="59"/>
      <c r="H194" s="60"/>
      <c r="I194" s="58"/>
      <c r="J194" s="58" t="s">
        <v>5</v>
      </c>
      <c r="K194" s="60"/>
      <c r="L194" s="59"/>
    </row>
    <row r="195" spans="1:12" s="62" customFormat="1" ht="12" thickBot="1">
      <c r="A195" s="79" t="s">
        <v>77</v>
      </c>
      <c r="B195" s="58" t="s">
        <v>73</v>
      </c>
      <c r="C195" s="64" t="s">
        <v>29</v>
      </c>
      <c r="D195" s="58" t="s">
        <v>30</v>
      </c>
      <c r="E195" s="64" t="s">
        <v>74</v>
      </c>
      <c r="F195" s="58" t="s">
        <v>10</v>
      </c>
      <c r="G195" s="64" t="s">
        <v>2</v>
      </c>
      <c r="H195" s="59" t="s">
        <v>11</v>
      </c>
      <c r="I195" s="58" t="s">
        <v>12</v>
      </c>
      <c r="J195" s="64" t="s">
        <v>13</v>
      </c>
      <c r="K195" s="64" t="s">
        <v>10</v>
      </c>
      <c r="L195" s="64" t="s">
        <v>2</v>
      </c>
    </row>
    <row r="196" spans="1:12" ht="11.25">
      <c r="A196" s="104" t="s">
        <v>78</v>
      </c>
      <c r="B196" s="15">
        <v>11518</v>
      </c>
      <c r="C196" s="15">
        <v>39447</v>
      </c>
      <c r="D196" s="15">
        <v>24082</v>
      </c>
      <c r="E196" s="15">
        <v>122331</v>
      </c>
      <c r="F196" s="15">
        <v>3663</v>
      </c>
      <c r="G196" s="21">
        <f>SUM(B196:F196)</f>
        <v>201041</v>
      </c>
      <c r="H196" s="35">
        <v>99619</v>
      </c>
      <c r="I196" s="35">
        <v>41888</v>
      </c>
      <c r="J196" s="35">
        <v>56438</v>
      </c>
      <c r="K196" s="35">
        <v>3096</v>
      </c>
      <c r="L196" s="115">
        <f>SUM(H196:K196)</f>
        <v>201041</v>
      </c>
    </row>
    <row r="197" spans="1:12" ht="11.25">
      <c r="A197" s="104" t="s">
        <v>79</v>
      </c>
      <c r="B197" s="15">
        <v>8645</v>
      </c>
      <c r="C197" s="15">
        <v>36990</v>
      </c>
      <c r="D197" s="15">
        <v>23658</v>
      </c>
      <c r="E197" s="15">
        <v>107152</v>
      </c>
      <c r="F197" s="15">
        <v>2426</v>
      </c>
      <c r="G197" s="21">
        <f>SUM(B197:F197)</f>
        <v>178871</v>
      </c>
      <c r="H197" s="35">
        <v>91156</v>
      </c>
      <c r="I197" s="35">
        <v>36255</v>
      </c>
      <c r="J197" s="35">
        <v>48426</v>
      </c>
      <c r="K197" s="35">
        <v>3034</v>
      </c>
      <c r="L197" s="21">
        <f>SUM(H197:K197)</f>
        <v>178871</v>
      </c>
    </row>
    <row r="198" spans="1:12" ht="11.25">
      <c r="A198" s="104" t="s">
        <v>80</v>
      </c>
      <c r="B198" s="15">
        <v>7565</v>
      </c>
      <c r="C198" s="15">
        <v>30081</v>
      </c>
      <c r="D198" s="15">
        <v>17566</v>
      </c>
      <c r="E198" s="15">
        <v>86791</v>
      </c>
      <c r="F198" s="15">
        <v>2110</v>
      </c>
      <c r="G198" s="21">
        <f>SUM(B198:F198)</f>
        <v>144113</v>
      </c>
      <c r="H198" s="35">
        <v>73393</v>
      </c>
      <c r="I198" s="35">
        <v>27809</v>
      </c>
      <c r="J198" s="35">
        <v>39473</v>
      </c>
      <c r="K198" s="35">
        <v>3438</v>
      </c>
      <c r="L198" s="21">
        <f>SUM(H198:K198)</f>
        <v>144113</v>
      </c>
    </row>
    <row r="199" spans="1:12" ht="12" thickBot="1">
      <c r="A199" s="105" t="s">
        <v>81</v>
      </c>
      <c r="B199" s="15">
        <v>10060</v>
      </c>
      <c r="C199" s="15">
        <v>32669</v>
      </c>
      <c r="D199" s="15">
        <v>18069</v>
      </c>
      <c r="E199" s="15">
        <v>112176</v>
      </c>
      <c r="F199" s="15">
        <v>2747</v>
      </c>
      <c r="G199" s="21">
        <f>SUM(B199:F199)</f>
        <v>175721</v>
      </c>
      <c r="H199" s="35">
        <v>87282</v>
      </c>
      <c r="I199" s="35">
        <v>35955</v>
      </c>
      <c r="J199" s="35">
        <v>49671</v>
      </c>
      <c r="K199" s="35">
        <v>2813</v>
      </c>
      <c r="L199" s="44">
        <f>SUM(H199:K199)</f>
        <v>175721</v>
      </c>
    </row>
    <row r="200" spans="1:12" ht="12" thickBot="1">
      <c r="A200" s="103" t="s">
        <v>2</v>
      </c>
      <c r="B200" s="97">
        <f>SUM(B196:B199)</f>
        <v>37788</v>
      </c>
      <c r="C200" s="97">
        <f>SUM(C196:C199)</f>
        <v>139187</v>
      </c>
      <c r="D200" s="97">
        <f>SUM(D196:D199)</f>
        <v>83375</v>
      </c>
      <c r="E200" s="97">
        <f>SUM(E196:E199)</f>
        <v>428450</v>
      </c>
      <c r="F200" s="97">
        <f>SUM(F196:F199)</f>
        <v>10946</v>
      </c>
      <c r="G200" s="98">
        <f>SUM(B200:F200)</f>
        <v>699746</v>
      </c>
      <c r="H200" s="102">
        <f>SUM(H196:H199)</f>
        <v>351450</v>
      </c>
      <c r="I200" s="102">
        <f>SUM(I196:I199)</f>
        <v>141907</v>
      </c>
      <c r="J200" s="102">
        <f>SUM(J196:J199)</f>
        <v>194008</v>
      </c>
      <c r="K200" s="97">
        <f>SUM(K196:K199)</f>
        <v>12381</v>
      </c>
      <c r="L200" s="98">
        <f>SUM(H200:K200)</f>
        <v>699746</v>
      </c>
    </row>
    <row r="201" ht="11.25">
      <c r="A201" s="10" t="s">
        <v>23</v>
      </c>
    </row>
    <row r="203" ht="11.25">
      <c r="A203" s="5" t="s">
        <v>86</v>
      </c>
    </row>
  </sheetData>
  <sheetProtection/>
  <mergeCells count="12">
    <mergeCell ref="A10:B10"/>
    <mergeCell ref="A13:A14"/>
    <mergeCell ref="P48:P49"/>
    <mergeCell ref="A84:BE84"/>
    <mergeCell ref="A85:A86"/>
    <mergeCell ref="B85:BC85"/>
    <mergeCell ref="A48:A49"/>
    <mergeCell ref="B48:G48"/>
    <mergeCell ref="H48:L48"/>
    <mergeCell ref="M48:M49"/>
    <mergeCell ref="N48:N49"/>
    <mergeCell ref="O48:O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2010-02-17T16:28:25Z</dcterms:created>
  <dcterms:modified xsi:type="dcterms:W3CDTF">2010-08-01T20:47:28Z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