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5" sheetId="1" r:id="rId1"/>
    <sheet name="Gráf1Total GVE 25" sheetId="2" r:id="rId2"/>
    <sheet name="Gráf2Mun1" sheetId="3" r:id="rId3"/>
    <sheet name="Gráf3Mun2" sheetId="4" r:id="rId4"/>
    <sheet name="Gráf4Fet" sheetId="5" r:id="rId5"/>
    <sheet name="Gráf5PlTrat" sheetId="6" r:id="rId6"/>
    <sheet name="Gráf6FetTrim" sheetId="7" r:id="rId7"/>
    <sheet name="Gráf7PlTratTrim" sheetId="8" r:id="rId8"/>
  </sheets>
  <definedNames/>
  <calcPr fullCalcOnLoad="1"/>
</workbook>
</file>

<file path=xl/sharedStrings.xml><?xml version="1.0" encoding="utf-8"?>
<sst xmlns="http://schemas.openxmlformats.org/spreadsheetml/2006/main" count="657" uniqueCount="65">
  <si>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</si>
  <si>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</si>
  <si>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</si>
  <si>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</si>
  <si>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</si>
  <si>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</si>
  <si>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</si>
  <si>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</si>
  <si>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</si>
  <si>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</si>
  <si>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</si>
  <si>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</si>
  <si>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</si>
  <si>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</si>
  <si>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</si>
  <si>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</si>
  <si>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</si>
  <si>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</si>
  <si>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</si>
  <si>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</si>
  <si>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</si>
  <si>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</si>
  <si>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</si>
  <si>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</si>
  <si>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</si>
  <si>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</si>
  <si>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</si>
  <si>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</si>
  <si>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</si>
  <si>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25  - Santos, 2008</t>
    </r>
  </si>
  <si>
    <t>MDDA GVE 25 - Santos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</si>
  <si>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25  - Santos,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</si>
  <si>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25  - Santos, 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</si>
  <si>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25  - Santos,  2008</t>
    </r>
  </si>
  <si>
    <t>Totais:</t>
  </si>
  <si>
    <t>-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</si>
  <si>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</si>
  <si>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</si>
  <si>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</si>
  <si>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</si>
  <si>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</si>
  <si>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</si>
  <si>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</si>
  <si>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</si>
  <si>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</si>
  <si>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TOTAL</t>
  </si>
  <si>
    <t>Nº US c/ MDDA implant</t>
  </si>
  <si>
    <t>Nº US  inform.</t>
  </si>
  <si>
    <t>% US c/</t>
  </si>
  <si>
    <t>No. Surtos</t>
  </si>
  <si>
    <t>No. Amostras</t>
  </si>
  <si>
    <t>MDDA</t>
  </si>
  <si>
    <t>Identif.</t>
  </si>
  <si>
    <t>Inv.</t>
  </si>
  <si>
    <t>Coletadas</t>
  </si>
  <si>
    <t>U.S  Atend.</t>
  </si>
  <si>
    <t>Mèdia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</si>
  <si>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25  - Santos, 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</si>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</sst>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7" fillId="0" borderId="17" xfId="0" applyNumberFormat="1" applyFont="1" applyBorder="1" applyAlignment="1">
      <alignment horizontal="center" wrapText="1"/>
    </xf>
    <xf numFmtId="168" fontId="7" fillId="0" borderId="30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68" fontId="7" fillId="0" borderId="32" xfId="0" applyNumberFormat="1" applyFont="1" applyBorder="1" applyAlignment="1">
      <alignment horizontal="center" wrapText="1"/>
    </xf>
    <xf numFmtId="168" fontId="3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center" wrapText="1"/>
    </xf>
    <xf numFmtId="168" fontId="3" fillId="0" borderId="35" xfId="0" applyNumberFormat="1" applyFont="1" applyBorder="1" applyAlignment="1">
      <alignment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68" fontId="2" fillId="0" borderId="3" xfId="0" applyNumberFormat="1" applyFont="1" applyBorder="1" applyAlignment="1">
      <alignment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5" fillId="2" borderId="46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10" fillId="2" borderId="48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MDDA: Casos de Diarréia por SE, GVE 25 - Santos,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425"/>
          <c:w val="0.87175"/>
          <c:h val="0.8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ConsolidadoGVE25!$B$24:$BB$24</c:f>
              <c:numCache>
                <c:ptCount val="53"/>
                <c:pt idx="0">
                  <c:v>223</c:v>
                </c:pt>
                <c:pt idx="1">
                  <c:v>796</c:v>
                </c:pt>
                <c:pt idx="2">
                  <c:v>397</c:v>
                </c:pt>
                <c:pt idx="3">
                  <c:v>393</c:v>
                </c:pt>
                <c:pt idx="4">
                  <c:v>407</c:v>
                </c:pt>
                <c:pt idx="5">
                  <c:v>376</c:v>
                </c:pt>
                <c:pt idx="6">
                  <c:v>263</c:v>
                </c:pt>
                <c:pt idx="7">
                  <c:v>418</c:v>
                </c:pt>
                <c:pt idx="8">
                  <c:v>483</c:v>
                </c:pt>
                <c:pt idx="9">
                  <c:v>503</c:v>
                </c:pt>
                <c:pt idx="10">
                  <c:v>245</c:v>
                </c:pt>
                <c:pt idx="11">
                  <c:v>167</c:v>
                </c:pt>
                <c:pt idx="12">
                  <c:v>269</c:v>
                </c:pt>
                <c:pt idx="13">
                  <c:v>249</c:v>
                </c:pt>
                <c:pt idx="14">
                  <c:v>379</c:v>
                </c:pt>
                <c:pt idx="15">
                  <c:v>371</c:v>
                </c:pt>
                <c:pt idx="16">
                  <c:v>249</c:v>
                </c:pt>
                <c:pt idx="17">
                  <c:v>329</c:v>
                </c:pt>
                <c:pt idx="18">
                  <c:v>237</c:v>
                </c:pt>
                <c:pt idx="19">
                  <c:v>218</c:v>
                </c:pt>
                <c:pt idx="20">
                  <c:v>217</c:v>
                </c:pt>
                <c:pt idx="21">
                  <c:v>203</c:v>
                </c:pt>
                <c:pt idx="22">
                  <c:v>367</c:v>
                </c:pt>
                <c:pt idx="23">
                  <c:v>185</c:v>
                </c:pt>
                <c:pt idx="24">
                  <c:v>160</c:v>
                </c:pt>
                <c:pt idx="25">
                  <c:v>173</c:v>
                </c:pt>
                <c:pt idx="26">
                  <c:v>207</c:v>
                </c:pt>
                <c:pt idx="27">
                  <c:v>136</c:v>
                </c:pt>
                <c:pt idx="28">
                  <c:v>191</c:v>
                </c:pt>
                <c:pt idx="29">
                  <c:v>129</c:v>
                </c:pt>
                <c:pt idx="30">
                  <c:v>235</c:v>
                </c:pt>
                <c:pt idx="31">
                  <c:v>59</c:v>
                </c:pt>
                <c:pt idx="32">
                  <c:v>83</c:v>
                </c:pt>
                <c:pt idx="33">
                  <c:v>77</c:v>
                </c:pt>
                <c:pt idx="34">
                  <c:v>188</c:v>
                </c:pt>
                <c:pt idx="35">
                  <c:v>88</c:v>
                </c:pt>
                <c:pt idx="36">
                  <c:v>72</c:v>
                </c:pt>
                <c:pt idx="37">
                  <c:v>149</c:v>
                </c:pt>
                <c:pt idx="38">
                  <c:v>108</c:v>
                </c:pt>
                <c:pt idx="39">
                  <c:v>85</c:v>
                </c:pt>
                <c:pt idx="40">
                  <c:v>101</c:v>
                </c:pt>
                <c:pt idx="41">
                  <c:v>143</c:v>
                </c:pt>
                <c:pt idx="42">
                  <c:v>103</c:v>
                </c:pt>
                <c:pt idx="43">
                  <c:v>142</c:v>
                </c:pt>
                <c:pt idx="44">
                  <c:v>153</c:v>
                </c:pt>
                <c:pt idx="45">
                  <c:v>224</c:v>
                </c:pt>
                <c:pt idx="46">
                  <c:v>140</c:v>
                </c:pt>
                <c:pt idx="47">
                  <c:v>125</c:v>
                </c:pt>
                <c:pt idx="48">
                  <c:v>145</c:v>
                </c:pt>
                <c:pt idx="49">
                  <c:v>231</c:v>
                </c:pt>
                <c:pt idx="50">
                  <c:v>318</c:v>
                </c:pt>
                <c:pt idx="51">
                  <c:v>429</c:v>
                </c:pt>
                <c:pt idx="52">
                  <c:v>978</c:v>
                </c:pt>
              </c:numCache>
            </c:numRef>
          </c:val>
          <c:smooth val="0"/>
        </c:ser>
        <c:axId val="57163130"/>
        <c:axId val="44706123"/>
      </c:lineChart>
      <c:catAx>
        <c:axId val="5716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06123"/>
        <c:crosses val="autoZero"/>
        <c:auto val="1"/>
        <c:lblOffset val="100"/>
        <c:noMultiLvlLbl val="0"/>
      </c:catAx>
      <c:valAx>
        <c:axId val="4470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3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25 - Santos,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ConsolidadoGVE25!$A$15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ConsolidadoGVE25!$B$15:$BB$15</c:f>
              <c:numCache>
                <c:ptCount val="53"/>
                <c:pt idx="0">
                  <c:v>55</c:v>
                </c:pt>
                <c:pt idx="1">
                  <c:v>65</c:v>
                </c:pt>
                <c:pt idx="2">
                  <c:v>30</c:v>
                </c:pt>
                <c:pt idx="3">
                  <c:v>36</c:v>
                </c:pt>
                <c:pt idx="4">
                  <c:v>31</c:v>
                </c:pt>
                <c:pt idx="5">
                  <c:v>31</c:v>
                </c:pt>
                <c:pt idx="6">
                  <c:v>40</c:v>
                </c:pt>
                <c:pt idx="7">
                  <c:v>25</c:v>
                </c:pt>
                <c:pt idx="8">
                  <c:v>35</c:v>
                </c:pt>
                <c:pt idx="9">
                  <c:v>30</c:v>
                </c:pt>
                <c:pt idx="10">
                  <c:v>40</c:v>
                </c:pt>
                <c:pt idx="11">
                  <c:v>25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25</c:v>
                </c:pt>
                <c:pt idx="16">
                  <c:v>27</c:v>
                </c:pt>
                <c:pt idx="17">
                  <c:v>30</c:v>
                </c:pt>
                <c:pt idx="18">
                  <c:v>25</c:v>
                </c:pt>
                <c:pt idx="19">
                  <c:v>40</c:v>
                </c:pt>
                <c:pt idx="20">
                  <c:v>26</c:v>
                </c:pt>
                <c:pt idx="21">
                  <c:v>28</c:v>
                </c:pt>
                <c:pt idx="22">
                  <c:v>31</c:v>
                </c:pt>
                <c:pt idx="23">
                  <c:v>21</c:v>
                </c:pt>
                <c:pt idx="24">
                  <c:v>27</c:v>
                </c:pt>
                <c:pt idx="25">
                  <c:v>29</c:v>
                </c:pt>
                <c:pt idx="26">
                  <c:v>23</c:v>
                </c:pt>
                <c:pt idx="27">
                  <c:v>23</c:v>
                </c:pt>
                <c:pt idx="28">
                  <c:v>20</c:v>
                </c:pt>
                <c:pt idx="29">
                  <c:v>28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40</c:v>
                </c:pt>
                <c:pt idx="48">
                  <c:v>24</c:v>
                </c:pt>
                <c:pt idx="49">
                  <c:v>49</c:v>
                </c:pt>
                <c:pt idx="50">
                  <c:v>35</c:v>
                </c:pt>
                <c:pt idx="51">
                  <c:v>45</c:v>
                </c:pt>
                <c:pt idx="52">
                  <c:v>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ConsolidadoGVE25!$A$16</c:f>
              <c:strCache>
                <c:ptCount val="1"/>
                <c:pt idx="0">
                  <c:v>CUBATAO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ConsolidadoGVE25!$B$16:$BB$16</c:f>
              <c:numCache>
                <c:ptCount val="53"/>
                <c:pt idx="0">
                  <c:v>5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28</c:v>
                </c:pt>
                <c:pt idx="22">
                  <c:v>6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1</c:v>
                </c:pt>
                <c:pt idx="29">
                  <c:v>6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8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ConsolidadoGVE25!$A$17</c:f>
              <c:strCache>
                <c:ptCount val="1"/>
                <c:pt idx="0">
                  <c:v>GUARUJA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ConsolidadoGVE25!$B$17:$BB$17</c:f>
              <c:numCach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10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30</c:v>
                </c:pt>
                <c:pt idx="14">
                  <c:v>38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0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4</c:v>
                </c:pt>
                <c:pt idx="26">
                  <c:v>8</c:v>
                </c:pt>
                <c:pt idx="27">
                  <c:v>10</c:v>
                </c:pt>
                <c:pt idx="28">
                  <c:v>6</c:v>
                </c:pt>
                <c:pt idx="29">
                  <c:v>5</c:v>
                </c:pt>
                <c:pt idx="30">
                  <c:v>11</c:v>
                </c:pt>
                <c:pt idx="31">
                  <c:v>5</c:v>
                </c:pt>
                <c:pt idx="32">
                  <c:v>12</c:v>
                </c:pt>
                <c:pt idx="33">
                  <c:v>8</c:v>
                </c:pt>
                <c:pt idx="34">
                  <c:v>10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42</c:v>
                </c:pt>
                <c:pt idx="42">
                  <c:v>9</c:v>
                </c:pt>
                <c:pt idx="43">
                  <c:v>7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8</c:v>
                </c:pt>
                <c:pt idx="49">
                  <c:v>31</c:v>
                </c:pt>
                <c:pt idx="50">
                  <c:v>6</c:v>
                </c:pt>
                <c:pt idx="51">
                  <c:v>4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ConsolidadoGVE25!$A$18</c:f>
              <c:strCache>
                <c:ptCount val="1"/>
                <c:pt idx="0">
                  <c:v>ITANHAEM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ConsolidadoGVE25!$B$18:$BB$18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15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3</c:v>
                </c:pt>
                <c:pt idx="36">
                  <c:v>1</c:v>
                </c:pt>
                <c:pt idx="37">
                  <c:v>7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3</c:v>
                </c:pt>
                <c:pt idx="45">
                  <c:v>8</c:v>
                </c:pt>
                <c:pt idx="46">
                  <c:v>1</c:v>
                </c:pt>
                <c:pt idx="47">
                  <c:v>12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axId val="66810788"/>
        <c:axId val="64426181"/>
      </c:lineChart>
      <c:catAx>
        <c:axId val="668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10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25 - Santos,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ConsolidadoGVE25!$A$19</c:f>
              <c:strCache>
                <c:ptCount val="1"/>
                <c:pt idx="0">
                  <c:v>MONGAGUA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ConsolidadoGVE25!$B$19:$BB$19</c:f>
              <c:numCache>
                <c:ptCount val="53"/>
                <c:pt idx="0">
                  <c:v>27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57</c:v>
                </c:pt>
                <c:pt idx="51">
                  <c:v>203</c:v>
                </c:pt>
                <c:pt idx="52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ConsolidadoGVE25!$A$20</c:f>
              <c:strCache>
                <c:ptCount val="1"/>
                <c:pt idx="0">
                  <c:v>PERUIBE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ConsolidadoGVE25!$B$20:$BB$20</c:f>
              <c:numCache>
                <c:ptCount val="53"/>
                <c:pt idx="0">
                  <c:v>11</c:v>
                </c:pt>
                <c:pt idx="1">
                  <c:v>205</c:v>
                </c:pt>
                <c:pt idx="2">
                  <c:v>84</c:v>
                </c:pt>
                <c:pt idx="3">
                  <c:v>36</c:v>
                </c:pt>
                <c:pt idx="4">
                  <c:v>120</c:v>
                </c:pt>
                <c:pt idx="5">
                  <c:v>21</c:v>
                </c:pt>
                <c:pt idx="6">
                  <c:v>14</c:v>
                </c:pt>
                <c:pt idx="7">
                  <c:v>15</c:v>
                </c:pt>
                <c:pt idx="8">
                  <c:v>21</c:v>
                </c:pt>
                <c:pt idx="9">
                  <c:v>9</c:v>
                </c:pt>
                <c:pt idx="10">
                  <c:v>23</c:v>
                </c:pt>
                <c:pt idx="11">
                  <c:v>6</c:v>
                </c:pt>
                <c:pt idx="12">
                  <c:v>13</c:v>
                </c:pt>
                <c:pt idx="13">
                  <c:v>15</c:v>
                </c:pt>
                <c:pt idx="14">
                  <c:v>10</c:v>
                </c:pt>
                <c:pt idx="15">
                  <c:v>8</c:v>
                </c:pt>
                <c:pt idx="16">
                  <c:v>3</c:v>
                </c:pt>
                <c:pt idx="17">
                  <c:v>7</c:v>
                </c:pt>
                <c:pt idx="18">
                  <c:v>5</c:v>
                </c:pt>
                <c:pt idx="19">
                  <c:v>0</c:v>
                </c:pt>
                <c:pt idx="20">
                  <c:v>6</c:v>
                </c:pt>
                <c:pt idx="21">
                  <c:v>17</c:v>
                </c:pt>
                <c:pt idx="22">
                  <c:v>16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19</c:v>
                </c:pt>
                <c:pt idx="27">
                  <c:v>2</c:v>
                </c:pt>
                <c:pt idx="28">
                  <c:v>5</c:v>
                </c:pt>
                <c:pt idx="29">
                  <c:v>10</c:v>
                </c:pt>
                <c:pt idx="30">
                  <c:v>12</c:v>
                </c:pt>
                <c:pt idx="31">
                  <c:v>14</c:v>
                </c:pt>
                <c:pt idx="32">
                  <c:v>11</c:v>
                </c:pt>
                <c:pt idx="33">
                  <c:v>14</c:v>
                </c:pt>
                <c:pt idx="34">
                  <c:v>4</c:v>
                </c:pt>
                <c:pt idx="35">
                  <c:v>11</c:v>
                </c:pt>
                <c:pt idx="36">
                  <c:v>11</c:v>
                </c:pt>
                <c:pt idx="37">
                  <c:v>43</c:v>
                </c:pt>
                <c:pt idx="38">
                  <c:v>18</c:v>
                </c:pt>
                <c:pt idx="39">
                  <c:v>14</c:v>
                </c:pt>
                <c:pt idx="40">
                  <c:v>22</c:v>
                </c:pt>
                <c:pt idx="41">
                  <c:v>14</c:v>
                </c:pt>
                <c:pt idx="42">
                  <c:v>13</c:v>
                </c:pt>
                <c:pt idx="43">
                  <c:v>9</c:v>
                </c:pt>
                <c:pt idx="44">
                  <c:v>14</c:v>
                </c:pt>
                <c:pt idx="45">
                  <c:v>26</c:v>
                </c:pt>
                <c:pt idx="46">
                  <c:v>25</c:v>
                </c:pt>
                <c:pt idx="47">
                  <c:v>17</c:v>
                </c:pt>
                <c:pt idx="48">
                  <c:v>35</c:v>
                </c:pt>
                <c:pt idx="49">
                  <c:v>22</c:v>
                </c:pt>
                <c:pt idx="50">
                  <c:v>35</c:v>
                </c:pt>
                <c:pt idx="51">
                  <c:v>65</c:v>
                </c:pt>
                <c:pt idx="52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ConsolidadoGVE25!$A$21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ConsolidadoGVE25!$B$21:$BB$21</c:f>
              <c:numCache>
                <c:ptCount val="53"/>
                <c:pt idx="0">
                  <c:v>4</c:v>
                </c:pt>
                <c:pt idx="1">
                  <c:v>270</c:v>
                </c:pt>
                <c:pt idx="2">
                  <c:v>79</c:v>
                </c:pt>
                <c:pt idx="3">
                  <c:v>131</c:v>
                </c:pt>
                <c:pt idx="4">
                  <c:v>102</c:v>
                </c:pt>
                <c:pt idx="5">
                  <c:v>181</c:v>
                </c:pt>
                <c:pt idx="6">
                  <c:v>117</c:v>
                </c:pt>
                <c:pt idx="7">
                  <c:v>171</c:v>
                </c:pt>
                <c:pt idx="8">
                  <c:v>255</c:v>
                </c:pt>
                <c:pt idx="9">
                  <c:v>254</c:v>
                </c:pt>
                <c:pt idx="10">
                  <c:v>51</c:v>
                </c:pt>
                <c:pt idx="11">
                  <c:v>24</c:v>
                </c:pt>
                <c:pt idx="12">
                  <c:v>78</c:v>
                </c:pt>
                <c:pt idx="13">
                  <c:v>0</c:v>
                </c:pt>
                <c:pt idx="14">
                  <c:v>160</c:v>
                </c:pt>
                <c:pt idx="15">
                  <c:v>149</c:v>
                </c:pt>
                <c:pt idx="16">
                  <c:v>59</c:v>
                </c:pt>
                <c:pt idx="17">
                  <c:v>123</c:v>
                </c:pt>
                <c:pt idx="18">
                  <c:v>123</c:v>
                </c:pt>
                <c:pt idx="19">
                  <c:v>46</c:v>
                </c:pt>
                <c:pt idx="20">
                  <c:v>46</c:v>
                </c:pt>
                <c:pt idx="21">
                  <c:v>0</c:v>
                </c:pt>
                <c:pt idx="22">
                  <c:v>171</c:v>
                </c:pt>
                <c:pt idx="23">
                  <c:v>42</c:v>
                </c:pt>
                <c:pt idx="24">
                  <c:v>34</c:v>
                </c:pt>
                <c:pt idx="25">
                  <c:v>61</c:v>
                </c:pt>
                <c:pt idx="26">
                  <c:v>82</c:v>
                </c:pt>
                <c:pt idx="27">
                  <c:v>42</c:v>
                </c:pt>
                <c:pt idx="28">
                  <c:v>44</c:v>
                </c:pt>
                <c:pt idx="29">
                  <c:v>8</c:v>
                </c:pt>
                <c:pt idx="30">
                  <c:v>116</c:v>
                </c:pt>
                <c:pt idx="31">
                  <c:v>7</c:v>
                </c:pt>
                <c:pt idx="32">
                  <c:v>7</c:v>
                </c:pt>
                <c:pt idx="33">
                  <c:v>2</c:v>
                </c:pt>
                <c:pt idx="34">
                  <c:v>104</c:v>
                </c:pt>
                <c:pt idx="35">
                  <c:v>7</c:v>
                </c:pt>
                <c:pt idx="36">
                  <c:v>8</c:v>
                </c:pt>
                <c:pt idx="37">
                  <c:v>6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61</c:v>
                </c:pt>
                <c:pt idx="44">
                  <c:v>6</c:v>
                </c:pt>
                <c:pt idx="45">
                  <c:v>171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62</c:v>
                </c:pt>
                <c:pt idx="50">
                  <c:v>103</c:v>
                </c:pt>
                <c:pt idx="51">
                  <c:v>28</c:v>
                </c:pt>
                <c:pt idx="52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ConsolidadoGVE25!$A$22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ConsolidadoGVE25!$B$22:$BB$22</c:f>
              <c:numCache>
                <c:ptCount val="53"/>
                <c:pt idx="0">
                  <c:v>113</c:v>
                </c:pt>
                <c:pt idx="1">
                  <c:v>106</c:v>
                </c:pt>
                <c:pt idx="2">
                  <c:v>86</c:v>
                </c:pt>
                <c:pt idx="3">
                  <c:v>80</c:v>
                </c:pt>
                <c:pt idx="4">
                  <c:v>80</c:v>
                </c:pt>
                <c:pt idx="5">
                  <c:v>63</c:v>
                </c:pt>
                <c:pt idx="6">
                  <c:v>39</c:v>
                </c:pt>
                <c:pt idx="7">
                  <c:v>98</c:v>
                </c:pt>
                <c:pt idx="8">
                  <c:v>92</c:v>
                </c:pt>
                <c:pt idx="9">
                  <c:v>16</c:v>
                </c:pt>
                <c:pt idx="10">
                  <c:v>58</c:v>
                </c:pt>
                <c:pt idx="11">
                  <c:v>49</c:v>
                </c:pt>
                <c:pt idx="12">
                  <c:v>81</c:v>
                </c:pt>
                <c:pt idx="13">
                  <c:v>100</c:v>
                </c:pt>
                <c:pt idx="14">
                  <c:v>53</c:v>
                </c:pt>
                <c:pt idx="15">
                  <c:v>93</c:v>
                </c:pt>
                <c:pt idx="16">
                  <c:v>107</c:v>
                </c:pt>
                <c:pt idx="17">
                  <c:v>67</c:v>
                </c:pt>
                <c:pt idx="18">
                  <c:v>54</c:v>
                </c:pt>
                <c:pt idx="19">
                  <c:v>61</c:v>
                </c:pt>
                <c:pt idx="20">
                  <c:v>64</c:v>
                </c:pt>
                <c:pt idx="21">
                  <c:v>65</c:v>
                </c:pt>
                <c:pt idx="22">
                  <c:v>61</c:v>
                </c:pt>
                <c:pt idx="23">
                  <c:v>75</c:v>
                </c:pt>
                <c:pt idx="24">
                  <c:v>77</c:v>
                </c:pt>
                <c:pt idx="25">
                  <c:v>41</c:v>
                </c:pt>
                <c:pt idx="26">
                  <c:v>50</c:v>
                </c:pt>
                <c:pt idx="27">
                  <c:v>26</c:v>
                </c:pt>
                <c:pt idx="28">
                  <c:v>65</c:v>
                </c:pt>
                <c:pt idx="29">
                  <c:v>53</c:v>
                </c:pt>
                <c:pt idx="30">
                  <c:v>56</c:v>
                </c:pt>
                <c:pt idx="31">
                  <c:v>12</c:v>
                </c:pt>
                <c:pt idx="32">
                  <c:v>24</c:v>
                </c:pt>
                <c:pt idx="33">
                  <c:v>21</c:v>
                </c:pt>
                <c:pt idx="34">
                  <c:v>9</c:v>
                </c:pt>
                <c:pt idx="35">
                  <c:v>1</c:v>
                </c:pt>
                <c:pt idx="36">
                  <c:v>5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5</c:v>
                </c:pt>
                <c:pt idx="44">
                  <c:v>25</c:v>
                </c:pt>
                <c:pt idx="45">
                  <c:v>13</c:v>
                </c:pt>
                <c:pt idx="46">
                  <c:v>38</c:v>
                </c:pt>
                <c:pt idx="47">
                  <c:v>19</c:v>
                </c:pt>
                <c:pt idx="48">
                  <c:v>12</c:v>
                </c:pt>
                <c:pt idx="49">
                  <c:v>34</c:v>
                </c:pt>
                <c:pt idx="50">
                  <c:v>38</c:v>
                </c:pt>
                <c:pt idx="51">
                  <c:v>21</c:v>
                </c:pt>
                <c:pt idx="52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ConsolidadoGVE25!$A$23</c:f>
              <c:strCache>
                <c:ptCount val="1"/>
                <c:pt idx="0">
                  <c:v>SAO VICENTE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ConsolidadoGVE25!$B$23:$BB$23</c:f>
              <c:numCache>
                <c:ptCount val="53"/>
                <c:pt idx="0">
                  <c:v>0</c:v>
                </c:pt>
                <c:pt idx="1">
                  <c:v>97</c:v>
                </c:pt>
                <c:pt idx="2">
                  <c:v>95</c:v>
                </c:pt>
                <c:pt idx="3">
                  <c:v>86</c:v>
                </c:pt>
                <c:pt idx="4">
                  <c:v>65</c:v>
                </c:pt>
                <c:pt idx="5">
                  <c:v>62</c:v>
                </c:pt>
                <c:pt idx="6">
                  <c:v>39</c:v>
                </c:pt>
                <c:pt idx="7">
                  <c:v>92</c:v>
                </c:pt>
                <c:pt idx="8">
                  <c:v>52</c:v>
                </c:pt>
                <c:pt idx="9">
                  <c:v>70</c:v>
                </c:pt>
                <c:pt idx="10">
                  <c:v>43</c:v>
                </c:pt>
                <c:pt idx="11">
                  <c:v>52</c:v>
                </c:pt>
                <c:pt idx="12">
                  <c:v>22</c:v>
                </c:pt>
                <c:pt idx="13">
                  <c:v>59</c:v>
                </c:pt>
                <c:pt idx="14">
                  <c:v>85</c:v>
                </c:pt>
                <c:pt idx="15">
                  <c:v>85</c:v>
                </c:pt>
                <c:pt idx="16">
                  <c:v>37</c:v>
                </c:pt>
                <c:pt idx="17">
                  <c:v>88</c:v>
                </c:pt>
                <c:pt idx="18">
                  <c:v>28</c:v>
                </c:pt>
                <c:pt idx="19">
                  <c:v>57</c:v>
                </c:pt>
                <c:pt idx="20">
                  <c:v>71</c:v>
                </c:pt>
                <c:pt idx="21">
                  <c:v>65</c:v>
                </c:pt>
                <c:pt idx="22">
                  <c:v>74</c:v>
                </c:pt>
                <c:pt idx="23">
                  <c:v>36</c:v>
                </c:pt>
                <c:pt idx="24">
                  <c:v>2</c:v>
                </c:pt>
                <c:pt idx="25">
                  <c:v>33</c:v>
                </c:pt>
                <c:pt idx="26">
                  <c:v>25</c:v>
                </c:pt>
                <c:pt idx="27">
                  <c:v>25</c:v>
                </c:pt>
                <c:pt idx="28">
                  <c:v>44</c:v>
                </c:pt>
                <c:pt idx="29">
                  <c:v>15</c:v>
                </c:pt>
                <c:pt idx="30">
                  <c:v>32</c:v>
                </c:pt>
                <c:pt idx="31">
                  <c:v>20</c:v>
                </c:pt>
                <c:pt idx="32">
                  <c:v>22</c:v>
                </c:pt>
                <c:pt idx="33">
                  <c:v>30</c:v>
                </c:pt>
                <c:pt idx="34">
                  <c:v>55</c:v>
                </c:pt>
                <c:pt idx="35">
                  <c:v>49</c:v>
                </c:pt>
                <c:pt idx="36">
                  <c:v>39</c:v>
                </c:pt>
                <c:pt idx="37">
                  <c:v>73</c:v>
                </c:pt>
                <c:pt idx="38">
                  <c:v>66</c:v>
                </c:pt>
                <c:pt idx="39">
                  <c:v>50</c:v>
                </c:pt>
                <c:pt idx="40">
                  <c:v>58</c:v>
                </c:pt>
                <c:pt idx="41">
                  <c:v>68</c:v>
                </c:pt>
                <c:pt idx="42">
                  <c:v>56</c:v>
                </c:pt>
                <c:pt idx="43">
                  <c:v>57</c:v>
                </c:pt>
                <c:pt idx="44">
                  <c:v>97</c:v>
                </c:pt>
                <c:pt idx="45">
                  <c:v>0</c:v>
                </c:pt>
                <c:pt idx="46">
                  <c:v>59</c:v>
                </c:pt>
                <c:pt idx="47">
                  <c:v>28</c:v>
                </c:pt>
                <c:pt idx="48">
                  <c:v>57</c:v>
                </c:pt>
                <c:pt idx="49">
                  <c:v>32</c:v>
                </c:pt>
                <c:pt idx="50">
                  <c:v>43</c:v>
                </c:pt>
                <c:pt idx="51">
                  <c:v>62</c:v>
                </c:pt>
                <c:pt idx="52">
                  <c:v>95</c:v>
                </c:pt>
              </c:numCache>
            </c:numRef>
          </c:val>
          <c:smooth val="0"/>
        </c:ser>
        <c:axId val="42964718"/>
        <c:axId val="51138143"/>
      </c:lineChart>
      <c:catAx>
        <c:axId val="4296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471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25 -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ConsolidadoGVE25!$B$31:$F$31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ConsolidadoGVE25!$B$85:$F$85</c:f>
              <c:numCache>
                <c:ptCount val="5"/>
                <c:pt idx="0">
                  <c:v>952</c:v>
                </c:pt>
                <c:pt idx="1">
                  <c:v>2286</c:v>
                </c:pt>
                <c:pt idx="2">
                  <c:v>1546</c:v>
                </c:pt>
                <c:pt idx="3">
                  <c:v>7724</c:v>
                </c:pt>
                <c:pt idx="4">
                  <c:v>808</c:v>
                </c:pt>
              </c:numCache>
            </c:numRef>
          </c:val>
        </c:ser>
        <c:gapWidth val="0"/>
        <c:axId val="57590104"/>
        <c:axId val="48548889"/>
      </c:barChart>
      <c:catAx>
        <c:axId val="57590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48889"/>
        <c:crosses val="autoZero"/>
        <c:auto val="1"/>
        <c:lblOffset val="100"/>
        <c:noMultiLvlLbl val="0"/>
      </c:catAx>
      <c:valAx>
        <c:axId val="4854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90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trtamento, GVE 25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ConsolidadoGVE25!$H$31:$K$31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ConsolidadoGVE25!$H$85:$K$85</c:f>
              <c:numCache>
                <c:ptCount val="4"/>
                <c:pt idx="0">
                  <c:v>8671</c:v>
                </c:pt>
                <c:pt idx="1">
                  <c:v>1769</c:v>
                </c:pt>
                <c:pt idx="2">
                  <c:v>1848</c:v>
                </c:pt>
                <c:pt idx="3">
                  <c:v>1028</c:v>
                </c:pt>
              </c:numCache>
            </c:numRef>
          </c:val>
        </c:ser>
        <c:gapWidth val="0"/>
        <c:axId val="34286818"/>
        <c:axId val="40145907"/>
      </c:barChart>
      <c:catAx>
        <c:axId val="342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8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25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ConsolidadoGVE25!$B$127:$B$130</c:f>
              <c:numCache>
                <c:ptCount val="4"/>
                <c:pt idx="0">
                  <c:v>325</c:v>
                </c:pt>
                <c:pt idx="1">
                  <c:v>468</c:v>
                </c:pt>
                <c:pt idx="2">
                  <c:v>76</c:v>
                </c:pt>
                <c:pt idx="3">
                  <c:v>83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ConsolidadoGVE25!$C$127:$C$130</c:f>
              <c:numCache>
                <c:ptCount val="4"/>
                <c:pt idx="0">
                  <c:v>819</c:v>
                </c:pt>
                <c:pt idx="1">
                  <c:v>701</c:v>
                </c:pt>
                <c:pt idx="2">
                  <c:v>260</c:v>
                </c:pt>
                <c:pt idx="3">
                  <c:v>506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ConsolidadoGVE25!$D$127:$D$130</c:f>
              <c:numCache>
                <c:ptCount val="4"/>
                <c:pt idx="0">
                  <c:v>528</c:v>
                </c:pt>
                <c:pt idx="1">
                  <c:v>526</c:v>
                </c:pt>
                <c:pt idx="2">
                  <c:v>193</c:v>
                </c:pt>
                <c:pt idx="3">
                  <c:v>299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ConsolidadoGVE25!$E$127:$E$130</c:f>
              <c:numCache>
                <c:ptCount val="4"/>
                <c:pt idx="0">
                  <c:v>2733</c:v>
                </c:pt>
                <c:pt idx="1">
                  <c:v>2126</c:v>
                </c:pt>
                <c:pt idx="2">
                  <c:v>647</c:v>
                </c:pt>
                <c:pt idx="3">
                  <c:v>2218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ConsolidadoGVE25!$F$127:$F$130</c:f>
              <c:numCache>
                <c:ptCount val="4"/>
                <c:pt idx="0">
                  <c:v>535</c:v>
                </c:pt>
                <c:pt idx="1">
                  <c:v>50</c:v>
                </c:pt>
                <c:pt idx="2">
                  <c:v>12</c:v>
                </c:pt>
                <c:pt idx="3">
                  <c:v>211</c:v>
                </c:pt>
              </c:numCache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68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25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ConsolidadoGVE25!$H$127:$H$130</c:f>
              <c:numCache>
                <c:ptCount val="4"/>
                <c:pt idx="0">
                  <c:v>3140</c:v>
                </c:pt>
                <c:pt idx="1">
                  <c:v>2183</c:v>
                </c:pt>
                <c:pt idx="2">
                  <c:v>840</c:v>
                </c:pt>
                <c:pt idx="3">
                  <c:v>2508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ConsolidadoGVE25!$I$127:$I$130</c:f>
              <c:numCache>
                <c:ptCount val="4"/>
                <c:pt idx="0">
                  <c:v>756</c:v>
                </c:pt>
                <c:pt idx="1">
                  <c:v>536</c:v>
                </c:pt>
                <c:pt idx="2">
                  <c:v>125</c:v>
                </c:pt>
                <c:pt idx="3">
                  <c:v>352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ConsolidadoGVE25!$J$127:$J$130</c:f>
              <c:numCache>
                <c:ptCount val="4"/>
                <c:pt idx="0">
                  <c:v>670</c:v>
                </c:pt>
                <c:pt idx="1">
                  <c:v>643</c:v>
                </c:pt>
                <c:pt idx="2">
                  <c:v>162</c:v>
                </c:pt>
                <c:pt idx="3">
                  <c:v>373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ConsolidadoGVE25!$K$127:$K$130</c:f>
              <c:numCache>
                <c:ptCount val="4"/>
                <c:pt idx="0">
                  <c:v>374</c:v>
                </c:pt>
                <c:pt idx="1">
                  <c:v>509</c:v>
                </c:pt>
                <c:pt idx="2">
                  <c:v>61</c:v>
                </c:pt>
                <c:pt idx="3">
                  <c:v>84</c:v>
                </c:pt>
              </c:numCache>
            </c:numRef>
          </c:val>
        </c:ser>
        <c:axId val="6901590"/>
        <c:axId val="62114311"/>
      </c:barChart>
      <c:catAx>
        <c:axId val="690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5"/>
  <sheetViews>
    <sheetView tabSelected="1" zoomScale="75" zoomScaleNormal="75" workbookViewId="0" topLeftCell="A1">
      <selection activeCell="B13" sqref="B13:BC13"/>
    </sheetView>
  </sheetViews>
  <sheetFormatPr defaultColWidth="9.140625" defaultRowHeight="12.75"/>
  <cols>
    <col min="1" max="1" width="35.140625" style="18" customWidth="1"/>
    <col min="2" max="12" width="9.140625" style="17" customWidth="1"/>
    <col min="13" max="13" width="12.140625" style="17" customWidth="1"/>
    <col min="14" max="18" width="9.140625" style="17" customWidth="1"/>
    <col min="19" max="19" width="10.421875" style="17" customWidth="1"/>
    <col min="20" max="20" width="9.140625" style="17" customWidth="1"/>
    <col min="21" max="21" width="11.00390625" style="17" customWidth="1"/>
    <col min="22" max="16384" width="9.140625" style="17" customWidth="1"/>
  </cols>
  <sheetData>
    <row r="1" ht="12.75">
      <c r="B1" s="93" t="s">
        <v>58</v>
      </c>
    </row>
    <row r="2" ht="12.75">
      <c r="B2" s="93" t="s">
        <v>59</v>
      </c>
    </row>
    <row r="3" ht="12.75">
      <c r="B3" s="93" t="s">
        <v>60</v>
      </c>
    </row>
    <row r="4" ht="12.75">
      <c r="B4" s="93" t="s">
        <v>61</v>
      </c>
    </row>
    <row r="5" ht="12.75">
      <c r="B5" s="94" t="s">
        <v>62</v>
      </c>
    </row>
    <row r="6" ht="12.75">
      <c r="B6" s="94" t="s">
        <v>63</v>
      </c>
    </row>
    <row r="7" ht="12.75">
      <c r="B7" s="95" t="s">
        <v>64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96"/>
      <c r="B10" s="96"/>
    </row>
    <row r="11" s="2" customFormat="1" ht="11.25">
      <c r="A11" s="2" t="s">
        <v>29</v>
      </c>
    </row>
    <row r="12" s="2" customFormat="1" ht="12" thickBot="1"/>
    <row r="13" spans="1:56" s="2" customFormat="1" ht="11.25" customHeight="1" thickBot="1">
      <c r="A13" s="97" t="s">
        <v>1</v>
      </c>
      <c r="B13" s="108" t="s">
        <v>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10"/>
      <c r="BD13" s="33"/>
    </row>
    <row r="14" spans="1:82" s="2" customFormat="1" ht="11.25" customHeight="1" thickBot="1">
      <c r="A14" s="98"/>
      <c r="B14" s="34">
        <v>1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7</v>
      </c>
      <c r="I14" s="35">
        <v>8</v>
      </c>
      <c r="J14" s="35">
        <v>9</v>
      </c>
      <c r="K14" s="35">
        <v>10</v>
      </c>
      <c r="L14" s="35">
        <v>11</v>
      </c>
      <c r="M14" s="35">
        <v>12</v>
      </c>
      <c r="N14" s="35">
        <v>13</v>
      </c>
      <c r="O14" s="35">
        <v>14</v>
      </c>
      <c r="P14" s="35">
        <v>15</v>
      </c>
      <c r="Q14" s="35">
        <v>16</v>
      </c>
      <c r="R14" s="35">
        <v>17</v>
      </c>
      <c r="S14" s="35">
        <v>18</v>
      </c>
      <c r="T14" s="35">
        <v>19</v>
      </c>
      <c r="U14" s="35">
        <v>20</v>
      </c>
      <c r="V14" s="35">
        <v>21</v>
      </c>
      <c r="W14" s="35">
        <v>22</v>
      </c>
      <c r="X14" s="35">
        <v>23</v>
      </c>
      <c r="Y14" s="35">
        <v>24</v>
      </c>
      <c r="Z14" s="35">
        <v>25</v>
      </c>
      <c r="AA14" s="35">
        <v>26</v>
      </c>
      <c r="AB14" s="35">
        <v>27</v>
      </c>
      <c r="AC14" s="35">
        <v>28</v>
      </c>
      <c r="AD14" s="35">
        <v>29</v>
      </c>
      <c r="AE14" s="35">
        <v>30</v>
      </c>
      <c r="AF14" s="35">
        <v>31</v>
      </c>
      <c r="AG14" s="35">
        <v>32</v>
      </c>
      <c r="AH14" s="35">
        <v>33</v>
      </c>
      <c r="AI14" s="35">
        <v>34</v>
      </c>
      <c r="AJ14" s="35">
        <v>35</v>
      </c>
      <c r="AK14" s="35">
        <v>36</v>
      </c>
      <c r="AL14" s="35">
        <v>37</v>
      </c>
      <c r="AM14" s="35">
        <v>38</v>
      </c>
      <c r="AN14" s="35">
        <v>39</v>
      </c>
      <c r="AO14" s="35">
        <v>40</v>
      </c>
      <c r="AP14" s="35">
        <v>41</v>
      </c>
      <c r="AQ14" s="35">
        <v>42</v>
      </c>
      <c r="AR14" s="35">
        <v>43</v>
      </c>
      <c r="AS14" s="35">
        <v>44</v>
      </c>
      <c r="AT14" s="35">
        <v>45</v>
      </c>
      <c r="AU14" s="35">
        <v>46</v>
      </c>
      <c r="AV14" s="35">
        <v>47</v>
      </c>
      <c r="AW14" s="35">
        <v>48</v>
      </c>
      <c r="AX14" s="35">
        <v>49</v>
      </c>
      <c r="AY14" s="35">
        <v>50</v>
      </c>
      <c r="AZ14" s="35">
        <v>51</v>
      </c>
      <c r="BA14" s="35">
        <v>52</v>
      </c>
      <c r="BB14" s="35">
        <v>53</v>
      </c>
      <c r="BC14" s="36" t="s">
        <v>3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4"/>
    </row>
    <row r="15" spans="1:82" s="2" customFormat="1" ht="12.75">
      <c r="A15" t="s">
        <v>36</v>
      </c>
      <c r="B15" s="31">
        <v>55</v>
      </c>
      <c r="C15" s="31">
        <v>65</v>
      </c>
      <c r="D15" s="31">
        <v>30</v>
      </c>
      <c r="E15" s="31">
        <v>36</v>
      </c>
      <c r="F15" s="31">
        <v>31</v>
      </c>
      <c r="G15" s="31">
        <v>31</v>
      </c>
      <c r="H15" s="31">
        <v>40</v>
      </c>
      <c r="I15" s="31">
        <v>25</v>
      </c>
      <c r="J15" s="31">
        <v>35</v>
      </c>
      <c r="K15" s="31">
        <v>30</v>
      </c>
      <c r="L15" s="31">
        <v>40</v>
      </c>
      <c r="M15" s="31">
        <v>25</v>
      </c>
      <c r="N15" s="31">
        <v>50</v>
      </c>
      <c r="O15" s="31">
        <v>40</v>
      </c>
      <c r="P15" s="31">
        <v>30</v>
      </c>
      <c r="Q15" s="31">
        <v>25</v>
      </c>
      <c r="R15" s="31">
        <v>27</v>
      </c>
      <c r="S15" s="31">
        <v>30</v>
      </c>
      <c r="T15" s="31">
        <v>25</v>
      </c>
      <c r="U15" s="31">
        <v>40</v>
      </c>
      <c r="V15" s="31">
        <v>26</v>
      </c>
      <c r="W15" s="31">
        <v>28</v>
      </c>
      <c r="X15" s="31">
        <v>31</v>
      </c>
      <c r="Y15" s="31">
        <v>21</v>
      </c>
      <c r="Z15" s="31">
        <v>27</v>
      </c>
      <c r="AA15" s="31">
        <v>29</v>
      </c>
      <c r="AB15" s="31">
        <v>23</v>
      </c>
      <c r="AC15" s="31">
        <v>23</v>
      </c>
      <c r="AD15" s="31">
        <v>20</v>
      </c>
      <c r="AE15" s="31">
        <v>28</v>
      </c>
      <c r="AF15" s="31" t="s">
        <v>35</v>
      </c>
      <c r="AG15" s="31" t="s">
        <v>35</v>
      </c>
      <c r="AH15" s="31" t="s">
        <v>35</v>
      </c>
      <c r="AI15" s="31" t="s">
        <v>35</v>
      </c>
      <c r="AJ15" s="31" t="s">
        <v>35</v>
      </c>
      <c r="AK15" s="31" t="s">
        <v>35</v>
      </c>
      <c r="AL15" s="31" t="s">
        <v>35</v>
      </c>
      <c r="AM15" s="31">
        <v>2</v>
      </c>
      <c r="AN15" s="31" t="s">
        <v>35</v>
      </c>
      <c r="AO15" s="31" t="s">
        <v>35</v>
      </c>
      <c r="AP15" s="31" t="s">
        <v>35</v>
      </c>
      <c r="AQ15" s="31" t="s">
        <v>35</v>
      </c>
      <c r="AR15" s="31" t="s">
        <v>35</v>
      </c>
      <c r="AS15" s="31" t="s">
        <v>35</v>
      </c>
      <c r="AT15" s="31" t="s">
        <v>35</v>
      </c>
      <c r="AU15" s="31" t="s">
        <v>35</v>
      </c>
      <c r="AV15" s="31">
        <v>10</v>
      </c>
      <c r="AW15" s="31">
        <v>40</v>
      </c>
      <c r="AX15" s="31">
        <v>24</v>
      </c>
      <c r="AY15" s="31">
        <v>49</v>
      </c>
      <c r="AZ15" s="31">
        <v>35</v>
      </c>
      <c r="BA15" s="31">
        <v>45</v>
      </c>
      <c r="BB15" s="42">
        <v>118</v>
      </c>
      <c r="BC15" s="45">
        <f>SUM(B15:BB15)</f>
        <v>1289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4"/>
    </row>
    <row r="16" spans="1:82" s="2" customFormat="1" ht="12.75">
      <c r="A16" t="s">
        <v>37</v>
      </c>
      <c r="B16" s="19">
        <v>5</v>
      </c>
      <c r="C16" s="19">
        <v>13</v>
      </c>
      <c r="D16" s="19">
        <v>12</v>
      </c>
      <c r="E16" s="19">
        <v>13</v>
      </c>
      <c r="F16" s="19">
        <v>0</v>
      </c>
      <c r="G16" s="19">
        <v>8</v>
      </c>
      <c r="H16" s="19">
        <v>1</v>
      </c>
      <c r="I16" s="19">
        <v>2</v>
      </c>
      <c r="J16" s="19">
        <v>6</v>
      </c>
      <c r="K16" s="19">
        <v>0</v>
      </c>
      <c r="L16" s="19">
        <v>4</v>
      </c>
      <c r="M16" s="19">
        <v>0</v>
      </c>
      <c r="N16" s="19">
        <v>4</v>
      </c>
      <c r="O16" s="19">
        <v>5</v>
      </c>
      <c r="P16" s="19">
        <v>2</v>
      </c>
      <c r="Q16" s="19">
        <v>3</v>
      </c>
      <c r="R16" s="19">
        <v>5</v>
      </c>
      <c r="S16" s="19">
        <v>0</v>
      </c>
      <c r="T16" s="19">
        <v>2</v>
      </c>
      <c r="U16" s="19">
        <v>5</v>
      </c>
      <c r="V16" s="19">
        <v>0</v>
      </c>
      <c r="W16" s="19">
        <v>28</v>
      </c>
      <c r="X16" s="19">
        <v>6</v>
      </c>
      <c r="Y16" s="19">
        <v>0</v>
      </c>
      <c r="Z16" s="19">
        <v>8</v>
      </c>
      <c r="AA16" s="19">
        <v>0</v>
      </c>
      <c r="AB16" s="19">
        <v>0</v>
      </c>
      <c r="AC16" s="19">
        <v>8</v>
      </c>
      <c r="AD16" s="19">
        <v>1</v>
      </c>
      <c r="AE16" s="19">
        <v>6</v>
      </c>
      <c r="AF16" s="19">
        <v>1</v>
      </c>
      <c r="AG16" s="19">
        <v>1</v>
      </c>
      <c r="AH16" s="19">
        <v>0</v>
      </c>
      <c r="AI16" s="19">
        <v>2</v>
      </c>
      <c r="AJ16" s="19">
        <v>0</v>
      </c>
      <c r="AK16" s="19">
        <v>8</v>
      </c>
      <c r="AL16" s="19">
        <v>2</v>
      </c>
      <c r="AM16" s="19">
        <v>0</v>
      </c>
      <c r="AN16" s="19">
        <v>3</v>
      </c>
      <c r="AO16" s="19">
        <v>4</v>
      </c>
      <c r="AP16" s="19">
        <v>0</v>
      </c>
      <c r="AQ16" s="19">
        <v>1</v>
      </c>
      <c r="AR16" s="19">
        <v>3</v>
      </c>
      <c r="AS16" s="19">
        <v>0</v>
      </c>
      <c r="AT16" s="19">
        <v>0</v>
      </c>
      <c r="AU16" s="19">
        <v>0</v>
      </c>
      <c r="AV16" s="19">
        <v>1</v>
      </c>
      <c r="AW16" s="19">
        <v>0</v>
      </c>
      <c r="AX16" s="19">
        <v>1</v>
      </c>
      <c r="AY16" s="19">
        <v>0</v>
      </c>
      <c r="AZ16" s="19">
        <v>0</v>
      </c>
      <c r="BA16" s="19">
        <v>0</v>
      </c>
      <c r="BB16" s="43">
        <v>0</v>
      </c>
      <c r="BC16" s="46">
        <f>SUM(B16:BB16)</f>
        <v>174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4"/>
    </row>
    <row r="17" spans="1:82" s="2" customFormat="1" ht="12.75">
      <c r="A17" t="s">
        <v>38</v>
      </c>
      <c r="B17" s="19">
        <v>7</v>
      </c>
      <c r="C17" s="19">
        <v>8</v>
      </c>
      <c r="D17" s="19">
        <v>9</v>
      </c>
      <c r="E17" s="19">
        <v>8</v>
      </c>
      <c r="F17" s="19">
        <v>5</v>
      </c>
      <c r="G17" s="19">
        <v>10</v>
      </c>
      <c r="H17" s="19">
        <v>13</v>
      </c>
      <c r="I17" s="19">
        <v>15</v>
      </c>
      <c r="J17" s="19">
        <v>16</v>
      </c>
      <c r="K17" s="19">
        <v>12</v>
      </c>
      <c r="L17" s="19">
        <v>11</v>
      </c>
      <c r="M17" s="19">
        <v>11</v>
      </c>
      <c r="N17" s="19">
        <v>13</v>
      </c>
      <c r="O17" s="19">
        <v>30</v>
      </c>
      <c r="P17" s="19">
        <v>38</v>
      </c>
      <c r="Q17" s="19">
        <v>8</v>
      </c>
      <c r="R17" s="19">
        <v>11</v>
      </c>
      <c r="S17" s="19">
        <v>11</v>
      </c>
      <c r="T17" s="19">
        <v>0</v>
      </c>
      <c r="U17" s="19">
        <v>5</v>
      </c>
      <c r="V17" s="19">
        <v>4</v>
      </c>
      <c r="W17" s="19">
        <v>0</v>
      </c>
      <c r="X17" s="19">
        <v>7</v>
      </c>
      <c r="Y17" s="19">
        <v>6</v>
      </c>
      <c r="Z17" s="19">
        <v>7</v>
      </c>
      <c r="AA17" s="19">
        <v>4</v>
      </c>
      <c r="AB17" s="19">
        <v>8</v>
      </c>
      <c r="AC17" s="19">
        <v>10</v>
      </c>
      <c r="AD17" s="19">
        <v>6</v>
      </c>
      <c r="AE17" s="19">
        <v>5</v>
      </c>
      <c r="AF17" s="19">
        <v>11</v>
      </c>
      <c r="AG17" s="19">
        <v>5</v>
      </c>
      <c r="AH17" s="19">
        <v>12</v>
      </c>
      <c r="AI17" s="19">
        <v>8</v>
      </c>
      <c r="AJ17" s="19">
        <v>10</v>
      </c>
      <c r="AK17" s="19">
        <v>9</v>
      </c>
      <c r="AL17" s="19">
        <v>6</v>
      </c>
      <c r="AM17" s="19">
        <v>9</v>
      </c>
      <c r="AN17" s="19">
        <v>8</v>
      </c>
      <c r="AO17" s="19">
        <v>9</v>
      </c>
      <c r="AP17" s="19">
        <v>8</v>
      </c>
      <c r="AQ17" s="19">
        <v>42</v>
      </c>
      <c r="AR17" s="19">
        <v>9</v>
      </c>
      <c r="AS17" s="19">
        <v>7</v>
      </c>
      <c r="AT17" s="19">
        <v>8</v>
      </c>
      <c r="AU17" s="19">
        <v>6</v>
      </c>
      <c r="AV17" s="19">
        <v>4</v>
      </c>
      <c r="AW17" s="19">
        <v>7</v>
      </c>
      <c r="AX17" s="19">
        <v>8</v>
      </c>
      <c r="AY17" s="19">
        <v>31</v>
      </c>
      <c r="AZ17" s="19">
        <v>6</v>
      </c>
      <c r="BA17" s="19">
        <v>4</v>
      </c>
      <c r="BB17" s="43">
        <v>7</v>
      </c>
      <c r="BC17" s="46">
        <f aca="true" t="shared" si="0" ref="BC17:BC24">SUM(B17:BB17)</f>
        <v>532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4"/>
    </row>
    <row r="18" spans="1:82" s="2" customFormat="1" ht="12.75">
      <c r="A18" t="s">
        <v>39</v>
      </c>
      <c r="B18" s="19">
        <v>1</v>
      </c>
      <c r="C18" s="19">
        <v>1</v>
      </c>
      <c r="D18" s="19">
        <v>2</v>
      </c>
      <c r="E18" s="19">
        <v>3</v>
      </c>
      <c r="F18" s="19">
        <v>4</v>
      </c>
      <c r="G18" s="19">
        <v>0</v>
      </c>
      <c r="H18" s="19">
        <v>0</v>
      </c>
      <c r="I18" s="19">
        <v>0</v>
      </c>
      <c r="J18" s="19">
        <v>6</v>
      </c>
      <c r="K18" s="19">
        <v>10</v>
      </c>
      <c r="L18" s="19">
        <v>15</v>
      </c>
      <c r="M18" s="19">
        <v>0</v>
      </c>
      <c r="N18" s="19">
        <v>8</v>
      </c>
      <c r="O18" s="19">
        <v>0</v>
      </c>
      <c r="P18" s="19">
        <v>1</v>
      </c>
      <c r="Q18" s="19">
        <v>0</v>
      </c>
      <c r="R18" s="19">
        <v>0</v>
      </c>
      <c r="S18" s="19">
        <v>3</v>
      </c>
      <c r="T18" s="19">
        <v>0</v>
      </c>
      <c r="U18" s="19">
        <v>4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6</v>
      </c>
      <c r="AE18" s="19">
        <v>4</v>
      </c>
      <c r="AF18" s="19">
        <v>7</v>
      </c>
      <c r="AG18" s="19">
        <v>0</v>
      </c>
      <c r="AH18" s="19">
        <v>7</v>
      </c>
      <c r="AI18" s="19">
        <v>0</v>
      </c>
      <c r="AJ18" s="19">
        <v>6</v>
      </c>
      <c r="AK18" s="19">
        <v>3</v>
      </c>
      <c r="AL18" s="19">
        <v>1</v>
      </c>
      <c r="AM18" s="19">
        <v>7</v>
      </c>
      <c r="AN18" s="19">
        <v>0</v>
      </c>
      <c r="AO18" s="19">
        <v>2</v>
      </c>
      <c r="AP18" s="19">
        <v>3</v>
      </c>
      <c r="AQ18" s="19">
        <v>5</v>
      </c>
      <c r="AR18" s="19">
        <v>9</v>
      </c>
      <c r="AS18" s="19">
        <v>3</v>
      </c>
      <c r="AT18" s="19">
        <v>3</v>
      </c>
      <c r="AU18" s="19">
        <v>8</v>
      </c>
      <c r="AV18" s="19">
        <v>1</v>
      </c>
      <c r="AW18" s="19">
        <v>12</v>
      </c>
      <c r="AX18" s="19">
        <v>6</v>
      </c>
      <c r="AY18" s="19">
        <v>1</v>
      </c>
      <c r="AZ18" s="19">
        <v>1</v>
      </c>
      <c r="BA18" s="19">
        <v>1</v>
      </c>
      <c r="BB18" s="43">
        <v>0</v>
      </c>
      <c r="BC18" s="46">
        <f t="shared" si="0"/>
        <v>155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4"/>
    </row>
    <row r="19" spans="1:82" s="2" customFormat="1" ht="12.75">
      <c r="A19" t="s">
        <v>40</v>
      </c>
      <c r="B19" s="19">
        <v>27</v>
      </c>
      <c r="C19" s="19">
        <v>31</v>
      </c>
      <c r="D19" s="19" t="s">
        <v>35</v>
      </c>
      <c r="E19" s="19" t="s">
        <v>35</v>
      </c>
      <c r="F19" s="19" t="s">
        <v>35</v>
      </c>
      <c r="G19" s="19" t="s">
        <v>35</v>
      </c>
      <c r="H19" s="19" t="s">
        <v>35</v>
      </c>
      <c r="I19" s="19" t="s">
        <v>35</v>
      </c>
      <c r="J19" s="19" t="s">
        <v>35</v>
      </c>
      <c r="K19" s="19">
        <v>102</v>
      </c>
      <c r="L19" s="19" t="s">
        <v>35</v>
      </c>
      <c r="M19" s="19" t="s">
        <v>35</v>
      </c>
      <c r="N19" s="19" t="s">
        <v>35</v>
      </c>
      <c r="O19" s="19" t="s">
        <v>35</v>
      </c>
      <c r="P19" s="19" t="s">
        <v>35</v>
      </c>
      <c r="Q19" s="19" t="s">
        <v>35</v>
      </c>
      <c r="R19" s="19" t="s">
        <v>35</v>
      </c>
      <c r="S19" s="19" t="s">
        <v>35</v>
      </c>
      <c r="T19" s="19" t="s">
        <v>35</v>
      </c>
      <c r="U19" s="19" t="s">
        <v>35</v>
      </c>
      <c r="V19" s="19" t="s">
        <v>35</v>
      </c>
      <c r="W19" s="19" t="s">
        <v>35</v>
      </c>
      <c r="X19" s="19" t="s">
        <v>35</v>
      </c>
      <c r="Y19" s="19" t="s">
        <v>35</v>
      </c>
      <c r="Z19" s="19" t="s">
        <v>35</v>
      </c>
      <c r="AA19" s="19" t="s">
        <v>35</v>
      </c>
      <c r="AB19" s="19" t="s">
        <v>35</v>
      </c>
      <c r="AC19" s="19" t="s">
        <v>35</v>
      </c>
      <c r="AD19" s="19" t="s">
        <v>35</v>
      </c>
      <c r="AE19" s="19" t="s">
        <v>35</v>
      </c>
      <c r="AF19" s="19" t="s">
        <v>35</v>
      </c>
      <c r="AG19" s="19" t="s">
        <v>35</v>
      </c>
      <c r="AH19" s="19" t="s">
        <v>35</v>
      </c>
      <c r="AI19" s="19" t="s">
        <v>35</v>
      </c>
      <c r="AJ19" s="19" t="s">
        <v>35</v>
      </c>
      <c r="AK19" s="19" t="s">
        <v>35</v>
      </c>
      <c r="AL19" s="19" t="s">
        <v>35</v>
      </c>
      <c r="AM19" s="19" t="s">
        <v>35</v>
      </c>
      <c r="AN19" s="19" t="s">
        <v>35</v>
      </c>
      <c r="AO19" s="19" t="s">
        <v>35</v>
      </c>
      <c r="AP19" s="19" t="s">
        <v>35</v>
      </c>
      <c r="AQ19" s="19" t="s">
        <v>35</v>
      </c>
      <c r="AR19" s="19" t="s">
        <v>35</v>
      </c>
      <c r="AS19" s="19" t="s">
        <v>35</v>
      </c>
      <c r="AT19" s="19" t="s">
        <v>35</v>
      </c>
      <c r="AU19" s="19" t="s">
        <v>35</v>
      </c>
      <c r="AV19" s="19" t="s">
        <v>35</v>
      </c>
      <c r="AW19" s="19" t="s">
        <v>35</v>
      </c>
      <c r="AX19" s="19" t="s">
        <v>35</v>
      </c>
      <c r="AY19" s="19" t="s">
        <v>35</v>
      </c>
      <c r="AZ19" s="19">
        <v>57</v>
      </c>
      <c r="BA19" s="19">
        <v>203</v>
      </c>
      <c r="BB19" s="43">
        <v>640</v>
      </c>
      <c r="BC19" s="46">
        <f t="shared" si="0"/>
        <v>1060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4"/>
    </row>
    <row r="20" spans="1:82" s="2" customFormat="1" ht="12.75">
      <c r="A20" t="s">
        <v>41</v>
      </c>
      <c r="B20" s="19">
        <v>11</v>
      </c>
      <c r="C20" s="19">
        <v>205</v>
      </c>
      <c r="D20" s="19">
        <v>84</v>
      </c>
      <c r="E20" s="19">
        <v>36</v>
      </c>
      <c r="F20" s="19">
        <v>120</v>
      </c>
      <c r="G20" s="19">
        <v>21</v>
      </c>
      <c r="H20" s="19">
        <v>14</v>
      </c>
      <c r="I20" s="19">
        <v>15</v>
      </c>
      <c r="J20" s="19">
        <v>21</v>
      </c>
      <c r="K20" s="19">
        <v>9</v>
      </c>
      <c r="L20" s="19">
        <v>23</v>
      </c>
      <c r="M20" s="19">
        <v>6</v>
      </c>
      <c r="N20" s="19">
        <v>13</v>
      </c>
      <c r="O20" s="19">
        <v>15</v>
      </c>
      <c r="P20" s="19">
        <v>10</v>
      </c>
      <c r="Q20" s="19">
        <v>8</v>
      </c>
      <c r="R20" s="19">
        <v>3</v>
      </c>
      <c r="S20" s="19">
        <v>7</v>
      </c>
      <c r="T20" s="19">
        <v>5</v>
      </c>
      <c r="U20" s="19">
        <v>0</v>
      </c>
      <c r="V20" s="19">
        <v>6</v>
      </c>
      <c r="W20" s="19">
        <v>17</v>
      </c>
      <c r="X20" s="19">
        <v>16</v>
      </c>
      <c r="Y20" s="19">
        <v>5</v>
      </c>
      <c r="Z20" s="19">
        <v>5</v>
      </c>
      <c r="AA20" s="19">
        <v>5</v>
      </c>
      <c r="AB20" s="19">
        <v>19</v>
      </c>
      <c r="AC20" s="19">
        <v>2</v>
      </c>
      <c r="AD20" s="19">
        <v>5</v>
      </c>
      <c r="AE20" s="19">
        <v>10</v>
      </c>
      <c r="AF20" s="19">
        <v>12</v>
      </c>
      <c r="AG20" s="19">
        <v>14</v>
      </c>
      <c r="AH20" s="19">
        <v>11</v>
      </c>
      <c r="AI20" s="19">
        <v>14</v>
      </c>
      <c r="AJ20" s="19">
        <v>4</v>
      </c>
      <c r="AK20" s="19">
        <v>11</v>
      </c>
      <c r="AL20" s="19">
        <v>11</v>
      </c>
      <c r="AM20" s="19">
        <v>43</v>
      </c>
      <c r="AN20" s="19">
        <v>18</v>
      </c>
      <c r="AO20" s="19">
        <v>14</v>
      </c>
      <c r="AP20" s="19">
        <v>22</v>
      </c>
      <c r="AQ20" s="19">
        <v>14</v>
      </c>
      <c r="AR20" s="19">
        <v>13</v>
      </c>
      <c r="AS20" s="19">
        <v>9</v>
      </c>
      <c r="AT20" s="19">
        <v>14</v>
      </c>
      <c r="AU20" s="19">
        <v>26</v>
      </c>
      <c r="AV20" s="19">
        <v>25</v>
      </c>
      <c r="AW20" s="19">
        <v>17</v>
      </c>
      <c r="AX20" s="19">
        <v>35</v>
      </c>
      <c r="AY20" s="19">
        <v>22</v>
      </c>
      <c r="AZ20" s="19">
        <v>35</v>
      </c>
      <c r="BA20" s="19">
        <v>65</v>
      </c>
      <c r="BB20" s="43">
        <v>68</v>
      </c>
      <c r="BC20" s="46">
        <f t="shared" si="0"/>
        <v>1233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4"/>
    </row>
    <row r="21" spans="1:82" s="2" customFormat="1" ht="12.75">
      <c r="A21" t="s">
        <v>42</v>
      </c>
      <c r="B21" s="19">
        <v>4</v>
      </c>
      <c r="C21" s="19">
        <v>270</v>
      </c>
      <c r="D21" s="19">
        <v>79</v>
      </c>
      <c r="E21" s="19">
        <v>131</v>
      </c>
      <c r="F21" s="19">
        <v>102</v>
      </c>
      <c r="G21" s="19">
        <v>181</v>
      </c>
      <c r="H21" s="19">
        <v>117</v>
      </c>
      <c r="I21" s="19">
        <v>171</v>
      </c>
      <c r="J21" s="19">
        <v>255</v>
      </c>
      <c r="K21" s="19">
        <v>254</v>
      </c>
      <c r="L21" s="19">
        <v>51</v>
      </c>
      <c r="M21" s="19">
        <v>24</v>
      </c>
      <c r="N21" s="19">
        <v>78</v>
      </c>
      <c r="O21" s="19">
        <v>0</v>
      </c>
      <c r="P21" s="19">
        <v>160</v>
      </c>
      <c r="Q21" s="19">
        <v>149</v>
      </c>
      <c r="R21" s="19">
        <v>59</v>
      </c>
      <c r="S21" s="19">
        <v>123</v>
      </c>
      <c r="T21" s="19">
        <v>123</v>
      </c>
      <c r="U21" s="19">
        <v>46</v>
      </c>
      <c r="V21" s="19">
        <v>46</v>
      </c>
      <c r="W21" s="19">
        <v>0</v>
      </c>
      <c r="X21" s="19">
        <v>171</v>
      </c>
      <c r="Y21" s="19">
        <v>42</v>
      </c>
      <c r="Z21" s="19">
        <v>34</v>
      </c>
      <c r="AA21" s="19">
        <v>61</v>
      </c>
      <c r="AB21" s="19">
        <v>82</v>
      </c>
      <c r="AC21" s="19">
        <v>42</v>
      </c>
      <c r="AD21" s="19">
        <v>44</v>
      </c>
      <c r="AE21" s="19">
        <v>8</v>
      </c>
      <c r="AF21" s="19">
        <v>116</v>
      </c>
      <c r="AG21" s="19">
        <v>7</v>
      </c>
      <c r="AH21" s="19">
        <v>7</v>
      </c>
      <c r="AI21" s="19">
        <v>2</v>
      </c>
      <c r="AJ21" s="19">
        <v>104</v>
      </c>
      <c r="AK21" s="19">
        <v>7</v>
      </c>
      <c r="AL21" s="19">
        <v>8</v>
      </c>
      <c r="AM21" s="19">
        <v>6</v>
      </c>
      <c r="AN21" s="19">
        <v>4</v>
      </c>
      <c r="AO21" s="19">
        <v>1</v>
      </c>
      <c r="AP21" s="19">
        <v>2</v>
      </c>
      <c r="AQ21" s="19">
        <v>5</v>
      </c>
      <c r="AR21" s="19">
        <v>1</v>
      </c>
      <c r="AS21" s="19">
        <v>61</v>
      </c>
      <c r="AT21" s="19">
        <v>6</v>
      </c>
      <c r="AU21" s="19">
        <v>171</v>
      </c>
      <c r="AV21" s="19">
        <v>2</v>
      </c>
      <c r="AW21" s="19">
        <v>2</v>
      </c>
      <c r="AX21" s="19">
        <v>2</v>
      </c>
      <c r="AY21" s="19">
        <v>62</v>
      </c>
      <c r="AZ21" s="19">
        <v>103</v>
      </c>
      <c r="BA21" s="19">
        <v>28</v>
      </c>
      <c r="BB21" s="43">
        <v>39</v>
      </c>
      <c r="BC21" s="46">
        <f t="shared" si="0"/>
        <v>3653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4"/>
    </row>
    <row r="22" spans="1:82" s="2" customFormat="1" ht="12.75">
      <c r="A22" t="s">
        <v>43</v>
      </c>
      <c r="B22" s="19">
        <v>113</v>
      </c>
      <c r="C22" s="19">
        <v>106</v>
      </c>
      <c r="D22" s="19">
        <v>86</v>
      </c>
      <c r="E22" s="19">
        <v>80</v>
      </c>
      <c r="F22" s="19">
        <v>80</v>
      </c>
      <c r="G22" s="19">
        <v>63</v>
      </c>
      <c r="H22" s="19">
        <v>39</v>
      </c>
      <c r="I22" s="19">
        <v>98</v>
      </c>
      <c r="J22" s="19">
        <v>92</v>
      </c>
      <c r="K22" s="19">
        <v>16</v>
      </c>
      <c r="L22" s="19">
        <v>58</v>
      </c>
      <c r="M22" s="19">
        <v>49</v>
      </c>
      <c r="N22" s="19">
        <v>81</v>
      </c>
      <c r="O22" s="19">
        <v>100</v>
      </c>
      <c r="P22" s="19">
        <v>53</v>
      </c>
      <c r="Q22" s="19">
        <v>93</v>
      </c>
      <c r="R22" s="19">
        <v>107</v>
      </c>
      <c r="S22" s="19">
        <v>67</v>
      </c>
      <c r="T22" s="19">
        <v>54</v>
      </c>
      <c r="U22" s="19">
        <v>61</v>
      </c>
      <c r="V22" s="19">
        <v>64</v>
      </c>
      <c r="W22" s="19">
        <v>65</v>
      </c>
      <c r="X22" s="19">
        <v>61</v>
      </c>
      <c r="Y22" s="19">
        <v>75</v>
      </c>
      <c r="Z22" s="19">
        <v>77</v>
      </c>
      <c r="AA22" s="19">
        <v>41</v>
      </c>
      <c r="AB22" s="19">
        <v>50</v>
      </c>
      <c r="AC22" s="19">
        <v>26</v>
      </c>
      <c r="AD22" s="19">
        <v>65</v>
      </c>
      <c r="AE22" s="19">
        <v>53</v>
      </c>
      <c r="AF22" s="19">
        <v>56</v>
      </c>
      <c r="AG22" s="19">
        <v>12</v>
      </c>
      <c r="AH22" s="19">
        <v>24</v>
      </c>
      <c r="AI22" s="19">
        <v>21</v>
      </c>
      <c r="AJ22" s="19">
        <v>9</v>
      </c>
      <c r="AK22" s="19">
        <v>1</v>
      </c>
      <c r="AL22" s="19">
        <v>5</v>
      </c>
      <c r="AM22" s="19">
        <v>9</v>
      </c>
      <c r="AN22" s="19">
        <v>9</v>
      </c>
      <c r="AO22" s="19">
        <v>5</v>
      </c>
      <c r="AP22" s="19">
        <v>8</v>
      </c>
      <c r="AQ22" s="19">
        <v>8</v>
      </c>
      <c r="AR22" s="19">
        <v>12</v>
      </c>
      <c r="AS22" s="19">
        <v>5</v>
      </c>
      <c r="AT22" s="19">
        <v>25</v>
      </c>
      <c r="AU22" s="19">
        <v>13</v>
      </c>
      <c r="AV22" s="19">
        <v>38</v>
      </c>
      <c r="AW22" s="19">
        <v>19</v>
      </c>
      <c r="AX22" s="19">
        <v>12</v>
      </c>
      <c r="AY22" s="19">
        <v>34</v>
      </c>
      <c r="AZ22" s="19">
        <v>38</v>
      </c>
      <c r="BA22" s="19">
        <v>21</v>
      </c>
      <c r="BB22" s="43">
        <v>11</v>
      </c>
      <c r="BC22" s="46">
        <f t="shared" si="0"/>
        <v>2468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4"/>
    </row>
    <row r="23" spans="1:82" s="2" customFormat="1" ht="13.5" thickBot="1">
      <c r="A23" t="s">
        <v>44</v>
      </c>
      <c r="B23" s="21">
        <v>0</v>
      </c>
      <c r="C23" s="21">
        <v>97</v>
      </c>
      <c r="D23" s="21">
        <v>95</v>
      </c>
      <c r="E23" s="21">
        <v>86</v>
      </c>
      <c r="F23" s="21">
        <v>65</v>
      </c>
      <c r="G23" s="21">
        <v>62</v>
      </c>
      <c r="H23" s="21">
        <v>39</v>
      </c>
      <c r="I23" s="21">
        <v>92</v>
      </c>
      <c r="J23" s="21">
        <v>52</v>
      </c>
      <c r="K23" s="21">
        <v>70</v>
      </c>
      <c r="L23" s="21">
        <v>43</v>
      </c>
      <c r="M23" s="21">
        <v>52</v>
      </c>
      <c r="N23" s="21">
        <v>22</v>
      </c>
      <c r="O23" s="21">
        <v>59</v>
      </c>
      <c r="P23" s="21">
        <v>85</v>
      </c>
      <c r="Q23" s="21">
        <v>85</v>
      </c>
      <c r="R23" s="21">
        <v>37</v>
      </c>
      <c r="S23" s="21">
        <v>88</v>
      </c>
      <c r="T23" s="21">
        <v>28</v>
      </c>
      <c r="U23" s="21">
        <v>57</v>
      </c>
      <c r="V23" s="21">
        <v>71</v>
      </c>
      <c r="W23" s="21">
        <v>65</v>
      </c>
      <c r="X23" s="21">
        <v>74</v>
      </c>
      <c r="Y23" s="21">
        <v>36</v>
      </c>
      <c r="Z23" s="21">
        <v>2</v>
      </c>
      <c r="AA23" s="21">
        <v>33</v>
      </c>
      <c r="AB23" s="21">
        <v>25</v>
      </c>
      <c r="AC23" s="21">
        <v>25</v>
      </c>
      <c r="AD23" s="21">
        <v>44</v>
      </c>
      <c r="AE23" s="21">
        <v>15</v>
      </c>
      <c r="AF23" s="21">
        <v>32</v>
      </c>
      <c r="AG23" s="21">
        <v>20</v>
      </c>
      <c r="AH23" s="21">
        <v>22</v>
      </c>
      <c r="AI23" s="21">
        <v>30</v>
      </c>
      <c r="AJ23" s="21">
        <v>55</v>
      </c>
      <c r="AK23" s="21">
        <v>49</v>
      </c>
      <c r="AL23" s="21">
        <v>39</v>
      </c>
      <c r="AM23" s="21">
        <v>73</v>
      </c>
      <c r="AN23" s="21">
        <v>66</v>
      </c>
      <c r="AO23" s="21">
        <v>50</v>
      </c>
      <c r="AP23" s="21">
        <v>58</v>
      </c>
      <c r="AQ23" s="21">
        <v>68</v>
      </c>
      <c r="AR23" s="21">
        <v>56</v>
      </c>
      <c r="AS23" s="21">
        <v>57</v>
      </c>
      <c r="AT23" s="21">
        <v>97</v>
      </c>
      <c r="AU23" s="21">
        <v>0</v>
      </c>
      <c r="AV23" s="21">
        <v>59</v>
      </c>
      <c r="AW23" s="21">
        <v>28</v>
      </c>
      <c r="AX23" s="21">
        <v>57</v>
      </c>
      <c r="AY23" s="21">
        <v>32</v>
      </c>
      <c r="AZ23" s="21">
        <v>43</v>
      </c>
      <c r="BA23" s="21">
        <v>62</v>
      </c>
      <c r="BB23" s="44">
        <v>95</v>
      </c>
      <c r="BC23" s="47">
        <f t="shared" si="0"/>
        <v>2752</v>
      </c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0"/>
    </row>
    <row r="24" spans="1:56" s="2" customFormat="1" ht="13.5" thickBot="1">
      <c r="A24" s="29" t="s">
        <v>45</v>
      </c>
      <c r="B24" s="37">
        <f>SUM(B15:B23)</f>
        <v>223</v>
      </c>
      <c r="C24" s="37">
        <f aca="true" t="shared" si="1" ref="C24:BB24">SUM(C15:C23)</f>
        <v>796</v>
      </c>
      <c r="D24" s="37">
        <f t="shared" si="1"/>
        <v>397</v>
      </c>
      <c r="E24" s="37">
        <f t="shared" si="1"/>
        <v>393</v>
      </c>
      <c r="F24" s="37">
        <f t="shared" si="1"/>
        <v>407</v>
      </c>
      <c r="G24" s="37">
        <f t="shared" si="1"/>
        <v>376</v>
      </c>
      <c r="H24" s="37">
        <f t="shared" si="1"/>
        <v>263</v>
      </c>
      <c r="I24" s="37">
        <f t="shared" si="1"/>
        <v>418</v>
      </c>
      <c r="J24" s="37">
        <f t="shared" si="1"/>
        <v>483</v>
      </c>
      <c r="K24" s="37">
        <f t="shared" si="1"/>
        <v>503</v>
      </c>
      <c r="L24" s="37">
        <f t="shared" si="1"/>
        <v>245</v>
      </c>
      <c r="M24" s="37">
        <f t="shared" si="1"/>
        <v>167</v>
      </c>
      <c r="N24" s="37">
        <f t="shared" si="1"/>
        <v>269</v>
      </c>
      <c r="O24" s="37">
        <f t="shared" si="1"/>
        <v>249</v>
      </c>
      <c r="P24" s="37">
        <f t="shared" si="1"/>
        <v>379</v>
      </c>
      <c r="Q24" s="37">
        <f t="shared" si="1"/>
        <v>371</v>
      </c>
      <c r="R24" s="37">
        <f t="shared" si="1"/>
        <v>249</v>
      </c>
      <c r="S24" s="37">
        <f t="shared" si="1"/>
        <v>329</v>
      </c>
      <c r="T24" s="37">
        <f t="shared" si="1"/>
        <v>237</v>
      </c>
      <c r="U24" s="37">
        <f t="shared" si="1"/>
        <v>218</v>
      </c>
      <c r="V24" s="37">
        <f t="shared" si="1"/>
        <v>217</v>
      </c>
      <c r="W24" s="37">
        <f t="shared" si="1"/>
        <v>203</v>
      </c>
      <c r="X24" s="37">
        <f t="shared" si="1"/>
        <v>367</v>
      </c>
      <c r="Y24" s="37">
        <f t="shared" si="1"/>
        <v>185</v>
      </c>
      <c r="Z24" s="37">
        <f t="shared" si="1"/>
        <v>160</v>
      </c>
      <c r="AA24" s="37">
        <f t="shared" si="1"/>
        <v>173</v>
      </c>
      <c r="AB24" s="37">
        <f t="shared" si="1"/>
        <v>207</v>
      </c>
      <c r="AC24" s="37">
        <f t="shared" si="1"/>
        <v>136</v>
      </c>
      <c r="AD24" s="37">
        <f t="shared" si="1"/>
        <v>191</v>
      </c>
      <c r="AE24" s="37">
        <f t="shared" si="1"/>
        <v>129</v>
      </c>
      <c r="AF24" s="37">
        <f t="shared" si="1"/>
        <v>235</v>
      </c>
      <c r="AG24" s="37">
        <f t="shared" si="1"/>
        <v>59</v>
      </c>
      <c r="AH24" s="37">
        <f t="shared" si="1"/>
        <v>83</v>
      </c>
      <c r="AI24" s="37">
        <f t="shared" si="1"/>
        <v>77</v>
      </c>
      <c r="AJ24" s="37">
        <f t="shared" si="1"/>
        <v>188</v>
      </c>
      <c r="AK24" s="37">
        <f t="shared" si="1"/>
        <v>88</v>
      </c>
      <c r="AL24" s="37">
        <f t="shared" si="1"/>
        <v>72</v>
      </c>
      <c r="AM24" s="37">
        <f t="shared" si="1"/>
        <v>149</v>
      </c>
      <c r="AN24" s="37">
        <f t="shared" si="1"/>
        <v>108</v>
      </c>
      <c r="AO24" s="37">
        <f t="shared" si="1"/>
        <v>85</v>
      </c>
      <c r="AP24" s="37">
        <f t="shared" si="1"/>
        <v>101</v>
      </c>
      <c r="AQ24" s="37">
        <f t="shared" si="1"/>
        <v>143</v>
      </c>
      <c r="AR24" s="37">
        <f t="shared" si="1"/>
        <v>103</v>
      </c>
      <c r="AS24" s="37">
        <f t="shared" si="1"/>
        <v>142</v>
      </c>
      <c r="AT24" s="37">
        <f t="shared" si="1"/>
        <v>153</v>
      </c>
      <c r="AU24" s="37">
        <f t="shared" si="1"/>
        <v>224</v>
      </c>
      <c r="AV24" s="37">
        <f t="shared" si="1"/>
        <v>140</v>
      </c>
      <c r="AW24" s="37">
        <f t="shared" si="1"/>
        <v>125</v>
      </c>
      <c r="AX24" s="37">
        <f t="shared" si="1"/>
        <v>145</v>
      </c>
      <c r="AY24" s="37">
        <f t="shared" si="1"/>
        <v>231</v>
      </c>
      <c r="AZ24" s="37">
        <f t="shared" si="1"/>
        <v>318</v>
      </c>
      <c r="BA24" s="37">
        <f t="shared" si="1"/>
        <v>429</v>
      </c>
      <c r="BB24" s="37">
        <f t="shared" si="1"/>
        <v>978</v>
      </c>
      <c r="BC24" s="48">
        <f t="shared" si="0"/>
        <v>13316</v>
      </c>
      <c r="BD24"/>
    </row>
    <row r="25" s="5" customFormat="1" ht="11.25">
      <c r="A25" s="5" t="s">
        <v>4</v>
      </c>
    </row>
    <row r="26" s="5" customFormat="1" ht="11.25"/>
    <row r="27" s="2" customFormat="1" ht="11.25">
      <c r="A27" s="6"/>
    </row>
    <row r="28" s="2" customFormat="1" ht="11.25">
      <c r="A28" s="6" t="s">
        <v>31</v>
      </c>
    </row>
    <row r="29" s="2" customFormat="1" ht="12" thickBot="1">
      <c r="A29" s="6"/>
    </row>
    <row r="30" spans="1:21" s="2" customFormat="1" ht="27" customHeight="1" thickBot="1">
      <c r="A30" s="99" t="s">
        <v>5</v>
      </c>
      <c r="B30" s="108" t="s">
        <v>6</v>
      </c>
      <c r="C30" s="109"/>
      <c r="D30" s="109"/>
      <c r="E30" s="109"/>
      <c r="F30" s="109"/>
      <c r="G30" s="110"/>
      <c r="H30" s="108" t="s">
        <v>7</v>
      </c>
      <c r="I30" s="109"/>
      <c r="J30" s="109"/>
      <c r="K30" s="109"/>
      <c r="L30" s="110"/>
      <c r="M30" s="101" t="s">
        <v>46</v>
      </c>
      <c r="N30" s="101" t="s">
        <v>47</v>
      </c>
      <c r="O30" s="99" t="s">
        <v>8</v>
      </c>
      <c r="P30" s="111" t="s">
        <v>55</v>
      </c>
      <c r="Q30" s="38" t="s">
        <v>48</v>
      </c>
      <c r="R30" s="38" t="s">
        <v>49</v>
      </c>
      <c r="S30" s="38" t="s">
        <v>49</v>
      </c>
      <c r="T30" s="38" t="s">
        <v>8</v>
      </c>
      <c r="U30" s="39" t="s">
        <v>50</v>
      </c>
    </row>
    <row r="31" spans="1:21" s="2" customFormat="1" ht="12" thickBot="1">
      <c r="A31" s="100"/>
      <c r="B31" s="34" t="s">
        <v>9</v>
      </c>
      <c r="C31" s="35" t="s">
        <v>10</v>
      </c>
      <c r="D31" s="35" t="s">
        <v>11</v>
      </c>
      <c r="E31" s="35" t="s">
        <v>12</v>
      </c>
      <c r="F31" s="35" t="s">
        <v>13</v>
      </c>
      <c r="G31" s="36" t="s">
        <v>3</v>
      </c>
      <c r="H31" s="34" t="s">
        <v>14</v>
      </c>
      <c r="I31" s="35" t="s">
        <v>15</v>
      </c>
      <c r="J31" s="35" t="s">
        <v>16</v>
      </c>
      <c r="K31" s="35" t="s">
        <v>13</v>
      </c>
      <c r="L31" s="36" t="s">
        <v>3</v>
      </c>
      <c r="M31" s="102"/>
      <c r="N31" s="102"/>
      <c r="O31" s="100"/>
      <c r="P31" s="112"/>
      <c r="Q31" s="40" t="s">
        <v>51</v>
      </c>
      <c r="R31" s="40" t="s">
        <v>52</v>
      </c>
      <c r="S31" s="40" t="s">
        <v>53</v>
      </c>
      <c r="T31" s="40"/>
      <c r="U31" s="41" t="s">
        <v>54</v>
      </c>
    </row>
    <row r="32" spans="1:21" s="2" customFormat="1" ht="11.25">
      <c r="A32" s="31">
        <v>1</v>
      </c>
      <c r="B32" s="31">
        <v>16</v>
      </c>
      <c r="C32" s="31">
        <v>24</v>
      </c>
      <c r="D32" s="31">
        <v>35</v>
      </c>
      <c r="E32" s="31">
        <v>139</v>
      </c>
      <c r="F32" s="42">
        <v>9</v>
      </c>
      <c r="G32" s="45">
        <f>SUM(B32:F32)</f>
        <v>223</v>
      </c>
      <c r="H32" s="50">
        <v>64</v>
      </c>
      <c r="I32" s="31">
        <v>18</v>
      </c>
      <c r="J32" s="31">
        <v>68</v>
      </c>
      <c r="K32" s="42">
        <v>73</v>
      </c>
      <c r="L32" s="45">
        <f>SUM(H32:K32)</f>
        <v>223</v>
      </c>
      <c r="M32" s="60">
        <v>36</v>
      </c>
      <c r="N32" s="61">
        <v>36</v>
      </c>
      <c r="O32" s="62">
        <f>(N32*100/M32)</f>
        <v>100</v>
      </c>
      <c r="P32" s="15">
        <v>110</v>
      </c>
      <c r="Q32" s="63">
        <f>(M32*100/P32)</f>
        <v>32.72727272727273</v>
      </c>
      <c r="R32" s="2">
        <v>0</v>
      </c>
      <c r="S32" s="2">
        <v>0</v>
      </c>
      <c r="T32" s="2">
        <v>0</v>
      </c>
      <c r="U32" s="2">
        <v>0</v>
      </c>
    </row>
    <row r="33" spans="1:21" s="2" customFormat="1" ht="11.25">
      <c r="A33" s="19">
        <v>2</v>
      </c>
      <c r="B33" s="19">
        <v>25</v>
      </c>
      <c r="C33" s="19">
        <v>89</v>
      </c>
      <c r="D33" s="19">
        <v>79</v>
      </c>
      <c r="E33" s="19">
        <v>570</v>
      </c>
      <c r="F33" s="43">
        <v>33</v>
      </c>
      <c r="G33" s="46">
        <f>SUM(B33:F33)</f>
        <v>796</v>
      </c>
      <c r="H33" s="51">
        <v>535</v>
      </c>
      <c r="I33" s="19">
        <v>224</v>
      </c>
      <c r="J33" s="19">
        <v>6</v>
      </c>
      <c r="K33" s="43">
        <v>31</v>
      </c>
      <c r="L33" s="46">
        <f>SUM(H33:K33)</f>
        <v>796</v>
      </c>
      <c r="M33" s="64">
        <v>36</v>
      </c>
      <c r="N33" s="19">
        <v>36</v>
      </c>
      <c r="O33" s="55">
        <f>(N33*100/M33)</f>
        <v>100</v>
      </c>
      <c r="P33" s="8">
        <v>110</v>
      </c>
      <c r="Q33" s="65">
        <f aca="true" t="shared" si="2" ref="Q33:Q85">(M33*100/P33)</f>
        <v>32.72727272727273</v>
      </c>
      <c r="R33" s="2">
        <v>1</v>
      </c>
      <c r="S33" s="2">
        <v>1</v>
      </c>
      <c r="T33" s="58">
        <v>100</v>
      </c>
      <c r="U33" s="2">
        <v>0</v>
      </c>
    </row>
    <row r="34" spans="1:21" s="2" customFormat="1" ht="11.25">
      <c r="A34" s="19">
        <v>3</v>
      </c>
      <c r="B34" s="19">
        <v>18</v>
      </c>
      <c r="C34" s="19">
        <v>49</v>
      </c>
      <c r="D34" s="19">
        <v>27</v>
      </c>
      <c r="E34" s="19">
        <v>264</v>
      </c>
      <c r="F34" s="43">
        <v>39</v>
      </c>
      <c r="G34" s="46">
        <f aca="true" t="shared" si="3" ref="G34:G84">SUM(B34:F34)</f>
        <v>397</v>
      </c>
      <c r="H34" s="51">
        <v>235</v>
      </c>
      <c r="I34" s="19">
        <v>20</v>
      </c>
      <c r="J34" s="19">
        <v>78</v>
      </c>
      <c r="K34" s="43">
        <v>64</v>
      </c>
      <c r="L34" s="46">
        <f>SUM(H34:K34)</f>
        <v>397</v>
      </c>
      <c r="M34" s="66">
        <v>36</v>
      </c>
      <c r="N34" s="19">
        <v>35</v>
      </c>
      <c r="O34" s="55">
        <f aca="true" t="shared" si="4" ref="O34:O85">(N34*100/M34)</f>
        <v>97.22222222222223</v>
      </c>
      <c r="P34" s="8">
        <v>110</v>
      </c>
      <c r="Q34" s="65">
        <f t="shared" si="2"/>
        <v>32.72727272727273</v>
      </c>
      <c r="R34" s="2">
        <v>0</v>
      </c>
      <c r="S34" s="2">
        <v>0</v>
      </c>
      <c r="T34" s="2">
        <v>0</v>
      </c>
      <c r="U34" s="2">
        <v>0</v>
      </c>
    </row>
    <row r="35" spans="1:21" s="2" customFormat="1" ht="11.25">
      <c r="A35" s="19">
        <v>4</v>
      </c>
      <c r="B35" s="19">
        <v>16</v>
      </c>
      <c r="C35" s="19">
        <v>43</v>
      </c>
      <c r="D35" s="19">
        <v>48</v>
      </c>
      <c r="E35" s="19">
        <v>286</v>
      </c>
      <c r="F35" s="43">
        <v>0</v>
      </c>
      <c r="G35" s="46">
        <f t="shared" si="3"/>
        <v>393</v>
      </c>
      <c r="H35" s="51">
        <v>297</v>
      </c>
      <c r="I35" s="19">
        <v>17</v>
      </c>
      <c r="J35" s="19">
        <v>47</v>
      </c>
      <c r="K35" s="43">
        <v>32</v>
      </c>
      <c r="L35" s="46">
        <f aca="true" t="shared" si="5" ref="L35:L85">SUM(H35:K35)</f>
        <v>393</v>
      </c>
      <c r="M35" s="66">
        <v>36</v>
      </c>
      <c r="N35" s="19">
        <v>35</v>
      </c>
      <c r="O35" s="55">
        <f t="shared" si="4"/>
        <v>97.22222222222223</v>
      </c>
      <c r="P35" s="8">
        <v>110</v>
      </c>
      <c r="Q35" s="65">
        <f t="shared" si="2"/>
        <v>32.72727272727273</v>
      </c>
      <c r="R35" s="2">
        <v>1</v>
      </c>
      <c r="S35" s="2">
        <v>1</v>
      </c>
      <c r="U35" s="19" t="s">
        <v>35</v>
      </c>
    </row>
    <row r="36" spans="1:21" s="2" customFormat="1" ht="11.25">
      <c r="A36" s="19">
        <v>5</v>
      </c>
      <c r="B36" s="19">
        <v>38</v>
      </c>
      <c r="C36" s="19">
        <v>96</v>
      </c>
      <c r="D36" s="19">
        <v>46</v>
      </c>
      <c r="E36" s="19">
        <v>181</v>
      </c>
      <c r="F36" s="43">
        <v>46</v>
      </c>
      <c r="G36" s="46">
        <f t="shared" si="3"/>
        <v>407</v>
      </c>
      <c r="H36" s="51">
        <v>198</v>
      </c>
      <c r="I36" s="19">
        <v>85</v>
      </c>
      <c r="J36" s="19">
        <v>61</v>
      </c>
      <c r="K36" s="43">
        <v>63</v>
      </c>
      <c r="L36" s="46">
        <f t="shared" si="5"/>
        <v>407</v>
      </c>
      <c r="M36" s="66">
        <v>36</v>
      </c>
      <c r="N36" s="19">
        <v>35</v>
      </c>
      <c r="O36" s="55">
        <f t="shared" si="4"/>
        <v>97.22222222222223</v>
      </c>
      <c r="P36" s="8">
        <v>110</v>
      </c>
      <c r="Q36" s="65">
        <f t="shared" si="2"/>
        <v>32.72727272727273</v>
      </c>
      <c r="R36" s="2">
        <v>0</v>
      </c>
      <c r="S36" s="2">
        <v>0</v>
      </c>
      <c r="T36" s="2">
        <v>0</v>
      </c>
      <c r="U36" s="2">
        <v>0</v>
      </c>
    </row>
    <row r="37" spans="1:21" s="2" customFormat="1" ht="11.25">
      <c r="A37" s="19">
        <v>6</v>
      </c>
      <c r="B37" s="19">
        <v>16</v>
      </c>
      <c r="C37" s="19">
        <v>31</v>
      </c>
      <c r="D37" s="19">
        <v>20</v>
      </c>
      <c r="E37" s="19">
        <v>143</v>
      </c>
      <c r="F37" s="43">
        <v>166</v>
      </c>
      <c r="G37" s="46">
        <f t="shared" si="3"/>
        <v>376</v>
      </c>
      <c r="H37" s="51">
        <v>291</v>
      </c>
      <c r="I37" s="19">
        <v>46</v>
      </c>
      <c r="J37" s="19">
        <v>39</v>
      </c>
      <c r="K37" s="43">
        <v>0</v>
      </c>
      <c r="L37" s="46">
        <f t="shared" si="5"/>
        <v>376</v>
      </c>
      <c r="M37" s="66">
        <v>36</v>
      </c>
      <c r="N37" s="19">
        <v>35</v>
      </c>
      <c r="O37" s="55">
        <f t="shared" si="4"/>
        <v>97.22222222222223</v>
      </c>
      <c r="P37" s="8">
        <v>110</v>
      </c>
      <c r="Q37" s="65">
        <f t="shared" si="2"/>
        <v>32.72727272727273</v>
      </c>
      <c r="R37" s="2">
        <v>0</v>
      </c>
      <c r="S37" s="2">
        <v>0</v>
      </c>
      <c r="T37" s="2">
        <v>0</v>
      </c>
      <c r="U37" s="2">
        <v>0</v>
      </c>
    </row>
    <row r="38" spans="1:21" s="2" customFormat="1" ht="11.25">
      <c r="A38" s="19">
        <v>7</v>
      </c>
      <c r="B38" s="19">
        <v>22</v>
      </c>
      <c r="C38" s="19">
        <v>48</v>
      </c>
      <c r="D38" s="19">
        <v>31</v>
      </c>
      <c r="E38" s="19">
        <v>101</v>
      </c>
      <c r="F38" s="43">
        <v>61</v>
      </c>
      <c r="G38" s="46">
        <f t="shared" si="3"/>
        <v>263</v>
      </c>
      <c r="H38" s="51">
        <v>139</v>
      </c>
      <c r="I38" s="19">
        <v>106</v>
      </c>
      <c r="J38" s="19">
        <v>18</v>
      </c>
      <c r="K38" s="43">
        <v>0</v>
      </c>
      <c r="L38" s="46">
        <f t="shared" si="5"/>
        <v>263</v>
      </c>
      <c r="M38" s="66">
        <v>36</v>
      </c>
      <c r="N38" s="19">
        <v>35</v>
      </c>
      <c r="O38" s="55">
        <f t="shared" si="4"/>
        <v>97.22222222222223</v>
      </c>
      <c r="P38" s="8">
        <v>110</v>
      </c>
      <c r="Q38" s="65">
        <f t="shared" si="2"/>
        <v>32.72727272727273</v>
      </c>
      <c r="R38" s="2">
        <v>0</v>
      </c>
      <c r="S38" s="2">
        <v>0</v>
      </c>
      <c r="T38" s="2">
        <v>0</v>
      </c>
      <c r="U38" s="2">
        <v>0</v>
      </c>
    </row>
    <row r="39" spans="1:21" s="2" customFormat="1" ht="11.25">
      <c r="A39" s="19">
        <v>8</v>
      </c>
      <c r="B39" s="19">
        <v>12</v>
      </c>
      <c r="C39" s="19">
        <v>32</v>
      </c>
      <c r="D39" s="19">
        <v>47</v>
      </c>
      <c r="E39" s="19">
        <v>327</v>
      </c>
      <c r="F39" s="43">
        <v>0</v>
      </c>
      <c r="G39" s="46">
        <f t="shared" si="3"/>
        <v>418</v>
      </c>
      <c r="H39" s="51">
        <v>269</v>
      </c>
      <c r="I39" s="19">
        <v>49</v>
      </c>
      <c r="J39" s="19">
        <v>40</v>
      </c>
      <c r="K39" s="43">
        <v>60</v>
      </c>
      <c r="L39" s="46">
        <f t="shared" si="5"/>
        <v>418</v>
      </c>
      <c r="M39" s="66">
        <v>36</v>
      </c>
      <c r="N39" s="19">
        <v>37</v>
      </c>
      <c r="O39" s="55">
        <f t="shared" si="4"/>
        <v>102.77777777777777</v>
      </c>
      <c r="P39" s="8">
        <v>110</v>
      </c>
      <c r="Q39" s="65">
        <f t="shared" si="2"/>
        <v>32.72727272727273</v>
      </c>
      <c r="R39" s="2">
        <v>0</v>
      </c>
      <c r="S39" s="2">
        <v>0</v>
      </c>
      <c r="T39" s="2">
        <v>0</v>
      </c>
      <c r="U39" s="2">
        <v>0</v>
      </c>
    </row>
    <row r="40" spans="1:21" s="2" customFormat="1" ht="11.25">
      <c r="A40" s="19">
        <v>9</v>
      </c>
      <c r="B40" s="19">
        <v>38</v>
      </c>
      <c r="C40" s="19">
        <v>106</v>
      </c>
      <c r="D40" s="19">
        <v>38</v>
      </c>
      <c r="E40" s="19">
        <v>296</v>
      </c>
      <c r="F40" s="43">
        <v>5</v>
      </c>
      <c r="G40" s="46">
        <f t="shared" si="3"/>
        <v>483</v>
      </c>
      <c r="H40" s="51">
        <v>346</v>
      </c>
      <c r="I40" s="19">
        <v>52</v>
      </c>
      <c r="J40" s="19">
        <v>84</v>
      </c>
      <c r="K40" s="43">
        <v>1</v>
      </c>
      <c r="L40" s="46">
        <f t="shared" si="5"/>
        <v>483</v>
      </c>
      <c r="M40" s="66">
        <v>36</v>
      </c>
      <c r="N40" s="19">
        <v>35</v>
      </c>
      <c r="O40" s="55">
        <f t="shared" si="4"/>
        <v>97.22222222222223</v>
      </c>
      <c r="P40" s="8">
        <v>110</v>
      </c>
      <c r="Q40" s="65">
        <f t="shared" si="2"/>
        <v>32.72727272727273</v>
      </c>
      <c r="R40" s="2">
        <v>0</v>
      </c>
      <c r="S40" s="2">
        <v>0</v>
      </c>
      <c r="T40" s="2">
        <v>0</v>
      </c>
      <c r="U40" s="2">
        <v>0</v>
      </c>
    </row>
    <row r="41" spans="1:21" s="2" customFormat="1" ht="11.25">
      <c r="A41" s="19">
        <v>10</v>
      </c>
      <c r="B41" s="19">
        <v>44</v>
      </c>
      <c r="C41" s="19">
        <v>94</v>
      </c>
      <c r="D41" s="19">
        <v>36</v>
      </c>
      <c r="E41" s="19">
        <v>164</v>
      </c>
      <c r="F41" s="43">
        <v>165</v>
      </c>
      <c r="G41" s="46">
        <f t="shared" si="3"/>
        <v>503</v>
      </c>
      <c r="H41" s="51">
        <v>444</v>
      </c>
      <c r="I41" s="19">
        <v>28</v>
      </c>
      <c r="J41" s="19">
        <v>16</v>
      </c>
      <c r="K41" s="43">
        <v>15</v>
      </c>
      <c r="L41" s="46">
        <f t="shared" si="5"/>
        <v>503</v>
      </c>
      <c r="M41" s="66">
        <v>36</v>
      </c>
      <c r="N41" s="19">
        <v>36</v>
      </c>
      <c r="O41" s="55">
        <f t="shared" si="4"/>
        <v>100</v>
      </c>
      <c r="P41" s="8">
        <v>110</v>
      </c>
      <c r="Q41" s="65">
        <f t="shared" si="2"/>
        <v>32.72727272727273</v>
      </c>
      <c r="R41" s="2">
        <v>2</v>
      </c>
      <c r="S41" s="2">
        <v>2</v>
      </c>
      <c r="T41" s="58">
        <v>100</v>
      </c>
      <c r="U41" s="19" t="s">
        <v>35</v>
      </c>
    </row>
    <row r="42" spans="1:21" s="2" customFormat="1" ht="11.25">
      <c r="A42" s="19">
        <v>11</v>
      </c>
      <c r="B42" s="19">
        <v>29</v>
      </c>
      <c r="C42" s="19">
        <v>74</v>
      </c>
      <c r="D42" s="19">
        <v>50</v>
      </c>
      <c r="E42" s="19">
        <v>88</v>
      </c>
      <c r="F42" s="43">
        <v>4</v>
      </c>
      <c r="G42" s="46">
        <f t="shared" si="3"/>
        <v>245</v>
      </c>
      <c r="H42" s="51">
        <v>134</v>
      </c>
      <c r="I42" s="19">
        <v>41</v>
      </c>
      <c r="J42" s="19">
        <v>35</v>
      </c>
      <c r="K42" s="43">
        <v>35</v>
      </c>
      <c r="L42" s="46">
        <f t="shared" si="5"/>
        <v>245</v>
      </c>
      <c r="M42" s="66">
        <v>36</v>
      </c>
      <c r="N42" s="19">
        <v>35</v>
      </c>
      <c r="O42" s="55">
        <f t="shared" si="4"/>
        <v>97.22222222222223</v>
      </c>
      <c r="P42" s="8">
        <v>110</v>
      </c>
      <c r="Q42" s="65">
        <f t="shared" si="2"/>
        <v>32.72727272727273</v>
      </c>
      <c r="R42" s="2">
        <v>0</v>
      </c>
      <c r="S42" s="2">
        <v>0</v>
      </c>
      <c r="T42" s="2">
        <v>0</v>
      </c>
      <c r="U42" s="2">
        <v>0</v>
      </c>
    </row>
    <row r="43" spans="1:21" s="2" customFormat="1" ht="11.25">
      <c r="A43" s="19">
        <v>12</v>
      </c>
      <c r="B43" s="19">
        <v>15</v>
      </c>
      <c r="C43" s="19">
        <v>48</v>
      </c>
      <c r="D43" s="19">
        <v>20</v>
      </c>
      <c r="E43" s="19">
        <v>82</v>
      </c>
      <c r="F43" s="43">
        <v>2</v>
      </c>
      <c r="G43" s="46">
        <f t="shared" si="3"/>
        <v>167</v>
      </c>
      <c r="H43" s="51">
        <v>62</v>
      </c>
      <c r="I43" s="19">
        <v>33</v>
      </c>
      <c r="J43" s="19">
        <v>72</v>
      </c>
      <c r="K43" s="43">
        <v>0</v>
      </c>
      <c r="L43" s="46">
        <f t="shared" si="5"/>
        <v>167</v>
      </c>
      <c r="M43" s="66">
        <v>36</v>
      </c>
      <c r="N43" s="19">
        <v>35</v>
      </c>
      <c r="O43" s="55">
        <f t="shared" si="4"/>
        <v>97.22222222222223</v>
      </c>
      <c r="P43" s="8">
        <v>110</v>
      </c>
      <c r="Q43" s="65">
        <f t="shared" si="2"/>
        <v>32.72727272727273</v>
      </c>
      <c r="R43" s="2">
        <v>0</v>
      </c>
      <c r="S43" s="2">
        <v>0</v>
      </c>
      <c r="T43" s="2">
        <v>0</v>
      </c>
      <c r="U43" s="2">
        <v>0</v>
      </c>
    </row>
    <row r="44" spans="1:21" s="2" customFormat="1" ht="11.25">
      <c r="A44" s="19">
        <v>13</v>
      </c>
      <c r="B44" s="19">
        <v>36</v>
      </c>
      <c r="C44" s="19">
        <v>85</v>
      </c>
      <c r="D44" s="19">
        <v>51</v>
      </c>
      <c r="E44" s="19">
        <v>92</v>
      </c>
      <c r="F44" s="43">
        <v>5</v>
      </c>
      <c r="G44" s="46">
        <f t="shared" si="3"/>
        <v>269</v>
      </c>
      <c r="H44" s="51">
        <v>126</v>
      </c>
      <c r="I44" s="19">
        <v>37</v>
      </c>
      <c r="J44" s="19">
        <v>106</v>
      </c>
      <c r="K44" s="43">
        <v>0</v>
      </c>
      <c r="L44" s="46">
        <f t="shared" si="5"/>
        <v>269</v>
      </c>
      <c r="M44" s="66">
        <v>36</v>
      </c>
      <c r="N44" s="19">
        <v>35</v>
      </c>
      <c r="O44" s="55">
        <f t="shared" si="4"/>
        <v>97.22222222222223</v>
      </c>
      <c r="P44" s="8">
        <v>110</v>
      </c>
      <c r="Q44" s="65">
        <f t="shared" si="2"/>
        <v>32.72727272727273</v>
      </c>
      <c r="R44" s="2">
        <v>0</v>
      </c>
      <c r="S44" s="2">
        <v>0</v>
      </c>
      <c r="T44" s="2">
        <v>0</v>
      </c>
      <c r="U44" s="2">
        <v>0</v>
      </c>
    </row>
    <row r="45" spans="1:21" s="2" customFormat="1" ht="11.25">
      <c r="A45" s="19">
        <v>14</v>
      </c>
      <c r="B45" s="19">
        <v>22</v>
      </c>
      <c r="C45" s="19">
        <v>32</v>
      </c>
      <c r="D45" s="19">
        <v>31</v>
      </c>
      <c r="E45" s="19">
        <v>164</v>
      </c>
      <c r="F45" s="43">
        <v>0</v>
      </c>
      <c r="G45" s="46">
        <f t="shared" si="3"/>
        <v>249</v>
      </c>
      <c r="H45" s="51">
        <v>110</v>
      </c>
      <c r="I45" s="19">
        <v>16</v>
      </c>
      <c r="J45" s="19">
        <v>57</v>
      </c>
      <c r="K45" s="43">
        <v>66</v>
      </c>
      <c r="L45" s="46">
        <f t="shared" si="5"/>
        <v>249</v>
      </c>
      <c r="M45" s="66">
        <v>36</v>
      </c>
      <c r="N45" s="19">
        <v>35</v>
      </c>
      <c r="O45" s="55">
        <f t="shared" si="4"/>
        <v>97.22222222222223</v>
      </c>
      <c r="P45" s="8">
        <v>110</v>
      </c>
      <c r="Q45" s="65">
        <f t="shared" si="2"/>
        <v>32.72727272727273</v>
      </c>
      <c r="R45" s="2">
        <v>1</v>
      </c>
      <c r="S45" s="2">
        <v>1</v>
      </c>
      <c r="T45" s="58">
        <v>100</v>
      </c>
      <c r="U45" s="19" t="s">
        <v>35</v>
      </c>
    </row>
    <row r="46" spans="1:21" s="2" customFormat="1" ht="11.25">
      <c r="A46" s="19">
        <v>15</v>
      </c>
      <c r="B46" s="19">
        <v>41</v>
      </c>
      <c r="C46" s="19">
        <v>81</v>
      </c>
      <c r="D46" s="19">
        <v>45</v>
      </c>
      <c r="E46" s="19">
        <v>212</v>
      </c>
      <c r="F46" s="43">
        <v>0</v>
      </c>
      <c r="G46" s="46">
        <f t="shared" si="3"/>
        <v>379</v>
      </c>
      <c r="H46" s="51">
        <v>271</v>
      </c>
      <c r="I46" s="19">
        <v>29</v>
      </c>
      <c r="J46" s="19">
        <v>72</v>
      </c>
      <c r="K46" s="43">
        <v>7</v>
      </c>
      <c r="L46" s="46">
        <f t="shared" si="5"/>
        <v>379</v>
      </c>
      <c r="M46" s="66">
        <v>36</v>
      </c>
      <c r="N46" s="19">
        <v>35</v>
      </c>
      <c r="O46" s="55">
        <f t="shared" si="4"/>
        <v>97.22222222222223</v>
      </c>
      <c r="P46" s="8">
        <v>110</v>
      </c>
      <c r="Q46" s="65">
        <f t="shared" si="2"/>
        <v>32.72727272727273</v>
      </c>
      <c r="R46" s="2">
        <v>0</v>
      </c>
      <c r="S46" s="2">
        <v>0</v>
      </c>
      <c r="T46" s="2">
        <v>0</v>
      </c>
      <c r="U46" s="2">
        <v>0</v>
      </c>
    </row>
    <row r="47" spans="1:21" s="2" customFormat="1" ht="11.25">
      <c r="A47" s="19">
        <v>16</v>
      </c>
      <c r="B47" s="19">
        <v>51</v>
      </c>
      <c r="C47" s="19">
        <v>50</v>
      </c>
      <c r="D47" s="19">
        <v>59</v>
      </c>
      <c r="E47" s="19">
        <v>208</v>
      </c>
      <c r="F47" s="43">
        <v>3</v>
      </c>
      <c r="G47" s="46">
        <f t="shared" si="3"/>
        <v>371</v>
      </c>
      <c r="H47" s="51">
        <v>234</v>
      </c>
      <c r="I47" s="19">
        <v>27</v>
      </c>
      <c r="J47" s="19">
        <v>55</v>
      </c>
      <c r="K47" s="43">
        <v>55</v>
      </c>
      <c r="L47" s="46">
        <f t="shared" si="5"/>
        <v>371</v>
      </c>
      <c r="M47" s="66">
        <v>36</v>
      </c>
      <c r="N47" s="19">
        <v>35</v>
      </c>
      <c r="O47" s="55">
        <f t="shared" si="4"/>
        <v>97.22222222222223</v>
      </c>
      <c r="P47" s="8">
        <v>110</v>
      </c>
      <c r="Q47" s="65">
        <f t="shared" si="2"/>
        <v>32.72727272727273</v>
      </c>
      <c r="R47" s="2">
        <v>0</v>
      </c>
      <c r="S47" s="2">
        <v>0</v>
      </c>
      <c r="T47" s="2">
        <v>0</v>
      </c>
      <c r="U47" s="2">
        <v>0</v>
      </c>
    </row>
    <row r="48" spans="1:21" s="2" customFormat="1" ht="11.25">
      <c r="A48" s="19">
        <v>17</v>
      </c>
      <c r="B48" s="19">
        <v>19</v>
      </c>
      <c r="C48" s="19">
        <v>53</v>
      </c>
      <c r="D48" s="19">
        <v>34</v>
      </c>
      <c r="E48" s="19">
        <v>140</v>
      </c>
      <c r="F48" s="43">
        <v>3</v>
      </c>
      <c r="G48" s="46">
        <f t="shared" si="3"/>
        <v>249</v>
      </c>
      <c r="H48" s="51">
        <v>137</v>
      </c>
      <c r="I48" s="19">
        <v>21</v>
      </c>
      <c r="J48" s="19">
        <v>28</v>
      </c>
      <c r="K48" s="43">
        <v>63</v>
      </c>
      <c r="L48" s="46">
        <f t="shared" si="5"/>
        <v>249</v>
      </c>
      <c r="M48" s="66">
        <v>36</v>
      </c>
      <c r="N48" s="19">
        <v>35</v>
      </c>
      <c r="O48" s="55">
        <f t="shared" si="4"/>
        <v>97.22222222222223</v>
      </c>
      <c r="P48" s="8">
        <v>110</v>
      </c>
      <c r="Q48" s="65">
        <f t="shared" si="2"/>
        <v>32.72727272727273</v>
      </c>
      <c r="R48" s="2">
        <v>0</v>
      </c>
      <c r="S48" s="2">
        <v>0</v>
      </c>
      <c r="T48" s="2">
        <v>0</v>
      </c>
      <c r="U48" s="2">
        <v>0</v>
      </c>
    </row>
    <row r="49" spans="1:21" s="2" customFormat="1" ht="11.25">
      <c r="A49" s="19">
        <v>18</v>
      </c>
      <c r="B49" s="19">
        <v>52</v>
      </c>
      <c r="C49" s="19">
        <v>71</v>
      </c>
      <c r="D49" s="19">
        <v>34</v>
      </c>
      <c r="E49" s="19">
        <v>168</v>
      </c>
      <c r="F49" s="43">
        <v>4</v>
      </c>
      <c r="G49" s="46">
        <f t="shared" si="3"/>
        <v>329</v>
      </c>
      <c r="H49" s="51">
        <v>220</v>
      </c>
      <c r="I49" s="19">
        <v>40</v>
      </c>
      <c r="J49" s="19">
        <v>24</v>
      </c>
      <c r="K49" s="43">
        <v>45</v>
      </c>
      <c r="L49" s="46">
        <f t="shared" si="5"/>
        <v>329</v>
      </c>
      <c r="M49" s="66">
        <v>36</v>
      </c>
      <c r="N49" s="19">
        <v>35</v>
      </c>
      <c r="O49" s="55">
        <f t="shared" si="4"/>
        <v>97.22222222222223</v>
      </c>
      <c r="P49" s="8">
        <v>110</v>
      </c>
      <c r="Q49" s="65">
        <f t="shared" si="2"/>
        <v>32.72727272727273</v>
      </c>
      <c r="R49" s="2">
        <v>0</v>
      </c>
      <c r="S49" s="2">
        <v>0</v>
      </c>
      <c r="T49" s="2">
        <v>0</v>
      </c>
      <c r="U49" s="2">
        <v>0</v>
      </c>
    </row>
    <row r="50" spans="1:21" s="2" customFormat="1" ht="11.25">
      <c r="A50" s="19">
        <v>19</v>
      </c>
      <c r="B50" s="19">
        <v>31</v>
      </c>
      <c r="C50" s="19">
        <v>50</v>
      </c>
      <c r="D50" s="19">
        <v>25</v>
      </c>
      <c r="E50" s="19">
        <v>127</v>
      </c>
      <c r="F50" s="43">
        <v>4</v>
      </c>
      <c r="G50" s="46">
        <f t="shared" si="3"/>
        <v>237</v>
      </c>
      <c r="H50" s="51">
        <v>166</v>
      </c>
      <c r="I50" s="19">
        <v>10</v>
      </c>
      <c r="J50" s="19">
        <v>33</v>
      </c>
      <c r="K50" s="43">
        <v>28</v>
      </c>
      <c r="L50" s="46">
        <f t="shared" si="5"/>
        <v>237</v>
      </c>
      <c r="M50" s="66">
        <v>36</v>
      </c>
      <c r="N50" s="19">
        <v>35</v>
      </c>
      <c r="O50" s="55">
        <f t="shared" si="4"/>
        <v>97.22222222222223</v>
      </c>
      <c r="P50" s="8">
        <v>110</v>
      </c>
      <c r="Q50" s="65">
        <f t="shared" si="2"/>
        <v>32.72727272727273</v>
      </c>
      <c r="R50" s="2">
        <v>0</v>
      </c>
      <c r="S50" s="2">
        <v>0</v>
      </c>
      <c r="T50" s="2">
        <v>0</v>
      </c>
      <c r="U50" s="2">
        <v>0</v>
      </c>
    </row>
    <row r="51" spans="1:21" s="2" customFormat="1" ht="11.25">
      <c r="A51" s="19">
        <v>20</v>
      </c>
      <c r="B51" s="19">
        <v>21</v>
      </c>
      <c r="C51" s="19">
        <v>31</v>
      </c>
      <c r="D51" s="19">
        <v>20</v>
      </c>
      <c r="E51" s="19">
        <v>144</v>
      </c>
      <c r="F51" s="43">
        <v>2</v>
      </c>
      <c r="G51" s="46">
        <f t="shared" si="3"/>
        <v>218</v>
      </c>
      <c r="H51" s="51">
        <v>106</v>
      </c>
      <c r="I51" s="19">
        <v>16</v>
      </c>
      <c r="J51" s="19">
        <v>62</v>
      </c>
      <c r="K51" s="43">
        <v>34</v>
      </c>
      <c r="L51" s="46">
        <f t="shared" si="5"/>
        <v>218</v>
      </c>
      <c r="M51" s="66">
        <v>36</v>
      </c>
      <c r="N51" s="19">
        <v>35</v>
      </c>
      <c r="O51" s="55">
        <f t="shared" si="4"/>
        <v>97.22222222222223</v>
      </c>
      <c r="P51" s="8">
        <v>110</v>
      </c>
      <c r="Q51" s="65">
        <f t="shared" si="2"/>
        <v>32.72727272727273</v>
      </c>
      <c r="R51" s="2">
        <v>0</v>
      </c>
      <c r="S51" s="2">
        <v>0</v>
      </c>
      <c r="T51" s="2">
        <v>0</v>
      </c>
      <c r="U51" s="2">
        <v>0</v>
      </c>
    </row>
    <row r="52" spans="1:21" s="2" customFormat="1" ht="11.25">
      <c r="A52" s="19">
        <v>21</v>
      </c>
      <c r="B52" s="19">
        <v>14</v>
      </c>
      <c r="C52" s="19">
        <v>23</v>
      </c>
      <c r="D52" s="19">
        <v>14</v>
      </c>
      <c r="E52" s="19">
        <v>165</v>
      </c>
      <c r="F52" s="43">
        <v>1</v>
      </c>
      <c r="G52" s="46">
        <f t="shared" si="3"/>
        <v>217</v>
      </c>
      <c r="H52" s="51">
        <v>111</v>
      </c>
      <c r="I52" s="19">
        <v>36</v>
      </c>
      <c r="J52" s="19">
        <v>70</v>
      </c>
      <c r="K52" s="43">
        <v>0</v>
      </c>
      <c r="L52" s="46">
        <f t="shared" si="5"/>
        <v>217</v>
      </c>
      <c r="M52" s="66">
        <v>36</v>
      </c>
      <c r="N52" s="19">
        <v>31</v>
      </c>
      <c r="O52" s="55">
        <f t="shared" si="4"/>
        <v>86.11111111111111</v>
      </c>
      <c r="P52" s="8">
        <v>110</v>
      </c>
      <c r="Q52" s="65">
        <f t="shared" si="2"/>
        <v>32.72727272727273</v>
      </c>
      <c r="R52" s="2">
        <v>0</v>
      </c>
      <c r="S52" s="2">
        <v>0</v>
      </c>
      <c r="T52" s="2">
        <v>0</v>
      </c>
      <c r="U52" s="2">
        <v>0</v>
      </c>
    </row>
    <row r="53" spans="1:21" s="2" customFormat="1" ht="11.25">
      <c r="A53" s="19">
        <v>22</v>
      </c>
      <c r="B53" s="19">
        <v>19</v>
      </c>
      <c r="C53" s="19">
        <v>40</v>
      </c>
      <c r="D53" s="19">
        <v>16</v>
      </c>
      <c r="E53" s="19">
        <v>107</v>
      </c>
      <c r="F53" s="43">
        <v>21</v>
      </c>
      <c r="G53" s="46">
        <f t="shared" si="3"/>
        <v>203</v>
      </c>
      <c r="H53" s="51">
        <v>47</v>
      </c>
      <c r="I53" s="19">
        <v>45</v>
      </c>
      <c r="J53" s="19">
        <v>64</v>
      </c>
      <c r="K53" s="43">
        <v>47</v>
      </c>
      <c r="L53" s="46">
        <f t="shared" si="5"/>
        <v>203</v>
      </c>
      <c r="M53" s="66">
        <v>36</v>
      </c>
      <c r="N53" s="19">
        <v>35</v>
      </c>
      <c r="O53" s="55">
        <f t="shared" si="4"/>
        <v>97.22222222222223</v>
      </c>
      <c r="P53" s="8">
        <v>110</v>
      </c>
      <c r="Q53" s="65">
        <f t="shared" si="2"/>
        <v>32.72727272727273</v>
      </c>
      <c r="R53" s="2">
        <v>0</v>
      </c>
      <c r="S53" s="2">
        <v>0</v>
      </c>
      <c r="T53" s="2">
        <v>0</v>
      </c>
      <c r="U53" s="2">
        <v>0</v>
      </c>
    </row>
    <row r="54" spans="1:21" s="2" customFormat="1" ht="11.25">
      <c r="A54" s="19">
        <v>23</v>
      </c>
      <c r="B54" s="19">
        <v>49</v>
      </c>
      <c r="C54" s="19">
        <v>70</v>
      </c>
      <c r="D54" s="19">
        <v>55</v>
      </c>
      <c r="E54" s="19">
        <v>192</v>
      </c>
      <c r="F54" s="43">
        <v>1</v>
      </c>
      <c r="G54" s="46">
        <f t="shared" si="3"/>
        <v>367</v>
      </c>
      <c r="H54" s="51">
        <v>265</v>
      </c>
      <c r="I54" s="19">
        <v>28</v>
      </c>
      <c r="J54" s="19">
        <v>30</v>
      </c>
      <c r="K54" s="43">
        <v>44</v>
      </c>
      <c r="L54" s="46">
        <f t="shared" si="5"/>
        <v>367</v>
      </c>
      <c r="M54" s="66">
        <v>36</v>
      </c>
      <c r="N54" s="19">
        <v>35</v>
      </c>
      <c r="O54" s="55">
        <f t="shared" si="4"/>
        <v>97.22222222222223</v>
      </c>
      <c r="P54" s="8">
        <v>110</v>
      </c>
      <c r="Q54" s="65">
        <f t="shared" si="2"/>
        <v>32.72727272727273</v>
      </c>
      <c r="R54" s="2">
        <v>0</v>
      </c>
      <c r="S54" s="2">
        <v>0</v>
      </c>
      <c r="T54" s="2">
        <v>0</v>
      </c>
      <c r="U54" s="2">
        <v>0</v>
      </c>
    </row>
    <row r="55" spans="1:21" s="2" customFormat="1" ht="11.25">
      <c r="A55" s="19">
        <v>24</v>
      </c>
      <c r="B55" s="19">
        <v>20</v>
      </c>
      <c r="C55" s="19">
        <v>28</v>
      </c>
      <c r="D55" s="19">
        <v>17</v>
      </c>
      <c r="E55" s="19">
        <v>114</v>
      </c>
      <c r="F55" s="43">
        <v>6</v>
      </c>
      <c r="G55" s="46">
        <f t="shared" si="3"/>
        <v>185</v>
      </c>
      <c r="H55" s="51">
        <v>79</v>
      </c>
      <c r="I55" s="19">
        <v>35</v>
      </c>
      <c r="J55" s="19">
        <v>33</v>
      </c>
      <c r="K55" s="43">
        <v>38</v>
      </c>
      <c r="L55" s="46">
        <f t="shared" si="5"/>
        <v>185</v>
      </c>
      <c r="M55" s="66">
        <v>36</v>
      </c>
      <c r="N55" s="19">
        <v>35</v>
      </c>
      <c r="O55" s="55">
        <f t="shared" si="4"/>
        <v>97.22222222222223</v>
      </c>
      <c r="P55" s="8">
        <v>110</v>
      </c>
      <c r="Q55" s="65">
        <f t="shared" si="2"/>
        <v>32.72727272727273</v>
      </c>
      <c r="R55" s="2">
        <v>0</v>
      </c>
      <c r="S55" s="2">
        <v>0</v>
      </c>
      <c r="T55" s="2">
        <v>0</v>
      </c>
      <c r="U55" s="2">
        <v>0</v>
      </c>
    </row>
    <row r="56" spans="1:21" s="2" customFormat="1" ht="11.25">
      <c r="A56" s="19">
        <v>25</v>
      </c>
      <c r="B56" s="19">
        <v>34</v>
      </c>
      <c r="C56" s="19">
        <v>29</v>
      </c>
      <c r="D56" s="19">
        <v>62</v>
      </c>
      <c r="E56" s="19">
        <v>35</v>
      </c>
      <c r="F56" s="43">
        <v>0</v>
      </c>
      <c r="G56" s="46">
        <f t="shared" si="3"/>
        <v>160</v>
      </c>
      <c r="H56" s="51">
        <v>82</v>
      </c>
      <c r="I56" s="19">
        <v>17</v>
      </c>
      <c r="J56" s="19">
        <v>31</v>
      </c>
      <c r="K56" s="43">
        <v>30</v>
      </c>
      <c r="L56" s="46">
        <f t="shared" si="5"/>
        <v>160</v>
      </c>
      <c r="M56" s="66">
        <v>36</v>
      </c>
      <c r="N56" s="19">
        <v>35</v>
      </c>
      <c r="O56" s="55">
        <f t="shared" si="4"/>
        <v>97.22222222222223</v>
      </c>
      <c r="P56" s="8">
        <v>110</v>
      </c>
      <c r="Q56" s="65">
        <f t="shared" si="2"/>
        <v>32.72727272727273</v>
      </c>
      <c r="R56" s="2">
        <v>0</v>
      </c>
      <c r="S56" s="2">
        <v>0</v>
      </c>
      <c r="T56" s="2">
        <v>0</v>
      </c>
      <c r="U56" s="2">
        <v>0</v>
      </c>
    </row>
    <row r="57" spans="1:21" s="2" customFormat="1" ht="11.25">
      <c r="A57" s="19">
        <v>26</v>
      </c>
      <c r="B57" s="19">
        <v>23</v>
      </c>
      <c r="C57" s="19">
        <v>39</v>
      </c>
      <c r="D57" s="19">
        <v>36</v>
      </c>
      <c r="E57" s="19">
        <v>74</v>
      </c>
      <c r="F57" s="43">
        <v>1</v>
      </c>
      <c r="G57" s="46">
        <f t="shared" si="3"/>
        <v>173</v>
      </c>
      <c r="H57" s="51">
        <v>83</v>
      </c>
      <c r="I57" s="19">
        <v>42</v>
      </c>
      <c r="J57" s="19">
        <v>24</v>
      </c>
      <c r="K57" s="43">
        <v>24</v>
      </c>
      <c r="L57" s="46">
        <f t="shared" si="5"/>
        <v>173</v>
      </c>
      <c r="M57" s="66">
        <v>36</v>
      </c>
      <c r="N57" s="19">
        <v>39</v>
      </c>
      <c r="O57" s="55">
        <f t="shared" si="4"/>
        <v>108.33333333333333</v>
      </c>
      <c r="P57" s="8">
        <v>110</v>
      </c>
      <c r="Q57" s="65">
        <f t="shared" si="2"/>
        <v>32.72727272727273</v>
      </c>
      <c r="R57" s="2">
        <v>0</v>
      </c>
      <c r="S57" s="2">
        <v>0</v>
      </c>
      <c r="T57" s="2">
        <v>0</v>
      </c>
      <c r="U57" s="2">
        <v>0</v>
      </c>
    </row>
    <row r="58" spans="1:21" s="2" customFormat="1" ht="11.25">
      <c r="A58" s="19">
        <v>27</v>
      </c>
      <c r="B58" s="19">
        <v>17</v>
      </c>
      <c r="C58" s="19">
        <v>30</v>
      </c>
      <c r="D58" s="19">
        <v>28</v>
      </c>
      <c r="E58" s="19">
        <v>132</v>
      </c>
      <c r="F58" s="43">
        <v>0</v>
      </c>
      <c r="G58" s="46">
        <f t="shared" si="3"/>
        <v>207</v>
      </c>
      <c r="H58" s="51">
        <v>94</v>
      </c>
      <c r="I58" s="19">
        <v>64</v>
      </c>
      <c r="J58" s="19">
        <v>29</v>
      </c>
      <c r="K58" s="43">
        <v>20</v>
      </c>
      <c r="L58" s="46">
        <f t="shared" si="5"/>
        <v>207</v>
      </c>
      <c r="M58" s="66">
        <v>36</v>
      </c>
      <c r="N58" s="19">
        <v>35</v>
      </c>
      <c r="O58" s="55">
        <f t="shared" si="4"/>
        <v>97.22222222222223</v>
      </c>
      <c r="P58" s="8">
        <v>110</v>
      </c>
      <c r="Q58" s="65">
        <f t="shared" si="2"/>
        <v>32.72727272727273</v>
      </c>
      <c r="R58" s="2">
        <v>0</v>
      </c>
      <c r="S58" s="2">
        <v>0</v>
      </c>
      <c r="T58" s="2">
        <v>0</v>
      </c>
      <c r="U58" s="2">
        <v>0</v>
      </c>
    </row>
    <row r="59" spans="1:21" s="2" customFormat="1" ht="11.25">
      <c r="A59" s="19">
        <v>28</v>
      </c>
      <c r="B59" s="19">
        <v>22</v>
      </c>
      <c r="C59" s="19">
        <v>38</v>
      </c>
      <c r="D59" s="19">
        <v>23</v>
      </c>
      <c r="E59" s="19">
        <v>53</v>
      </c>
      <c r="F59" s="43">
        <v>0</v>
      </c>
      <c r="G59" s="46">
        <f t="shared" si="3"/>
        <v>136</v>
      </c>
      <c r="H59" s="51">
        <v>72</v>
      </c>
      <c r="I59" s="19">
        <v>37</v>
      </c>
      <c r="J59" s="19">
        <v>19</v>
      </c>
      <c r="K59" s="43">
        <v>8</v>
      </c>
      <c r="L59" s="46">
        <f t="shared" si="5"/>
        <v>136</v>
      </c>
      <c r="M59" s="66">
        <v>36</v>
      </c>
      <c r="N59" s="19">
        <v>35</v>
      </c>
      <c r="O59" s="55">
        <f t="shared" si="4"/>
        <v>97.22222222222223</v>
      </c>
      <c r="P59" s="8">
        <v>110</v>
      </c>
      <c r="Q59" s="65">
        <f t="shared" si="2"/>
        <v>32.72727272727273</v>
      </c>
      <c r="R59" s="2">
        <v>0</v>
      </c>
      <c r="S59" s="2">
        <v>0</v>
      </c>
      <c r="T59" s="2">
        <v>0</v>
      </c>
      <c r="U59" s="2">
        <v>0</v>
      </c>
    </row>
    <row r="60" spans="1:21" s="2" customFormat="1" ht="11.25">
      <c r="A60" s="19">
        <v>29</v>
      </c>
      <c r="B60" s="19">
        <v>33</v>
      </c>
      <c r="C60" s="19">
        <v>36</v>
      </c>
      <c r="D60" s="19">
        <v>27</v>
      </c>
      <c r="E60" s="19">
        <v>91</v>
      </c>
      <c r="F60" s="43">
        <v>4</v>
      </c>
      <c r="G60" s="46">
        <f t="shared" si="3"/>
        <v>191</v>
      </c>
      <c r="H60" s="51">
        <v>106</v>
      </c>
      <c r="I60" s="19">
        <v>73</v>
      </c>
      <c r="J60" s="19">
        <v>12</v>
      </c>
      <c r="K60" s="43">
        <v>0</v>
      </c>
      <c r="L60" s="46">
        <f t="shared" si="5"/>
        <v>191</v>
      </c>
      <c r="M60" s="66">
        <v>36</v>
      </c>
      <c r="N60" s="19">
        <v>34</v>
      </c>
      <c r="O60" s="55">
        <f t="shared" si="4"/>
        <v>94.44444444444444</v>
      </c>
      <c r="P60" s="8">
        <v>110</v>
      </c>
      <c r="Q60" s="65">
        <f t="shared" si="2"/>
        <v>32.72727272727273</v>
      </c>
      <c r="R60" s="2">
        <v>0</v>
      </c>
      <c r="S60" s="2">
        <v>0</v>
      </c>
      <c r="T60" s="2">
        <v>0</v>
      </c>
      <c r="U60" s="2">
        <v>0</v>
      </c>
    </row>
    <row r="61" spans="1:21" s="2" customFormat="1" ht="11.25">
      <c r="A61" s="19">
        <v>30</v>
      </c>
      <c r="B61" s="19">
        <v>5</v>
      </c>
      <c r="C61" s="19">
        <v>21</v>
      </c>
      <c r="D61" s="19">
        <v>24</v>
      </c>
      <c r="E61" s="19">
        <v>76</v>
      </c>
      <c r="F61" s="43">
        <v>3</v>
      </c>
      <c r="G61" s="46">
        <f t="shared" si="3"/>
        <v>129</v>
      </c>
      <c r="H61" s="51">
        <v>52</v>
      </c>
      <c r="I61" s="19">
        <v>28</v>
      </c>
      <c r="J61" s="19">
        <v>33</v>
      </c>
      <c r="K61" s="43">
        <v>16</v>
      </c>
      <c r="L61" s="46">
        <f t="shared" si="5"/>
        <v>129</v>
      </c>
      <c r="M61" s="64">
        <v>37</v>
      </c>
      <c r="N61" s="19">
        <v>37</v>
      </c>
      <c r="O61" s="55">
        <f t="shared" si="4"/>
        <v>100</v>
      </c>
      <c r="P61" s="8">
        <v>110</v>
      </c>
      <c r="Q61" s="65">
        <f t="shared" si="2"/>
        <v>33.63636363636363</v>
      </c>
      <c r="R61" s="2">
        <v>0</v>
      </c>
      <c r="S61" s="2">
        <v>0</v>
      </c>
      <c r="T61" s="2">
        <v>0</v>
      </c>
      <c r="U61" s="2">
        <v>0</v>
      </c>
    </row>
    <row r="62" spans="1:21" s="2" customFormat="1" ht="11.25">
      <c r="A62" s="19">
        <v>31</v>
      </c>
      <c r="B62" s="19">
        <v>20</v>
      </c>
      <c r="C62" s="19">
        <v>39</v>
      </c>
      <c r="D62" s="19">
        <v>19</v>
      </c>
      <c r="E62" s="19">
        <v>156</v>
      </c>
      <c r="F62" s="43">
        <v>1</v>
      </c>
      <c r="G62" s="46">
        <f t="shared" si="3"/>
        <v>235</v>
      </c>
      <c r="H62" s="51">
        <v>175</v>
      </c>
      <c r="I62" s="19">
        <v>4</v>
      </c>
      <c r="J62" s="19">
        <v>32</v>
      </c>
      <c r="K62" s="43">
        <v>24</v>
      </c>
      <c r="L62" s="46">
        <f t="shared" si="5"/>
        <v>235</v>
      </c>
      <c r="M62" s="64">
        <v>37</v>
      </c>
      <c r="N62" s="19">
        <v>36</v>
      </c>
      <c r="O62" s="55">
        <f t="shared" si="4"/>
        <v>97.29729729729729</v>
      </c>
      <c r="P62" s="8">
        <v>110</v>
      </c>
      <c r="Q62" s="65">
        <f t="shared" si="2"/>
        <v>33.63636363636363</v>
      </c>
      <c r="R62" s="2">
        <v>0</v>
      </c>
      <c r="S62" s="2">
        <v>0</v>
      </c>
      <c r="T62" s="2">
        <v>0</v>
      </c>
      <c r="U62" s="2">
        <v>0</v>
      </c>
    </row>
    <row r="63" spans="1:21" s="2" customFormat="1" ht="11.25">
      <c r="A63" s="19">
        <v>32</v>
      </c>
      <c r="B63" s="19">
        <v>2</v>
      </c>
      <c r="C63" s="19">
        <v>15</v>
      </c>
      <c r="D63" s="19">
        <v>12</v>
      </c>
      <c r="E63" s="19">
        <v>29</v>
      </c>
      <c r="F63" s="43">
        <v>1</v>
      </c>
      <c r="G63" s="46">
        <f t="shared" si="3"/>
        <v>59</v>
      </c>
      <c r="H63" s="51">
        <v>42</v>
      </c>
      <c r="I63" s="19">
        <v>11</v>
      </c>
      <c r="J63" s="19">
        <v>3</v>
      </c>
      <c r="K63" s="43">
        <v>3</v>
      </c>
      <c r="L63" s="46">
        <f t="shared" si="5"/>
        <v>59</v>
      </c>
      <c r="M63" s="64">
        <v>37</v>
      </c>
      <c r="N63" s="19">
        <v>36</v>
      </c>
      <c r="O63" s="55">
        <f t="shared" si="4"/>
        <v>97.29729729729729</v>
      </c>
      <c r="P63" s="8">
        <v>110</v>
      </c>
      <c r="Q63" s="65">
        <f t="shared" si="2"/>
        <v>33.63636363636363</v>
      </c>
      <c r="R63" s="2">
        <v>0</v>
      </c>
      <c r="S63" s="2">
        <v>0</v>
      </c>
      <c r="T63" s="2">
        <v>0</v>
      </c>
      <c r="U63" s="2">
        <v>0</v>
      </c>
    </row>
    <row r="64" spans="1:21" s="2" customFormat="1" ht="11.25">
      <c r="A64" s="19">
        <v>33</v>
      </c>
      <c r="B64" s="19">
        <v>7</v>
      </c>
      <c r="C64" s="19">
        <v>17</v>
      </c>
      <c r="D64" s="19">
        <v>8</v>
      </c>
      <c r="E64" s="19">
        <v>49</v>
      </c>
      <c r="F64" s="43">
        <v>2</v>
      </c>
      <c r="G64" s="46">
        <f t="shared" si="3"/>
        <v>83</v>
      </c>
      <c r="H64" s="51">
        <v>60</v>
      </c>
      <c r="I64" s="19">
        <v>9</v>
      </c>
      <c r="J64" s="19">
        <v>13</v>
      </c>
      <c r="K64" s="43">
        <v>1</v>
      </c>
      <c r="L64" s="46">
        <f t="shared" si="5"/>
        <v>83</v>
      </c>
      <c r="M64" s="64">
        <v>37</v>
      </c>
      <c r="N64" s="19">
        <v>36</v>
      </c>
      <c r="O64" s="55">
        <f t="shared" si="4"/>
        <v>97.29729729729729</v>
      </c>
      <c r="P64" s="8">
        <v>110</v>
      </c>
      <c r="Q64" s="65">
        <f t="shared" si="2"/>
        <v>33.63636363636363</v>
      </c>
      <c r="R64" s="2">
        <v>0</v>
      </c>
      <c r="S64" s="2">
        <v>0</v>
      </c>
      <c r="T64" s="2">
        <v>0</v>
      </c>
      <c r="U64" s="2">
        <v>0</v>
      </c>
    </row>
    <row r="65" spans="1:21" s="2" customFormat="1" ht="11.25">
      <c r="A65" s="19">
        <v>34</v>
      </c>
      <c r="B65" s="19">
        <v>2</v>
      </c>
      <c r="C65" s="19">
        <v>16</v>
      </c>
      <c r="D65" s="19">
        <v>27</v>
      </c>
      <c r="E65" s="19">
        <v>32</v>
      </c>
      <c r="F65" s="43">
        <v>0</v>
      </c>
      <c r="G65" s="46">
        <f t="shared" si="3"/>
        <v>77</v>
      </c>
      <c r="H65" s="51">
        <v>52</v>
      </c>
      <c r="I65" s="19">
        <v>7</v>
      </c>
      <c r="J65" s="19">
        <v>8</v>
      </c>
      <c r="K65" s="43">
        <v>10</v>
      </c>
      <c r="L65" s="46">
        <f t="shared" si="5"/>
        <v>77</v>
      </c>
      <c r="M65" s="64">
        <v>37</v>
      </c>
      <c r="N65" s="19">
        <v>34</v>
      </c>
      <c r="O65" s="55">
        <f t="shared" si="4"/>
        <v>91.89189189189189</v>
      </c>
      <c r="P65" s="8">
        <v>110</v>
      </c>
      <c r="Q65" s="65">
        <f t="shared" si="2"/>
        <v>33.63636363636363</v>
      </c>
      <c r="R65" s="2">
        <v>0</v>
      </c>
      <c r="S65" s="2">
        <v>0</v>
      </c>
      <c r="T65" s="2">
        <v>0</v>
      </c>
      <c r="U65" s="2">
        <v>0</v>
      </c>
    </row>
    <row r="66" spans="1:21" s="2" customFormat="1" ht="11.25">
      <c r="A66" s="19">
        <v>35</v>
      </c>
      <c r="B66" s="19">
        <v>20</v>
      </c>
      <c r="C66" s="19">
        <v>41</v>
      </c>
      <c r="D66" s="19">
        <v>24</v>
      </c>
      <c r="E66" s="19">
        <v>103</v>
      </c>
      <c r="F66" s="43">
        <v>0</v>
      </c>
      <c r="G66" s="46">
        <f t="shared" si="3"/>
        <v>188</v>
      </c>
      <c r="H66" s="51">
        <v>158</v>
      </c>
      <c r="I66" s="19">
        <v>25</v>
      </c>
      <c r="J66" s="19">
        <v>5</v>
      </c>
      <c r="K66" s="43">
        <v>0</v>
      </c>
      <c r="L66" s="46">
        <f t="shared" si="5"/>
        <v>188</v>
      </c>
      <c r="M66" s="64">
        <v>37</v>
      </c>
      <c r="N66" s="19">
        <v>34</v>
      </c>
      <c r="O66" s="55">
        <f t="shared" si="4"/>
        <v>91.89189189189189</v>
      </c>
      <c r="P66" s="8">
        <v>110</v>
      </c>
      <c r="Q66" s="65">
        <f t="shared" si="2"/>
        <v>33.63636363636363</v>
      </c>
      <c r="R66" s="2">
        <v>0</v>
      </c>
      <c r="S66" s="2">
        <v>0</v>
      </c>
      <c r="T66" s="2">
        <v>0</v>
      </c>
      <c r="U66" s="2">
        <v>0</v>
      </c>
    </row>
    <row r="67" spans="1:21" s="2" customFormat="1" ht="11.25">
      <c r="A67" s="19">
        <v>36</v>
      </c>
      <c r="B67" s="19">
        <v>4</v>
      </c>
      <c r="C67" s="19">
        <v>15</v>
      </c>
      <c r="D67" s="19">
        <v>19</v>
      </c>
      <c r="E67" s="19">
        <v>50</v>
      </c>
      <c r="F67" s="43">
        <v>0</v>
      </c>
      <c r="G67" s="46">
        <f t="shared" si="3"/>
        <v>88</v>
      </c>
      <c r="H67" s="51">
        <v>73</v>
      </c>
      <c r="I67" s="19">
        <v>0</v>
      </c>
      <c r="J67" s="19">
        <v>15</v>
      </c>
      <c r="K67" s="43">
        <v>0</v>
      </c>
      <c r="L67" s="46">
        <f t="shared" si="5"/>
        <v>88</v>
      </c>
      <c r="M67" s="64">
        <v>37</v>
      </c>
      <c r="N67" s="19">
        <v>34</v>
      </c>
      <c r="O67" s="55">
        <f t="shared" si="4"/>
        <v>91.89189189189189</v>
      </c>
      <c r="P67" s="8">
        <v>110</v>
      </c>
      <c r="Q67" s="65">
        <f t="shared" si="2"/>
        <v>33.63636363636363</v>
      </c>
      <c r="R67" s="2">
        <v>0</v>
      </c>
      <c r="S67" s="2">
        <v>0</v>
      </c>
      <c r="T67" s="2">
        <v>0</v>
      </c>
      <c r="U67" s="2">
        <v>0</v>
      </c>
    </row>
    <row r="68" spans="1:21" s="2" customFormat="1" ht="11.25">
      <c r="A68" s="19">
        <v>37</v>
      </c>
      <c r="B68" s="19">
        <v>3</v>
      </c>
      <c r="C68" s="19">
        <v>19</v>
      </c>
      <c r="D68" s="19">
        <v>9</v>
      </c>
      <c r="E68" s="19">
        <v>39</v>
      </c>
      <c r="F68" s="43">
        <v>2</v>
      </c>
      <c r="G68" s="46">
        <f t="shared" si="3"/>
        <v>72</v>
      </c>
      <c r="H68" s="51">
        <v>51</v>
      </c>
      <c r="I68" s="19">
        <v>2</v>
      </c>
      <c r="J68" s="19">
        <v>17</v>
      </c>
      <c r="K68" s="43">
        <v>2</v>
      </c>
      <c r="L68" s="46">
        <f t="shared" si="5"/>
        <v>72</v>
      </c>
      <c r="M68" s="64">
        <v>37</v>
      </c>
      <c r="N68" s="19">
        <v>34</v>
      </c>
      <c r="O68" s="55">
        <f t="shared" si="4"/>
        <v>91.89189189189189</v>
      </c>
      <c r="P68" s="8">
        <v>110</v>
      </c>
      <c r="Q68" s="65">
        <f t="shared" si="2"/>
        <v>33.63636363636363</v>
      </c>
      <c r="R68" s="2">
        <v>0</v>
      </c>
      <c r="S68" s="2">
        <v>0</v>
      </c>
      <c r="T68" s="2">
        <v>0</v>
      </c>
      <c r="U68" s="2">
        <v>0</v>
      </c>
    </row>
    <row r="69" spans="1:21" s="2" customFormat="1" ht="11.25">
      <c r="A69" s="19">
        <v>38</v>
      </c>
      <c r="B69" s="19">
        <v>8</v>
      </c>
      <c r="C69" s="19">
        <v>43</v>
      </c>
      <c r="D69" s="19">
        <v>31</v>
      </c>
      <c r="E69" s="19">
        <v>66</v>
      </c>
      <c r="F69" s="43">
        <v>1</v>
      </c>
      <c r="G69" s="46">
        <f t="shared" si="3"/>
        <v>149</v>
      </c>
      <c r="H69" s="51">
        <v>104</v>
      </c>
      <c r="I69" s="19">
        <v>27</v>
      </c>
      <c r="J69" s="19">
        <v>17</v>
      </c>
      <c r="K69" s="43">
        <v>1</v>
      </c>
      <c r="L69" s="46">
        <f t="shared" si="5"/>
        <v>149</v>
      </c>
      <c r="M69" s="64">
        <v>37</v>
      </c>
      <c r="N69" s="19">
        <v>35</v>
      </c>
      <c r="O69" s="55">
        <f t="shared" si="4"/>
        <v>94.5945945945946</v>
      </c>
      <c r="P69" s="8">
        <v>110</v>
      </c>
      <c r="Q69" s="65">
        <f t="shared" si="2"/>
        <v>33.63636363636363</v>
      </c>
      <c r="R69" s="2">
        <v>0</v>
      </c>
      <c r="S69" s="2">
        <v>0</v>
      </c>
      <c r="T69" s="2">
        <v>0</v>
      </c>
      <c r="U69" s="2">
        <v>0</v>
      </c>
    </row>
    <row r="70" spans="1:21" s="2" customFormat="1" ht="11.25">
      <c r="A70" s="19">
        <v>39</v>
      </c>
      <c r="B70" s="19">
        <v>5</v>
      </c>
      <c r="C70" s="19">
        <v>34</v>
      </c>
      <c r="D70" s="19">
        <v>20</v>
      </c>
      <c r="E70" s="19">
        <v>47</v>
      </c>
      <c r="F70" s="43">
        <v>2</v>
      </c>
      <c r="G70" s="46">
        <f t="shared" si="3"/>
        <v>108</v>
      </c>
      <c r="H70" s="51">
        <v>73</v>
      </c>
      <c r="I70" s="19">
        <v>12</v>
      </c>
      <c r="J70" s="19">
        <v>19</v>
      </c>
      <c r="K70" s="43">
        <v>4</v>
      </c>
      <c r="L70" s="46">
        <f t="shared" si="5"/>
        <v>108</v>
      </c>
      <c r="M70" s="64">
        <v>37</v>
      </c>
      <c r="N70" s="19">
        <v>34</v>
      </c>
      <c r="O70" s="55">
        <f t="shared" si="4"/>
        <v>91.89189189189189</v>
      </c>
      <c r="P70" s="8">
        <v>110</v>
      </c>
      <c r="Q70" s="65">
        <f t="shared" si="2"/>
        <v>33.63636363636363</v>
      </c>
      <c r="R70" s="2">
        <v>0</v>
      </c>
      <c r="S70" s="2">
        <v>0</v>
      </c>
      <c r="T70" s="2">
        <v>0</v>
      </c>
      <c r="U70" s="2">
        <v>0</v>
      </c>
    </row>
    <row r="71" spans="1:21" s="2" customFormat="1" ht="11.25">
      <c r="A71" s="19">
        <v>40</v>
      </c>
      <c r="B71" s="19">
        <v>2</v>
      </c>
      <c r="C71" s="19">
        <v>19</v>
      </c>
      <c r="D71" s="19">
        <v>13</v>
      </c>
      <c r="E71" s="19">
        <v>50</v>
      </c>
      <c r="F71" s="43">
        <v>1</v>
      </c>
      <c r="G71" s="46">
        <f t="shared" si="3"/>
        <v>85</v>
      </c>
      <c r="H71" s="51">
        <v>73</v>
      </c>
      <c r="I71" s="19">
        <v>1</v>
      </c>
      <c r="J71" s="19">
        <v>9</v>
      </c>
      <c r="K71" s="43">
        <v>2</v>
      </c>
      <c r="L71" s="46">
        <f t="shared" si="5"/>
        <v>85</v>
      </c>
      <c r="M71" s="64">
        <v>37</v>
      </c>
      <c r="N71" s="19">
        <v>29</v>
      </c>
      <c r="O71" s="55">
        <f t="shared" si="4"/>
        <v>78.37837837837837</v>
      </c>
      <c r="P71" s="8">
        <v>110</v>
      </c>
      <c r="Q71" s="65">
        <f t="shared" si="2"/>
        <v>33.63636363636363</v>
      </c>
      <c r="R71" s="2">
        <v>0</v>
      </c>
      <c r="S71" s="2">
        <v>0</v>
      </c>
      <c r="T71" s="2">
        <v>0</v>
      </c>
      <c r="U71" s="2">
        <v>0</v>
      </c>
    </row>
    <row r="72" spans="1:21" s="2" customFormat="1" ht="11.25">
      <c r="A72" s="19">
        <v>41</v>
      </c>
      <c r="B72" s="19">
        <v>4</v>
      </c>
      <c r="C72" s="19">
        <v>18</v>
      </c>
      <c r="D72" s="19">
        <v>9</v>
      </c>
      <c r="E72" s="19">
        <v>59</v>
      </c>
      <c r="F72" s="43">
        <v>11</v>
      </c>
      <c r="G72" s="46">
        <f t="shared" si="3"/>
        <v>101</v>
      </c>
      <c r="H72" s="51">
        <v>80</v>
      </c>
      <c r="I72" s="19">
        <v>17</v>
      </c>
      <c r="J72" s="19">
        <v>0</v>
      </c>
      <c r="K72" s="43">
        <v>4</v>
      </c>
      <c r="L72" s="46">
        <f t="shared" si="5"/>
        <v>101</v>
      </c>
      <c r="M72" s="64">
        <v>37</v>
      </c>
      <c r="N72" s="19">
        <v>34</v>
      </c>
      <c r="O72" s="55">
        <f t="shared" si="4"/>
        <v>91.89189189189189</v>
      </c>
      <c r="P72" s="8">
        <v>110</v>
      </c>
      <c r="Q72" s="65">
        <f t="shared" si="2"/>
        <v>33.63636363636363</v>
      </c>
      <c r="R72" s="2">
        <v>0</v>
      </c>
      <c r="S72" s="2">
        <v>0</v>
      </c>
      <c r="T72" s="2">
        <v>0</v>
      </c>
      <c r="U72" s="2">
        <v>0</v>
      </c>
    </row>
    <row r="73" spans="1:21" s="2" customFormat="1" ht="11.25">
      <c r="A73" s="19">
        <v>42</v>
      </c>
      <c r="B73" s="19">
        <v>3</v>
      </c>
      <c r="C73" s="19">
        <v>23</v>
      </c>
      <c r="D73" s="19">
        <v>10</v>
      </c>
      <c r="E73" s="19">
        <v>105</v>
      </c>
      <c r="F73" s="43">
        <v>2</v>
      </c>
      <c r="G73" s="46">
        <f t="shared" si="3"/>
        <v>143</v>
      </c>
      <c r="H73" s="51">
        <v>97</v>
      </c>
      <c r="I73" s="19">
        <v>23</v>
      </c>
      <c r="J73" s="19">
        <v>22</v>
      </c>
      <c r="K73" s="43">
        <v>1</v>
      </c>
      <c r="L73" s="46">
        <f t="shared" si="5"/>
        <v>143</v>
      </c>
      <c r="M73" s="64">
        <v>37</v>
      </c>
      <c r="N73" s="19">
        <v>34</v>
      </c>
      <c r="O73" s="55">
        <f t="shared" si="4"/>
        <v>91.89189189189189</v>
      </c>
      <c r="P73" s="8">
        <v>110</v>
      </c>
      <c r="Q73" s="65">
        <f t="shared" si="2"/>
        <v>33.63636363636363</v>
      </c>
      <c r="R73" s="2">
        <v>1</v>
      </c>
      <c r="S73" s="2">
        <v>1</v>
      </c>
      <c r="T73" s="58">
        <v>100</v>
      </c>
      <c r="U73" s="19" t="s">
        <v>35</v>
      </c>
    </row>
    <row r="74" spans="1:21" s="2" customFormat="1" ht="11.25">
      <c r="A74" s="19">
        <v>43</v>
      </c>
      <c r="B74" s="19">
        <v>2</v>
      </c>
      <c r="C74" s="19">
        <v>34</v>
      </c>
      <c r="D74" s="19">
        <v>8</v>
      </c>
      <c r="E74" s="19">
        <v>52</v>
      </c>
      <c r="F74" s="43">
        <v>7</v>
      </c>
      <c r="G74" s="46">
        <f t="shared" si="3"/>
        <v>103</v>
      </c>
      <c r="H74" s="51">
        <v>70</v>
      </c>
      <c r="I74" s="19">
        <v>8</v>
      </c>
      <c r="J74" s="19">
        <v>18</v>
      </c>
      <c r="K74" s="43">
        <v>7</v>
      </c>
      <c r="L74" s="46">
        <f t="shared" si="5"/>
        <v>103</v>
      </c>
      <c r="M74" s="64">
        <v>37</v>
      </c>
      <c r="N74" s="19">
        <v>34</v>
      </c>
      <c r="O74" s="55">
        <f t="shared" si="4"/>
        <v>91.89189189189189</v>
      </c>
      <c r="P74" s="8">
        <v>110</v>
      </c>
      <c r="Q74" s="65">
        <f t="shared" si="2"/>
        <v>33.63636363636363</v>
      </c>
      <c r="R74" s="2">
        <v>0</v>
      </c>
      <c r="S74" s="2">
        <v>0</v>
      </c>
      <c r="T74" s="2">
        <v>0</v>
      </c>
      <c r="U74" s="2">
        <v>0</v>
      </c>
    </row>
    <row r="75" spans="1:21" s="2" customFormat="1" ht="11.25">
      <c r="A75" s="19">
        <v>44</v>
      </c>
      <c r="B75" s="19">
        <v>3</v>
      </c>
      <c r="C75" s="19">
        <v>18</v>
      </c>
      <c r="D75" s="19">
        <v>2</v>
      </c>
      <c r="E75" s="19">
        <v>118</v>
      </c>
      <c r="F75" s="43">
        <v>1</v>
      </c>
      <c r="G75" s="46">
        <f t="shared" si="3"/>
        <v>142</v>
      </c>
      <c r="H75" s="51">
        <v>121</v>
      </c>
      <c r="I75" s="19">
        <v>2</v>
      </c>
      <c r="J75" s="19">
        <v>18</v>
      </c>
      <c r="K75" s="43">
        <v>1</v>
      </c>
      <c r="L75" s="46">
        <f t="shared" si="5"/>
        <v>142</v>
      </c>
      <c r="M75" s="64">
        <v>37</v>
      </c>
      <c r="N75" s="19">
        <v>34</v>
      </c>
      <c r="O75" s="55">
        <f t="shared" si="4"/>
        <v>91.89189189189189</v>
      </c>
      <c r="P75" s="8">
        <v>110</v>
      </c>
      <c r="Q75" s="65">
        <f t="shared" si="2"/>
        <v>33.63636363636363</v>
      </c>
      <c r="R75" s="2">
        <v>0</v>
      </c>
      <c r="S75" s="2">
        <v>0</v>
      </c>
      <c r="T75" s="2">
        <v>0</v>
      </c>
      <c r="U75" s="2">
        <v>0</v>
      </c>
    </row>
    <row r="76" spans="1:21" s="2" customFormat="1" ht="11.25">
      <c r="A76" s="19">
        <v>45</v>
      </c>
      <c r="B76" s="19">
        <v>4</v>
      </c>
      <c r="C76" s="19">
        <v>25</v>
      </c>
      <c r="D76" s="19">
        <v>22</v>
      </c>
      <c r="E76" s="19">
        <v>21</v>
      </c>
      <c r="F76" s="43">
        <v>81</v>
      </c>
      <c r="G76" s="46">
        <f t="shared" si="3"/>
        <v>153</v>
      </c>
      <c r="H76" s="51">
        <v>119</v>
      </c>
      <c r="I76" s="19">
        <v>8</v>
      </c>
      <c r="J76" s="19">
        <v>23</v>
      </c>
      <c r="K76" s="43">
        <v>3</v>
      </c>
      <c r="L76" s="46">
        <f t="shared" si="5"/>
        <v>153</v>
      </c>
      <c r="M76" s="64">
        <v>37</v>
      </c>
      <c r="N76" s="19">
        <v>34</v>
      </c>
      <c r="O76" s="55">
        <f t="shared" si="4"/>
        <v>91.89189189189189</v>
      </c>
      <c r="P76" s="8">
        <v>110</v>
      </c>
      <c r="Q76" s="65">
        <f t="shared" si="2"/>
        <v>33.63636363636363</v>
      </c>
      <c r="R76" s="2">
        <v>0</v>
      </c>
      <c r="S76" s="2">
        <v>0</v>
      </c>
      <c r="T76" s="2">
        <v>0</v>
      </c>
      <c r="U76" s="2">
        <v>0</v>
      </c>
    </row>
    <row r="77" spans="1:21" s="2" customFormat="1" ht="11.25">
      <c r="A77" s="19">
        <v>46</v>
      </c>
      <c r="B77" s="19">
        <v>7</v>
      </c>
      <c r="C77" s="19">
        <v>57</v>
      </c>
      <c r="D77" s="19">
        <v>17</v>
      </c>
      <c r="E77" s="19">
        <v>60</v>
      </c>
      <c r="F77" s="43">
        <v>83</v>
      </c>
      <c r="G77" s="46">
        <f t="shared" si="3"/>
        <v>224</v>
      </c>
      <c r="H77" s="51">
        <v>204</v>
      </c>
      <c r="I77" s="19">
        <v>17</v>
      </c>
      <c r="J77" s="19">
        <v>0</v>
      </c>
      <c r="K77" s="43">
        <v>3</v>
      </c>
      <c r="L77" s="46">
        <f t="shared" si="5"/>
        <v>224</v>
      </c>
      <c r="M77" s="64">
        <v>37</v>
      </c>
      <c r="N77" s="19">
        <v>34</v>
      </c>
      <c r="O77" s="55">
        <f t="shared" si="4"/>
        <v>91.89189189189189</v>
      </c>
      <c r="P77" s="8">
        <v>110</v>
      </c>
      <c r="Q77" s="65">
        <f t="shared" si="2"/>
        <v>33.63636363636363</v>
      </c>
      <c r="R77" s="2">
        <v>0</v>
      </c>
      <c r="S77" s="2">
        <v>0</v>
      </c>
      <c r="T77" s="2">
        <v>0</v>
      </c>
      <c r="U77" s="2">
        <v>0</v>
      </c>
    </row>
    <row r="78" spans="1:21" s="2" customFormat="1" ht="11.25">
      <c r="A78" s="19">
        <v>47</v>
      </c>
      <c r="B78" s="19">
        <v>11</v>
      </c>
      <c r="C78" s="19">
        <v>32</v>
      </c>
      <c r="D78" s="19">
        <v>24</v>
      </c>
      <c r="E78" s="19">
        <v>73</v>
      </c>
      <c r="F78" s="43">
        <v>0</v>
      </c>
      <c r="G78" s="46">
        <f t="shared" si="3"/>
        <v>140</v>
      </c>
      <c r="H78" s="51">
        <v>72</v>
      </c>
      <c r="I78" s="19">
        <v>33</v>
      </c>
      <c r="J78" s="19">
        <v>28</v>
      </c>
      <c r="K78" s="43">
        <v>7</v>
      </c>
      <c r="L78" s="46">
        <f t="shared" si="5"/>
        <v>140</v>
      </c>
      <c r="M78" s="64">
        <v>37</v>
      </c>
      <c r="N78" s="19">
        <v>35</v>
      </c>
      <c r="O78" s="55">
        <f t="shared" si="4"/>
        <v>94.5945945945946</v>
      </c>
      <c r="P78" s="8">
        <v>110</v>
      </c>
      <c r="Q78" s="65">
        <f t="shared" si="2"/>
        <v>33.63636363636363</v>
      </c>
      <c r="R78" s="2">
        <v>0</v>
      </c>
      <c r="S78" s="2">
        <v>0</v>
      </c>
      <c r="T78" s="2">
        <v>0</v>
      </c>
      <c r="U78" s="2">
        <v>0</v>
      </c>
    </row>
    <row r="79" spans="1:21" s="2" customFormat="1" ht="11.25">
      <c r="A79" s="19">
        <v>48</v>
      </c>
      <c r="B79" s="19">
        <v>5</v>
      </c>
      <c r="C79" s="19">
        <v>37</v>
      </c>
      <c r="D79" s="19">
        <v>22</v>
      </c>
      <c r="E79" s="19">
        <v>38</v>
      </c>
      <c r="F79" s="43">
        <v>23</v>
      </c>
      <c r="G79" s="46">
        <f t="shared" si="3"/>
        <v>125</v>
      </c>
      <c r="H79" s="51">
        <v>83</v>
      </c>
      <c r="I79" s="19">
        <v>24</v>
      </c>
      <c r="J79" s="19">
        <v>18</v>
      </c>
      <c r="K79" s="43">
        <v>0</v>
      </c>
      <c r="L79" s="46">
        <f t="shared" si="5"/>
        <v>125</v>
      </c>
      <c r="M79" s="64">
        <v>37</v>
      </c>
      <c r="N79" s="19">
        <v>35</v>
      </c>
      <c r="O79" s="55">
        <f t="shared" si="4"/>
        <v>94.5945945945946</v>
      </c>
      <c r="P79" s="8">
        <v>110</v>
      </c>
      <c r="Q79" s="65">
        <f t="shared" si="2"/>
        <v>33.63636363636363</v>
      </c>
      <c r="R79" s="2">
        <v>0</v>
      </c>
      <c r="S79" s="2">
        <v>0</v>
      </c>
      <c r="T79" s="2">
        <v>0</v>
      </c>
      <c r="U79" s="2">
        <v>0</v>
      </c>
    </row>
    <row r="80" spans="1:21" s="2" customFormat="1" ht="11.25">
      <c r="A80" s="19">
        <v>49</v>
      </c>
      <c r="B80" s="19">
        <v>5</v>
      </c>
      <c r="C80" s="19">
        <v>38</v>
      </c>
      <c r="D80" s="19">
        <v>15</v>
      </c>
      <c r="E80" s="19">
        <v>87</v>
      </c>
      <c r="F80" s="43">
        <v>0</v>
      </c>
      <c r="G80" s="46">
        <f t="shared" si="3"/>
        <v>145</v>
      </c>
      <c r="H80" s="51">
        <v>85</v>
      </c>
      <c r="I80" s="19">
        <v>20</v>
      </c>
      <c r="J80" s="19">
        <v>29</v>
      </c>
      <c r="K80" s="43">
        <v>11</v>
      </c>
      <c r="L80" s="46">
        <f t="shared" si="5"/>
        <v>145</v>
      </c>
      <c r="M80" s="64">
        <v>37</v>
      </c>
      <c r="N80" s="19">
        <v>35</v>
      </c>
      <c r="O80" s="55">
        <f t="shared" si="4"/>
        <v>94.5945945945946</v>
      </c>
      <c r="P80" s="8">
        <v>110</v>
      </c>
      <c r="Q80" s="65">
        <f t="shared" si="2"/>
        <v>33.63636363636363</v>
      </c>
      <c r="R80" s="2">
        <v>0</v>
      </c>
      <c r="S80" s="2">
        <v>0</v>
      </c>
      <c r="T80" s="2">
        <v>0</v>
      </c>
      <c r="U80" s="2">
        <v>0</v>
      </c>
    </row>
    <row r="81" spans="1:21" s="2" customFormat="1" ht="11.25">
      <c r="A81" s="19">
        <v>50</v>
      </c>
      <c r="B81" s="19">
        <v>10</v>
      </c>
      <c r="C81" s="19">
        <v>39</v>
      </c>
      <c r="D81" s="19">
        <v>18</v>
      </c>
      <c r="E81" s="19">
        <v>164</v>
      </c>
      <c r="F81" s="43">
        <v>0</v>
      </c>
      <c r="G81" s="46">
        <f t="shared" si="3"/>
        <v>231</v>
      </c>
      <c r="H81" s="51">
        <v>143</v>
      </c>
      <c r="I81" s="19">
        <v>47</v>
      </c>
      <c r="J81" s="19">
        <v>41</v>
      </c>
      <c r="K81" s="43">
        <v>0</v>
      </c>
      <c r="L81" s="46">
        <f t="shared" si="5"/>
        <v>231</v>
      </c>
      <c r="M81" s="64">
        <v>37</v>
      </c>
      <c r="N81" s="19">
        <v>35</v>
      </c>
      <c r="O81" s="55">
        <f t="shared" si="4"/>
        <v>94.5945945945946</v>
      </c>
      <c r="P81" s="8">
        <v>110</v>
      </c>
      <c r="Q81" s="65">
        <f t="shared" si="2"/>
        <v>33.63636363636363</v>
      </c>
      <c r="R81" s="2">
        <v>1</v>
      </c>
      <c r="S81" s="2">
        <v>1</v>
      </c>
      <c r="T81" s="58">
        <v>100</v>
      </c>
      <c r="U81" s="19" t="s">
        <v>35</v>
      </c>
    </row>
    <row r="82" spans="1:21" s="2" customFormat="1" ht="11.25">
      <c r="A82" s="19">
        <v>51</v>
      </c>
      <c r="B82" s="19">
        <v>6</v>
      </c>
      <c r="C82" s="19">
        <v>66</v>
      </c>
      <c r="D82" s="19">
        <v>43</v>
      </c>
      <c r="E82" s="19">
        <v>201</v>
      </c>
      <c r="F82" s="43">
        <v>2</v>
      </c>
      <c r="G82" s="46">
        <f t="shared" si="3"/>
        <v>318</v>
      </c>
      <c r="H82" s="51">
        <v>186</v>
      </c>
      <c r="I82" s="19">
        <v>32</v>
      </c>
      <c r="J82" s="19">
        <v>89</v>
      </c>
      <c r="K82" s="43">
        <v>11</v>
      </c>
      <c r="L82" s="46">
        <f t="shared" si="5"/>
        <v>318</v>
      </c>
      <c r="M82" s="64">
        <v>37</v>
      </c>
      <c r="N82" s="19">
        <v>36</v>
      </c>
      <c r="O82" s="55">
        <f t="shared" si="4"/>
        <v>97.29729729729729</v>
      </c>
      <c r="P82" s="8">
        <v>110</v>
      </c>
      <c r="Q82" s="65">
        <f t="shared" si="2"/>
        <v>33.63636363636363</v>
      </c>
      <c r="R82" s="2">
        <v>0</v>
      </c>
      <c r="S82" s="2">
        <v>0</v>
      </c>
      <c r="T82" s="2">
        <v>0</v>
      </c>
      <c r="U82" s="2">
        <v>0</v>
      </c>
    </row>
    <row r="83" spans="1:21" s="2" customFormat="1" ht="11.25">
      <c r="A83" s="19">
        <v>52</v>
      </c>
      <c r="B83" s="19">
        <v>8</v>
      </c>
      <c r="C83" s="19">
        <v>46</v>
      </c>
      <c r="D83" s="19">
        <v>43</v>
      </c>
      <c r="E83" s="19">
        <v>332</v>
      </c>
      <c r="F83" s="43">
        <v>0</v>
      </c>
      <c r="G83" s="46">
        <f t="shared" si="3"/>
        <v>429</v>
      </c>
      <c r="H83" s="51">
        <v>340</v>
      </c>
      <c r="I83" s="19">
        <v>38</v>
      </c>
      <c r="J83" s="19">
        <v>17</v>
      </c>
      <c r="K83" s="43">
        <v>34</v>
      </c>
      <c r="L83" s="46">
        <f t="shared" si="5"/>
        <v>429</v>
      </c>
      <c r="M83" s="64">
        <v>37</v>
      </c>
      <c r="N83" s="19">
        <v>36</v>
      </c>
      <c r="O83" s="55">
        <f t="shared" si="4"/>
        <v>97.29729729729729</v>
      </c>
      <c r="P83" s="8">
        <v>110</v>
      </c>
      <c r="Q83" s="65">
        <f t="shared" si="2"/>
        <v>33.63636363636363</v>
      </c>
      <c r="R83" s="2">
        <v>0</v>
      </c>
      <c r="S83" s="2">
        <v>0</v>
      </c>
      <c r="T83" s="2">
        <v>0</v>
      </c>
      <c r="U83" s="2">
        <v>0</v>
      </c>
    </row>
    <row r="84" spans="1:21" s="2" customFormat="1" ht="12" thickBot="1">
      <c r="A84" s="21">
        <v>53</v>
      </c>
      <c r="B84" s="21">
        <v>13</v>
      </c>
      <c r="C84" s="21">
        <v>54</v>
      </c>
      <c r="D84" s="21">
        <v>53</v>
      </c>
      <c r="E84" s="21">
        <v>858</v>
      </c>
      <c r="F84" s="44">
        <v>0</v>
      </c>
      <c r="G84" s="46">
        <f t="shared" si="3"/>
        <v>978</v>
      </c>
      <c r="H84" s="52">
        <v>835</v>
      </c>
      <c r="I84" s="21">
        <v>82</v>
      </c>
      <c r="J84" s="21">
        <v>61</v>
      </c>
      <c r="K84" s="44">
        <v>0</v>
      </c>
      <c r="L84" s="47">
        <f t="shared" si="5"/>
        <v>978</v>
      </c>
      <c r="M84" s="67">
        <v>37</v>
      </c>
      <c r="N84" s="21">
        <v>36</v>
      </c>
      <c r="O84" s="56">
        <f t="shared" si="4"/>
        <v>97.29729729729729</v>
      </c>
      <c r="P84" s="8">
        <v>110</v>
      </c>
      <c r="Q84" s="65">
        <f t="shared" si="2"/>
        <v>33.63636363636363</v>
      </c>
      <c r="R84" s="2">
        <v>0</v>
      </c>
      <c r="S84" s="2">
        <v>0</v>
      </c>
      <c r="T84" s="2">
        <v>0</v>
      </c>
      <c r="U84" s="2">
        <v>0</v>
      </c>
    </row>
    <row r="85" spans="1:21" s="2" customFormat="1" ht="12" thickBot="1">
      <c r="A85" s="22" t="s">
        <v>34</v>
      </c>
      <c r="B85" s="23">
        <f aca="true" t="shared" si="6" ref="B85:K85">SUM(B32:B84)</f>
        <v>952</v>
      </c>
      <c r="C85" s="23">
        <f t="shared" si="6"/>
        <v>2286</v>
      </c>
      <c r="D85" s="23">
        <f t="shared" si="6"/>
        <v>1546</v>
      </c>
      <c r="E85" s="23">
        <f t="shared" si="6"/>
        <v>7724</v>
      </c>
      <c r="F85" s="49">
        <f t="shared" si="6"/>
        <v>808</v>
      </c>
      <c r="G85" s="48">
        <f t="shared" si="6"/>
        <v>13316</v>
      </c>
      <c r="H85" s="53">
        <f t="shared" si="6"/>
        <v>8671</v>
      </c>
      <c r="I85" s="53">
        <f t="shared" si="6"/>
        <v>1769</v>
      </c>
      <c r="J85" s="53">
        <f t="shared" si="6"/>
        <v>1848</v>
      </c>
      <c r="K85" s="54">
        <f t="shared" si="6"/>
        <v>1028</v>
      </c>
      <c r="L85" s="59">
        <f t="shared" si="5"/>
        <v>13316</v>
      </c>
      <c r="M85" s="48">
        <v>37</v>
      </c>
      <c r="N85" s="54">
        <v>35</v>
      </c>
      <c r="O85" s="57">
        <f t="shared" si="4"/>
        <v>94.5945945945946</v>
      </c>
      <c r="P85" s="14">
        <v>110</v>
      </c>
      <c r="Q85" s="68">
        <f t="shared" si="2"/>
        <v>33.63636363636363</v>
      </c>
      <c r="R85" s="10">
        <f>SUM(R32:R84)</f>
        <v>7</v>
      </c>
      <c r="S85" s="11">
        <f>SUM(S32:S84)</f>
        <v>7</v>
      </c>
      <c r="T85" s="81">
        <v>100</v>
      </c>
      <c r="U85" s="12">
        <f>SUM(U32:U84)</f>
        <v>0</v>
      </c>
    </row>
    <row r="86" spans="1:14" s="2" customFormat="1" ht="11.25">
      <c r="A86" s="5" t="s">
        <v>4</v>
      </c>
      <c r="L86" s="7"/>
      <c r="N86" s="2" t="s">
        <v>56</v>
      </c>
    </row>
    <row r="87" spans="1:12" s="2" customFormat="1" ht="11.25">
      <c r="A87" s="5"/>
      <c r="L87" s="7"/>
    </row>
    <row r="88" s="2" customFormat="1" ht="11.25">
      <c r="A88" s="6"/>
    </row>
    <row r="89" s="2" customFormat="1" ht="11.25">
      <c r="A89" s="6" t="s">
        <v>32</v>
      </c>
    </row>
    <row r="90" s="2" customFormat="1" ht="12" thickBot="1">
      <c r="A90" s="6"/>
    </row>
    <row r="91" spans="1:14" s="2" customFormat="1" ht="11.25">
      <c r="A91" s="103" t="s">
        <v>1</v>
      </c>
      <c r="B91" s="105" t="s">
        <v>6</v>
      </c>
      <c r="C91" s="105"/>
      <c r="D91" s="105"/>
      <c r="E91" s="105"/>
      <c r="F91" s="105"/>
      <c r="G91" s="105"/>
      <c r="H91" s="105" t="s">
        <v>7</v>
      </c>
      <c r="I91" s="105"/>
      <c r="J91" s="105"/>
      <c r="K91" s="105"/>
      <c r="L91" s="105"/>
      <c r="M91" s="106" t="s">
        <v>17</v>
      </c>
      <c r="N91" s="8"/>
    </row>
    <row r="92" spans="1:14" s="2" customFormat="1" ht="12" thickBot="1">
      <c r="A92" s="104"/>
      <c r="B92" s="32" t="s">
        <v>9</v>
      </c>
      <c r="C92" s="32" t="s">
        <v>10</v>
      </c>
      <c r="D92" s="32" t="s">
        <v>11</v>
      </c>
      <c r="E92" s="32" t="s">
        <v>12</v>
      </c>
      <c r="F92" s="32" t="s">
        <v>13</v>
      </c>
      <c r="G92" s="32" t="s">
        <v>3</v>
      </c>
      <c r="H92" s="32" t="s">
        <v>14</v>
      </c>
      <c r="I92" s="32" t="s">
        <v>15</v>
      </c>
      <c r="J92" s="32" t="s">
        <v>16</v>
      </c>
      <c r="K92" s="32" t="s">
        <v>13</v>
      </c>
      <c r="L92" s="32" t="s">
        <v>3</v>
      </c>
      <c r="M92" s="107"/>
      <c r="N92" s="8"/>
    </row>
    <row r="93" spans="1:14" s="2" customFormat="1" ht="12.75">
      <c r="A93" t="s">
        <v>36</v>
      </c>
      <c r="B93" s="31">
        <v>300</v>
      </c>
      <c r="C93" s="31">
        <v>348</v>
      </c>
      <c r="D93" s="31">
        <v>239</v>
      </c>
      <c r="E93" s="31">
        <v>402</v>
      </c>
      <c r="F93" s="42">
        <v>0</v>
      </c>
      <c r="G93" s="45">
        <f>SUM(B93:F93)</f>
        <v>1289</v>
      </c>
      <c r="H93" s="60">
        <v>519</v>
      </c>
      <c r="I93" s="61">
        <v>430</v>
      </c>
      <c r="J93" s="61">
        <v>285</v>
      </c>
      <c r="K93" s="82">
        <v>55</v>
      </c>
      <c r="L93" s="45">
        <f>SUM(H93:K93)</f>
        <v>1289</v>
      </c>
      <c r="M93" s="74">
        <v>1</v>
      </c>
      <c r="N93" s="8"/>
    </row>
    <row r="94" spans="1:14" s="2" customFormat="1" ht="12.75">
      <c r="A94" t="s">
        <v>37</v>
      </c>
      <c r="B94" s="19">
        <v>27</v>
      </c>
      <c r="C94" s="19">
        <v>53</v>
      </c>
      <c r="D94" s="19">
        <v>19</v>
      </c>
      <c r="E94" s="19">
        <v>75</v>
      </c>
      <c r="F94" s="43">
        <v>0</v>
      </c>
      <c r="G94" s="46">
        <f>SUM(B94:F94)</f>
        <v>174</v>
      </c>
      <c r="H94" s="64">
        <v>147</v>
      </c>
      <c r="I94" s="19">
        <v>18</v>
      </c>
      <c r="J94" s="19">
        <v>9</v>
      </c>
      <c r="K94" s="83">
        <v>0</v>
      </c>
      <c r="L94" s="46">
        <f>SUM(H94:K94)</f>
        <v>174</v>
      </c>
      <c r="M94" s="78">
        <v>3</v>
      </c>
      <c r="N94" s="8"/>
    </row>
    <row r="95" spans="1:14" s="2" customFormat="1" ht="12.75">
      <c r="A95" t="s">
        <v>38</v>
      </c>
      <c r="B95" s="19">
        <v>27</v>
      </c>
      <c r="C95" s="19">
        <v>101</v>
      </c>
      <c r="D95" s="19">
        <v>98</v>
      </c>
      <c r="E95" s="19">
        <v>302</v>
      </c>
      <c r="F95" s="43">
        <v>4</v>
      </c>
      <c r="G95" s="46">
        <f aca="true" t="shared" si="7" ref="G95:G101">SUM(B95:F95)</f>
        <v>532</v>
      </c>
      <c r="H95" s="64">
        <v>490</v>
      </c>
      <c r="I95" s="19">
        <v>42</v>
      </c>
      <c r="J95" s="19">
        <v>0</v>
      </c>
      <c r="K95" s="83">
        <v>0</v>
      </c>
      <c r="L95" s="46">
        <f aca="true" t="shared" si="8" ref="L95:L101">SUM(H95:K95)</f>
        <v>532</v>
      </c>
      <c r="M95" s="78">
        <v>22</v>
      </c>
      <c r="N95" s="8"/>
    </row>
    <row r="96" spans="1:14" s="2" customFormat="1" ht="12.75">
      <c r="A96" t="s">
        <v>39</v>
      </c>
      <c r="B96" s="19">
        <v>26</v>
      </c>
      <c r="C96" s="19">
        <v>61</v>
      </c>
      <c r="D96" s="19">
        <v>24</v>
      </c>
      <c r="E96" s="19">
        <v>39</v>
      </c>
      <c r="F96" s="43">
        <v>5</v>
      </c>
      <c r="G96" s="46">
        <f t="shared" si="7"/>
        <v>155</v>
      </c>
      <c r="H96" s="64">
        <v>153</v>
      </c>
      <c r="I96" s="19">
        <v>0</v>
      </c>
      <c r="J96" s="19">
        <v>0</v>
      </c>
      <c r="K96" s="83">
        <v>2</v>
      </c>
      <c r="L96" s="46">
        <f t="shared" si="8"/>
        <v>155</v>
      </c>
      <c r="M96" s="78">
        <v>6</v>
      </c>
      <c r="N96" s="8"/>
    </row>
    <row r="97" spans="1:14" s="2" customFormat="1" ht="12.75">
      <c r="A97" t="s">
        <v>40</v>
      </c>
      <c r="B97" s="19">
        <v>2</v>
      </c>
      <c r="C97" s="19">
        <v>5</v>
      </c>
      <c r="D97" s="19">
        <v>10</v>
      </c>
      <c r="E97" s="19">
        <v>1010</v>
      </c>
      <c r="F97" s="43">
        <v>33</v>
      </c>
      <c r="G97" s="46">
        <f t="shared" si="7"/>
        <v>1060</v>
      </c>
      <c r="H97" s="64">
        <v>962</v>
      </c>
      <c r="I97" s="19">
        <v>8</v>
      </c>
      <c r="J97" s="19">
        <v>57</v>
      </c>
      <c r="K97" s="83">
        <v>33</v>
      </c>
      <c r="L97" s="46">
        <f t="shared" si="8"/>
        <v>1060</v>
      </c>
      <c r="M97" s="78">
        <v>7</v>
      </c>
      <c r="N97" s="8"/>
    </row>
    <row r="98" spans="1:14" s="2" customFormat="1" ht="12.75">
      <c r="A98" t="s">
        <v>41</v>
      </c>
      <c r="B98" s="19">
        <v>36</v>
      </c>
      <c r="C98" s="19">
        <v>384</v>
      </c>
      <c r="D98" s="19">
        <v>253</v>
      </c>
      <c r="E98" s="19">
        <v>501</v>
      </c>
      <c r="F98" s="43">
        <v>59</v>
      </c>
      <c r="G98" s="46">
        <f t="shared" si="7"/>
        <v>1233</v>
      </c>
      <c r="H98" s="64">
        <v>907</v>
      </c>
      <c r="I98" s="19">
        <v>306</v>
      </c>
      <c r="J98" s="19">
        <v>20</v>
      </c>
      <c r="K98" s="83">
        <v>0</v>
      </c>
      <c r="L98" s="46">
        <f t="shared" si="8"/>
        <v>1233</v>
      </c>
      <c r="M98" s="78">
        <v>1</v>
      </c>
      <c r="N98" s="8"/>
    </row>
    <row r="99" spans="1:14" s="2" customFormat="1" ht="12.75">
      <c r="A99" t="s">
        <v>42</v>
      </c>
      <c r="B99" s="19">
        <v>297</v>
      </c>
      <c r="C99" s="19">
        <v>609</v>
      </c>
      <c r="D99" s="19">
        <v>376</v>
      </c>
      <c r="E99" s="19">
        <v>1901</v>
      </c>
      <c r="F99" s="43">
        <v>470</v>
      </c>
      <c r="G99" s="46">
        <f t="shared" si="7"/>
        <v>3653</v>
      </c>
      <c r="H99" s="64">
        <v>3262</v>
      </c>
      <c r="I99" s="19">
        <v>310</v>
      </c>
      <c r="J99" s="19">
        <v>74</v>
      </c>
      <c r="K99" s="83">
        <v>7</v>
      </c>
      <c r="L99" s="46">
        <f t="shared" si="8"/>
        <v>3653</v>
      </c>
      <c r="M99" s="78">
        <v>17</v>
      </c>
      <c r="N99" s="8"/>
    </row>
    <row r="100" spans="1:14" s="2" customFormat="1" ht="12.75">
      <c r="A100" t="s">
        <v>43</v>
      </c>
      <c r="B100" s="19">
        <v>97</v>
      </c>
      <c r="C100" s="19">
        <v>360</v>
      </c>
      <c r="D100" s="19">
        <v>269</v>
      </c>
      <c r="E100" s="19">
        <v>1660</v>
      </c>
      <c r="F100" s="43">
        <v>82</v>
      </c>
      <c r="G100" s="46">
        <f t="shared" si="7"/>
        <v>2468</v>
      </c>
      <c r="H100" s="64">
        <v>553</v>
      </c>
      <c r="I100" s="19">
        <v>331</v>
      </c>
      <c r="J100" s="19">
        <v>730</v>
      </c>
      <c r="K100" s="83">
        <v>854</v>
      </c>
      <c r="L100" s="46">
        <f t="shared" si="8"/>
        <v>2468</v>
      </c>
      <c r="M100" s="78">
        <v>33</v>
      </c>
      <c r="N100" s="8"/>
    </row>
    <row r="101" spans="1:14" s="2" customFormat="1" ht="13.5" thickBot="1">
      <c r="A101" t="s">
        <v>44</v>
      </c>
      <c r="B101" s="21">
        <v>140</v>
      </c>
      <c r="C101" s="21">
        <v>365</v>
      </c>
      <c r="D101" s="21">
        <v>258</v>
      </c>
      <c r="E101" s="21">
        <v>1834</v>
      </c>
      <c r="F101" s="44">
        <v>155</v>
      </c>
      <c r="G101" s="47">
        <f t="shared" si="7"/>
        <v>2752</v>
      </c>
      <c r="H101" s="84">
        <v>1678</v>
      </c>
      <c r="I101" s="85">
        <v>324</v>
      </c>
      <c r="J101" s="85">
        <v>673</v>
      </c>
      <c r="K101" s="86">
        <v>77</v>
      </c>
      <c r="L101" s="47">
        <f t="shared" si="8"/>
        <v>2752</v>
      </c>
      <c r="M101" s="79">
        <v>20</v>
      </c>
      <c r="N101" s="8"/>
    </row>
    <row r="102" spans="1:14" s="2" customFormat="1" ht="13.5" thickBot="1">
      <c r="A102" s="27" t="s">
        <v>34</v>
      </c>
      <c r="B102" s="28">
        <f>SUM(B93:B101)</f>
        <v>952</v>
      </c>
      <c r="C102" s="28">
        <f aca="true" t="shared" si="9" ref="C102:L102">SUM(C93:C101)</f>
        <v>2286</v>
      </c>
      <c r="D102" s="28">
        <f t="shared" si="9"/>
        <v>1546</v>
      </c>
      <c r="E102" s="28">
        <f t="shared" si="9"/>
        <v>7724</v>
      </c>
      <c r="F102" s="28">
        <f t="shared" si="9"/>
        <v>808</v>
      </c>
      <c r="G102" s="28">
        <f t="shared" si="9"/>
        <v>13316</v>
      </c>
      <c r="H102" s="28">
        <f t="shared" si="9"/>
        <v>8671</v>
      </c>
      <c r="I102" s="28">
        <f t="shared" si="9"/>
        <v>1769</v>
      </c>
      <c r="J102" s="28">
        <f t="shared" si="9"/>
        <v>1848</v>
      </c>
      <c r="K102" s="28">
        <f t="shared" si="9"/>
        <v>1028</v>
      </c>
      <c r="L102" s="28">
        <f t="shared" si="9"/>
        <v>13316</v>
      </c>
      <c r="M102" s="80">
        <f>SUM(M93:M101)</f>
        <v>110</v>
      </c>
      <c r="N102" s="8"/>
    </row>
    <row r="103" s="2" customFormat="1" ht="11.25">
      <c r="A103" s="5" t="s">
        <v>4</v>
      </c>
    </row>
    <row r="104" s="2" customFormat="1" ht="11.25">
      <c r="A104" s="6"/>
    </row>
    <row r="105" spans="1:54" s="2" customFormat="1" ht="11.25">
      <c r="A105" s="6"/>
      <c r="BB105" s="8"/>
    </row>
    <row r="106" spans="1:55" s="2" customFormat="1" ht="11.25">
      <c r="A106" s="6" t="s">
        <v>33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s="2" customFormat="1" ht="12" thickBot="1">
      <c r="A107" s="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6" s="2" customFormat="1" ht="12.75" customHeight="1" thickBot="1">
      <c r="A108" s="99" t="s">
        <v>1</v>
      </c>
      <c r="B108" s="108" t="s">
        <v>2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10"/>
      <c r="BD108" s="30"/>
    </row>
    <row r="109" spans="1:82" s="2" customFormat="1" ht="12.75" customHeight="1" thickBot="1">
      <c r="A109" s="100"/>
      <c r="B109" s="34">
        <v>1</v>
      </c>
      <c r="C109" s="35">
        <v>2</v>
      </c>
      <c r="D109" s="35">
        <v>3</v>
      </c>
      <c r="E109" s="35">
        <v>4</v>
      </c>
      <c r="F109" s="35">
        <v>5</v>
      </c>
      <c r="G109" s="35">
        <v>6</v>
      </c>
      <c r="H109" s="35">
        <v>7</v>
      </c>
      <c r="I109" s="35">
        <v>8</v>
      </c>
      <c r="J109" s="35">
        <v>9</v>
      </c>
      <c r="K109" s="35">
        <v>10</v>
      </c>
      <c r="L109" s="35">
        <v>11</v>
      </c>
      <c r="M109" s="35">
        <v>12</v>
      </c>
      <c r="N109" s="35">
        <v>13</v>
      </c>
      <c r="O109" s="35">
        <v>14</v>
      </c>
      <c r="P109" s="35">
        <v>15</v>
      </c>
      <c r="Q109" s="35">
        <v>16</v>
      </c>
      <c r="R109" s="35">
        <v>17</v>
      </c>
      <c r="S109" s="35">
        <v>18</v>
      </c>
      <c r="T109" s="35">
        <v>19</v>
      </c>
      <c r="U109" s="35">
        <v>20</v>
      </c>
      <c r="V109" s="35">
        <v>21</v>
      </c>
      <c r="W109" s="35">
        <v>22</v>
      </c>
      <c r="X109" s="35">
        <v>23</v>
      </c>
      <c r="Y109" s="35">
        <v>24</v>
      </c>
      <c r="Z109" s="35">
        <v>25</v>
      </c>
      <c r="AA109" s="35">
        <v>26</v>
      </c>
      <c r="AB109" s="35">
        <v>27</v>
      </c>
      <c r="AC109" s="35">
        <v>28</v>
      </c>
      <c r="AD109" s="35">
        <v>29</v>
      </c>
      <c r="AE109" s="35">
        <v>30</v>
      </c>
      <c r="AF109" s="35">
        <v>31</v>
      </c>
      <c r="AG109" s="35">
        <v>32</v>
      </c>
      <c r="AH109" s="35">
        <v>33</v>
      </c>
      <c r="AI109" s="35">
        <v>34</v>
      </c>
      <c r="AJ109" s="35">
        <v>35</v>
      </c>
      <c r="AK109" s="35">
        <v>36</v>
      </c>
      <c r="AL109" s="35">
        <v>37</v>
      </c>
      <c r="AM109" s="35">
        <v>38</v>
      </c>
      <c r="AN109" s="35">
        <v>39</v>
      </c>
      <c r="AO109" s="35">
        <v>40</v>
      </c>
      <c r="AP109" s="35">
        <v>41</v>
      </c>
      <c r="AQ109" s="35">
        <v>42</v>
      </c>
      <c r="AR109" s="35">
        <v>43</v>
      </c>
      <c r="AS109" s="35">
        <v>44</v>
      </c>
      <c r="AT109" s="35">
        <v>45</v>
      </c>
      <c r="AU109" s="35">
        <v>46</v>
      </c>
      <c r="AV109" s="35">
        <v>47</v>
      </c>
      <c r="AW109" s="35">
        <v>48</v>
      </c>
      <c r="AX109" s="35">
        <v>49</v>
      </c>
      <c r="AY109" s="35">
        <v>50</v>
      </c>
      <c r="AZ109" s="35">
        <v>51</v>
      </c>
      <c r="BA109" s="35">
        <v>52</v>
      </c>
      <c r="BB109" s="35">
        <v>53</v>
      </c>
      <c r="BC109" s="36" t="s">
        <v>3</v>
      </c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 s="24"/>
    </row>
    <row r="110" spans="1:82" s="2" customFormat="1" ht="12.75" customHeight="1">
      <c r="A110" t="s">
        <v>36</v>
      </c>
      <c r="B110" s="31" t="s">
        <v>35</v>
      </c>
      <c r="C110" s="31" t="s">
        <v>35</v>
      </c>
      <c r="D110" s="31" t="s">
        <v>35</v>
      </c>
      <c r="E110" s="31" t="s">
        <v>35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31" t="s">
        <v>35</v>
      </c>
      <c r="K110" s="31" t="s">
        <v>35</v>
      </c>
      <c r="L110" s="31" t="s">
        <v>35</v>
      </c>
      <c r="M110" s="31" t="s">
        <v>35</v>
      </c>
      <c r="N110" s="31" t="s">
        <v>35</v>
      </c>
      <c r="O110" s="31" t="s">
        <v>35</v>
      </c>
      <c r="P110" s="31" t="s">
        <v>35</v>
      </c>
      <c r="Q110" s="31" t="s">
        <v>35</v>
      </c>
      <c r="R110" s="31" t="s">
        <v>35</v>
      </c>
      <c r="S110" s="31" t="s">
        <v>35</v>
      </c>
      <c r="T110" s="31" t="s">
        <v>35</v>
      </c>
      <c r="U110" s="31" t="s">
        <v>35</v>
      </c>
      <c r="V110" s="31" t="s">
        <v>35</v>
      </c>
      <c r="W110" s="31" t="s">
        <v>35</v>
      </c>
      <c r="X110" s="31" t="s">
        <v>35</v>
      </c>
      <c r="Y110" s="31" t="s">
        <v>35</v>
      </c>
      <c r="Z110" s="31" t="s">
        <v>35</v>
      </c>
      <c r="AA110" s="31" t="s">
        <v>35</v>
      </c>
      <c r="AB110" s="31" t="s">
        <v>35</v>
      </c>
      <c r="AC110" s="31" t="s">
        <v>35</v>
      </c>
      <c r="AD110" s="31" t="s">
        <v>35</v>
      </c>
      <c r="AE110" s="31" t="s">
        <v>35</v>
      </c>
      <c r="AF110" s="31" t="s">
        <v>35</v>
      </c>
      <c r="AG110" s="31" t="s">
        <v>35</v>
      </c>
      <c r="AH110" s="31" t="s">
        <v>35</v>
      </c>
      <c r="AI110" s="31" t="s">
        <v>35</v>
      </c>
      <c r="AJ110" s="31" t="s">
        <v>35</v>
      </c>
      <c r="AK110" s="31" t="s">
        <v>35</v>
      </c>
      <c r="AL110" s="31" t="s">
        <v>35</v>
      </c>
      <c r="AM110" s="31" t="s">
        <v>35</v>
      </c>
      <c r="AN110" s="31" t="s">
        <v>35</v>
      </c>
      <c r="AO110" s="31" t="s">
        <v>35</v>
      </c>
      <c r="AP110" s="31" t="s">
        <v>35</v>
      </c>
      <c r="AQ110" s="31" t="s">
        <v>35</v>
      </c>
      <c r="AR110" s="31" t="s">
        <v>35</v>
      </c>
      <c r="AS110" s="31" t="s">
        <v>35</v>
      </c>
      <c r="AT110" s="31" t="s">
        <v>35</v>
      </c>
      <c r="AU110" s="31" t="s">
        <v>35</v>
      </c>
      <c r="AV110" s="31" t="s">
        <v>35</v>
      </c>
      <c r="AW110" s="31" t="s">
        <v>35</v>
      </c>
      <c r="AX110" s="31" t="s">
        <v>35</v>
      </c>
      <c r="AY110" s="31" t="s">
        <v>35</v>
      </c>
      <c r="AZ110" s="31" t="s">
        <v>35</v>
      </c>
      <c r="BA110" s="31" t="s">
        <v>35</v>
      </c>
      <c r="BB110" s="42" t="s">
        <v>35</v>
      </c>
      <c r="BC110" s="45">
        <f>SUM(B110:BB110)</f>
        <v>0</v>
      </c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 s="24"/>
    </row>
    <row r="111" spans="1:82" s="2" customFormat="1" ht="12.75" customHeight="1">
      <c r="A111" t="s">
        <v>37</v>
      </c>
      <c r="B111" s="19" t="s">
        <v>35</v>
      </c>
      <c r="C111" s="19" t="s">
        <v>35</v>
      </c>
      <c r="D111" s="19" t="s">
        <v>35</v>
      </c>
      <c r="E111" s="19" t="s">
        <v>35</v>
      </c>
      <c r="F111" s="19" t="s">
        <v>35</v>
      </c>
      <c r="G111" s="19" t="s">
        <v>35</v>
      </c>
      <c r="H111" s="19" t="s">
        <v>35</v>
      </c>
      <c r="I111" s="19" t="s">
        <v>35</v>
      </c>
      <c r="J111" s="19" t="s">
        <v>35</v>
      </c>
      <c r="K111" s="19" t="s">
        <v>35</v>
      </c>
      <c r="L111" s="19" t="s">
        <v>35</v>
      </c>
      <c r="M111" s="19" t="s">
        <v>35</v>
      </c>
      <c r="N111" s="19" t="s">
        <v>35</v>
      </c>
      <c r="O111" s="19" t="s">
        <v>35</v>
      </c>
      <c r="P111" s="19" t="s">
        <v>35</v>
      </c>
      <c r="Q111" s="19" t="s">
        <v>35</v>
      </c>
      <c r="R111" s="19" t="s">
        <v>35</v>
      </c>
      <c r="S111" s="19" t="s">
        <v>35</v>
      </c>
      <c r="T111" s="19" t="s">
        <v>35</v>
      </c>
      <c r="U111" s="19" t="s">
        <v>35</v>
      </c>
      <c r="V111" s="19" t="s">
        <v>35</v>
      </c>
      <c r="W111" s="19" t="s">
        <v>35</v>
      </c>
      <c r="X111" s="19" t="s">
        <v>35</v>
      </c>
      <c r="Y111" s="19" t="s">
        <v>35</v>
      </c>
      <c r="Z111" s="19" t="s">
        <v>35</v>
      </c>
      <c r="AA111" s="19" t="s">
        <v>35</v>
      </c>
      <c r="AB111" s="19" t="s">
        <v>35</v>
      </c>
      <c r="AC111" s="19" t="s">
        <v>35</v>
      </c>
      <c r="AD111" s="19" t="s">
        <v>35</v>
      </c>
      <c r="AE111" s="19" t="s">
        <v>35</v>
      </c>
      <c r="AF111" s="19" t="s">
        <v>35</v>
      </c>
      <c r="AG111" s="19" t="s">
        <v>35</v>
      </c>
      <c r="AH111" s="19" t="s">
        <v>35</v>
      </c>
      <c r="AI111" s="19" t="s">
        <v>35</v>
      </c>
      <c r="AJ111" s="19" t="s">
        <v>35</v>
      </c>
      <c r="AK111" s="19" t="s">
        <v>35</v>
      </c>
      <c r="AL111" s="19" t="s">
        <v>35</v>
      </c>
      <c r="AM111" s="19" t="s">
        <v>35</v>
      </c>
      <c r="AN111" s="19" t="s">
        <v>35</v>
      </c>
      <c r="AO111" s="19" t="s">
        <v>35</v>
      </c>
      <c r="AP111" s="19" t="s">
        <v>35</v>
      </c>
      <c r="AQ111" s="19" t="s">
        <v>35</v>
      </c>
      <c r="AR111" s="19" t="s">
        <v>35</v>
      </c>
      <c r="AS111" s="19" t="s">
        <v>35</v>
      </c>
      <c r="AT111" s="19" t="s">
        <v>35</v>
      </c>
      <c r="AU111" s="19" t="s">
        <v>35</v>
      </c>
      <c r="AV111" s="19" t="s">
        <v>35</v>
      </c>
      <c r="AW111" s="19" t="s">
        <v>35</v>
      </c>
      <c r="AX111" s="19" t="s">
        <v>35</v>
      </c>
      <c r="AY111" s="19" t="s">
        <v>35</v>
      </c>
      <c r="AZ111" s="19" t="s">
        <v>35</v>
      </c>
      <c r="BA111" s="19" t="s">
        <v>35</v>
      </c>
      <c r="BB111" s="43" t="s">
        <v>35</v>
      </c>
      <c r="BC111" s="75">
        <f aca="true" t="shared" si="10" ref="BC111:BC118">SUM(B111:BB111)</f>
        <v>0</v>
      </c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 s="24"/>
    </row>
    <row r="112" spans="1:82" s="2" customFormat="1" ht="12.75" customHeight="1">
      <c r="A112" t="s">
        <v>38</v>
      </c>
      <c r="B112" s="19" t="s">
        <v>35</v>
      </c>
      <c r="C112" s="19" t="s">
        <v>35</v>
      </c>
      <c r="D112" s="19" t="s">
        <v>35</v>
      </c>
      <c r="E112" s="19" t="s">
        <v>35</v>
      </c>
      <c r="F112" s="19" t="s">
        <v>35</v>
      </c>
      <c r="G112" s="19" t="s">
        <v>35</v>
      </c>
      <c r="H112" s="19" t="s">
        <v>35</v>
      </c>
      <c r="I112" s="19" t="s">
        <v>35</v>
      </c>
      <c r="J112" s="19" t="s">
        <v>35</v>
      </c>
      <c r="K112" s="19" t="s">
        <v>35</v>
      </c>
      <c r="L112" s="19" t="s">
        <v>35</v>
      </c>
      <c r="M112" s="19" t="s">
        <v>35</v>
      </c>
      <c r="N112" s="19" t="s">
        <v>35</v>
      </c>
      <c r="O112" s="19">
        <v>1</v>
      </c>
      <c r="P112" s="19" t="s">
        <v>35</v>
      </c>
      <c r="Q112" s="19" t="s">
        <v>35</v>
      </c>
      <c r="R112" s="19" t="s">
        <v>35</v>
      </c>
      <c r="S112" s="19" t="s">
        <v>35</v>
      </c>
      <c r="T112" s="19" t="s">
        <v>35</v>
      </c>
      <c r="U112" s="19" t="s">
        <v>35</v>
      </c>
      <c r="V112" s="19" t="s">
        <v>35</v>
      </c>
      <c r="W112" s="19" t="s">
        <v>35</v>
      </c>
      <c r="X112" s="19" t="s">
        <v>35</v>
      </c>
      <c r="Y112" s="19" t="s">
        <v>35</v>
      </c>
      <c r="Z112" s="19" t="s">
        <v>35</v>
      </c>
      <c r="AA112" s="19" t="s">
        <v>35</v>
      </c>
      <c r="AB112" s="19" t="s">
        <v>35</v>
      </c>
      <c r="AC112" s="19" t="s">
        <v>35</v>
      </c>
      <c r="AD112" s="19" t="s">
        <v>35</v>
      </c>
      <c r="AE112" s="19" t="s">
        <v>35</v>
      </c>
      <c r="AF112" s="19" t="s">
        <v>35</v>
      </c>
      <c r="AG112" s="19" t="s">
        <v>35</v>
      </c>
      <c r="AH112" s="19" t="s">
        <v>35</v>
      </c>
      <c r="AI112" s="19" t="s">
        <v>35</v>
      </c>
      <c r="AJ112" s="19" t="s">
        <v>35</v>
      </c>
      <c r="AK112" s="19" t="s">
        <v>35</v>
      </c>
      <c r="AL112" s="19" t="s">
        <v>35</v>
      </c>
      <c r="AM112" s="19" t="s">
        <v>35</v>
      </c>
      <c r="AN112" s="19" t="s">
        <v>35</v>
      </c>
      <c r="AO112" s="19" t="s">
        <v>35</v>
      </c>
      <c r="AP112" s="19" t="s">
        <v>35</v>
      </c>
      <c r="AQ112" s="19">
        <v>1</v>
      </c>
      <c r="AR112" s="19" t="s">
        <v>35</v>
      </c>
      <c r="AS112" s="19" t="s">
        <v>35</v>
      </c>
      <c r="AT112" s="19" t="s">
        <v>35</v>
      </c>
      <c r="AU112" s="19" t="s">
        <v>35</v>
      </c>
      <c r="AV112" s="19" t="s">
        <v>35</v>
      </c>
      <c r="AW112" s="19" t="s">
        <v>35</v>
      </c>
      <c r="AX112" s="19" t="s">
        <v>35</v>
      </c>
      <c r="AY112" s="19">
        <v>1</v>
      </c>
      <c r="AZ112" s="19" t="s">
        <v>35</v>
      </c>
      <c r="BA112" s="19" t="s">
        <v>35</v>
      </c>
      <c r="BB112" s="43" t="s">
        <v>35</v>
      </c>
      <c r="BC112" s="75">
        <f t="shared" si="10"/>
        <v>3</v>
      </c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 s="24"/>
    </row>
    <row r="113" spans="1:82" s="2" customFormat="1" ht="12.75" customHeight="1">
      <c r="A113" t="s">
        <v>39</v>
      </c>
      <c r="B113" s="19" t="s">
        <v>35</v>
      </c>
      <c r="C113" s="19" t="s">
        <v>35</v>
      </c>
      <c r="D113" s="19" t="s">
        <v>35</v>
      </c>
      <c r="E113" s="19" t="s">
        <v>35</v>
      </c>
      <c r="F113" s="19" t="s">
        <v>35</v>
      </c>
      <c r="G113" s="19" t="s">
        <v>35</v>
      </c>
      <c r="H113" s="19" t="s">
        <v>35</v>
      </c>
      <c r="I113" s="19" t="s">
        <v>35</v>
      </c>
      <c r="J113" s="19" t="s">
        <v>35</v>
      </c>
      <c r="K113" s="19" t="s">
        <v>35</v>
      </c>
      <c r="L113" s="19" t="s">
        <v>35</v>
      </c>
      <c r="M113" s="19" t="s">
        <v>35</v>
      </c>
      <c r="N113" s="19" t="s">
        <v>35</v>
      </c>
      <c r="O113" s="19" t="s">
        <v>35</v>
      </c>
      <c r="P113" s="19" t="s">
        <v>35</v>
      </c>
      <c r="Q113" s="19" t="s">
        <v>35</v>
      </c>
      <c r="R113" s="19" t="s">
        <v>35</v>
      </c>
      <c r="S113" s="19" t="s">
        <v>35</v>
      </c>
      <c r="T113" s="19" t="s">
        <v>35</v>
      </c>
      <c r="U113" s="19" t="s">
        <v>35</v>
      </c>
      <c r="V113" s="19" t="s">
        <v>35</v>
      </c>
      <c r="W113" s="19" t="s">
        <v>35</v>
      </c>
      <c r="X113" s="19" t="s">
        <v>35</v>
      </c>
      <c r="Y113" s="19" t="s">
        <v>35</v>
      </c>
      <c r="Z113" s="19" t="s">
        <v>35</v>
      </c>
      <c r="AA113" s="19" t="s">
        <v>35</v>
      </c>
      <c r="AB113" s="19" t="s">
        <v>35</v>
      </c>
      <c r="AC113" s="19" t="s">
        <v>35</v>
      </c>
      <c r="AD113" s="19" t="s">
        <v>35</v>
      </c>
      <c r="AE113" s="19" t="s">
        <v>35</v>
      </c>
      <c r="AF113" s="19" t="s">
        <v>35</v>
      </c>
      <c r="AG113" s="19" t="s">
        <v>35</v>
      </c>
      <c r="AH113" s="19" t="s">
        <v>35</v>
      </c>
      <c r="AI113" s="19" t="s">
        <v>35</v>
      </c>
      <c r="AJ113" s="19" t="s">
        <v>35</v>
      </c>
      <c r="AK113" s="19" t="s">
        <v>35</v>
      </c>
      <c r="AL113" s="19" t="s">
        <v>35</v>
      </c>
      <c r="AM113" s="19" t="s">
        <v>35</v>
      </c>
      <c r="AN113" s="19" t="s">
        <v>35</v>
      </c>
      <c r="AO113" s="19" t="s">
        <v>35</v>
      </c>
      <c r="AP113" s="19" t="s">
        <v>35</v>
      </c>
      <c r="AQ113" s="19" t="s">
        <v>35</v>
      </c>
      <c r="AR113" s="19" t="s">
        <v>35</v>
      </c>
      <c r="AS113" s="19" t="s">
        <v>35</v>
      </c>
      <c r="AT113" s="19" t="s">
        <v>35</v>
      </c>
      <c r="AU113" s="19" t="s">
        <v>35</v>
      </c>
      <c r="AV113" s="19" t="s">
        <v>35</v>
      </c>
      <c r="AW113" s="19" t="s">
        <v>35</v>
      </c>
      <c r="AX113" s="19" t="s">
        <v>35</v>
      </c>
      <c r="AY113" s="19" t="s">
        <v>35</v>
      </c>
      <c r="AZ113" s="19" t="s">
        <v>35</v>
      </c>
      <c r="BA113" s="19" t="s">
        <v>35</v>
      </c>
      <c r="BB113" s="43" t="s">
        <v>35</v>
      </c>
      <c r="BC113" s="75">
        <f t="shared" si="10"/>
        <v>0</v>
      </c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 s="24"/>
    </row>
    <row r="114" spans="1:82" s="2" customFormat="1" ht="12.75" customHeight="1">
      <c r="A114" t="s">
        <v>40</v>
      </c>
      <c r="B114" s="19" t="s">
        <v>35</v>
      </c>
      <c r="C114" s="19">
        <v>1</v>
      </c>
      <c r="D114" s="19" t="s">
        <v>35</v>
      </c>
      <c r="E114" s="19" t="s">
        <v>35</v>
      </c>
      <c r="F114" s="19" t="s">
        <v>35</v>
      </c>
      <c r="G114" s="19" t="s">
        <v>35</v>
      </c>
      <c r="H114" s="19" t="s">
        <v>35</v>
      </c>
      <c r="I114" s="19" t="s">
        <v>35</v>
      </c>
      <c r="J114" s="19" t="s">
        <v>35</v>
      </c>
      <c r="K114" s="19">
        <v>2</v>
      </c>
      <c r="L114" s="19" t="s">
        <v>35</v>
      </c>
      <c r="M114" s="19" t="s">
        <v>35</v>
      </c>
      <c r="N114" s="19" t="s">
        <v>35</v>
      </c>
      <c r="O114" s="19" t="s">
        <v>35</v>
      </c>
      <c r="P114" s="19" t="s">
        <v>35</v>
      </c>
      <c r="Q114" s="19" t="s">
        <v>35</v>
      </c>
      <c r="R114" s="19" t="s">
        <v>35</v>
      </c>
      <c r="S114" s="19" t="s">
        <v>35</v>
      </c>
      <c r="T114" s="19" t="s">
        <v>35</v>
      </c>
      <c r="U114" s="19" t="s">
        <v>35</v>
      </c>
      <c r="V114" s="19" t="s">
        <v>35</v>
      </c>
      <c r="W114" s="19" t="s">
        <v>35</v>
      </c>
      <c r="X114" s="19" t="s">
        <v>35</v>
      </c>
      <c r="Y114" s="19" t="s">
        <v>35</v>
      </c>
      <c r="Z114" s="19" t="s">
        <v>35</v>
      </c>
      <c r="AA114" s="19" t="s">
        <v>35</v>
      </c>
      <c r="AB114" s="19" t="s">
        <v>35</v>
      </c>
      <c r="AC114" s="19" t="s">
        <v>35</v>
      </c>
      <c r="AD114" s="19" t="s">
        <v>35</v>
      </c>
      <c r="AE114" s="19" t="s">
        <v>35</v>
      </c>
      <c r="AF114" s="19" t="s">
        <v>35</v>
      </c>
      <c r="AG114" s="19" t="s">
        <v>35</v>
      </c>
      <c r="AH114" s="19" t="s">
        <v>35</v>
      </c>
      <c r="AI114" s="19" t="s">
        <v>35</v>
      </c>
      <c r="AJ114" s="19" t="s">
        <v>35</v>
      </c>
      <c r="AK114" s="19" t="s">
        <v>35</v>
      </c>
      <c r="AL114" s="19" t="s">
        <v>35</v>
      </c>
      <c r="AM114" s="19" t="s">
        <v>35</v>
      </c>
      <c r="AN114" s="19" t="s">
        <v>35</v>
      </c>
      <c r="AO114" s="19" t="s">
        <v>35</v>
      </c>
      <c r="AP114" s="19" t="s">
        <v>35</v>
      </c>
      <c r="AQ114" s="19" t="s">
        <v>35</v>
      </c>
      <c r="AR114" s="19" t="s">
        <v>35</v>
      </c>
      <c r="AS114" s="19" t="s">
        <v>35</v>
      </c>
      <c r="AT114" s="19" t="s">
        <v>35</v>
      </c>
      <c r="AU114" s="19" t="s">
        <v>35</v>
      </c>
      <c r="AV114" s="19" t="s">
        <v>35</v>
      </c>
      <c r="AW114" s="19" t="s">
        <v>35</v>
      </c>
      <c r="AX114" s="19" t="s">
        <v>35</v>
      </c>
      <c r="AY114" s="19" t="s">
        <v>35</v>
      </c>
      <c r="AZ114" s="19" t="s">
        <v>35</v>
      </c>
      <c r="BA114" s="19" t="s">
        <v>35</v>
      </c>
      <c r="BB114" s="43" t="s">
        <v>35</v>
      </c>
      <c r="BC114" s="75">
        <f t="shared" si="10"/>
        <v>3</v>
      </c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 s="24"/>
    </row>
    <row r="115" spans="1:82" s="2" customFormat="1" ht="12.75" customHeight="1">
      <c r="A115" t="s">
        <v>41</v>
      </c>
      <c r="B115" s="19" t="s">
        <v>35</v>
      </c>
      <c r="C115" s="19" t="s">
        <v>35</v>
      </c>
      <c r="D115" s="19" t="s">
        <v>35</v>
      </c>
      <c r="E115" s="19" t="s">
        <v>35</v>
      </c>
      <c r="F115" s="19" t="s">
        <v>35</v>
      </c>
      <c r="G115" s="19" t="s">
        <v>35</v>
      </c>
      <c r="H115" s="19" t="s">
        <v>35</v>
      </c>
      <c r="I115" s="19" t="s">
        <v>35</v>
      </c>
      <c r="J115" s="19" t="s">
        <v>35</v>
      </c>
      <c r="K115" s="19" t="s">
        <v>35</v>
      </c>
      <c r="L115" s="19" t="s">
        <v>35</v>
      </c>
      <c r="M115" s="19" t="s">
        <v>35</v>
      </c>
      <c r="N115" s="19" t="s">
        <v>35</v>
      </c>
      <c r="O115" s="19" t="s">
        <v>35</v>
      </c>
      <c r="P115" s="19" t="s">
        <v>35</v>
      </c>
      <c r="Q115" s="19" t="s">
        <v>35</v>
      </c>
      <c r="R115" s="19" t="s">
        <v>35</v>
      </c>
      <c r="S115" s="19" t="s">
        <v>35</v>
      </c>
      <c r="T115" s="19" t="s">
        <v>35</v>
      </c>
      <c r="U115" s="19" t="s">
        <v>35</v>
      </c>
      <c r="V115" s="19" t="s">
        <v>35</v>
      </c>
      <c r="W115" s="19" t="s">
        <v>35</v>
      </c>
      <c r="X115" s="19" t="s">
        <v>35</v>
      </c>
      <c r="Y115" s="19" t="s">
        <v>35</v>
      </c>
      <c r="Z115" s="19" t="s">
        <v>35</v>
      </c>
      <c r="AA115" s="19" t="s">
        <v>35</v>
      </c>
      <c r="AB115" s="19" t="s">
        <v>35</v>
      </c>
      <c r="AC115" s="19" t="s">
        <v>35</v>
      </c>
      <c r="AD115" s="19" t="s">
        <v>35</v>
      </c>
      <c r="AE115" s="19" t="s">
        <v>35</v>
      </c>
      <c r="AF115" s="19" t="s">
        <v>35</v>
      </c>
      <c r="AG115" s="19" t="s">
        <v>35</v>
      </c>
      <c r="AH115" s="19" t="s">
        <v>35</v>
      </c>
      <c r="AI115" s="19" t="s">
        <v>35</v>
      </c>
      <c r="AJ115" s="19" t="s">
        <v>35</v>
      </c>
      <c r="AK115" s="19" t="s">
        <v>35</v>
      </c>
      <c r="AL115" s="19" t="s">
        <v>35</v>
      </c>
      <c r="AM115" s="19" t="s">
        <v>35</v>
      </c>
      <c r="AN115" s="19" t="s">
        <v>35</v>
      </c>
      <c r="AO115" s="19" t="s">
        <v>35</v>
      </c>
      <c r="AP115" s="19" t="s">
        <v>35</v>
      </c>
      <c r="AQ115" s="19" t="s">
        <v>35</v>
      </c>
      <c r="AR115" s="19" t="s">
        <v>35</v>
      </c>
      <c r="AS115" s="19" t="s">
        <v>35</v>
      </c>
      <c r="AT115" s="19" t="s">
        <v>35</v>
      </c>
      <c r="AU115" s="19" t="s">
        <v>35</v>
      </c>
      <c r="AV115" s="19" t="s">
        <v>35</v>
      </c>
      <c r="AW115" s="19" t="s">
        <v>35</v>
      </c>
      <c r="AX115" s="19" t="s">
        <v>35</v>
      </c>
      <c r="AY115" s="19" t="s">
        <v>35</v>
      </c>
      <c r="AZ115" s="19" t="s">
        <v>35</v>
      </c>
      <c r="BA115" s="19" t="s">
        <v>35</v>
      </c>
      <c r="BB115" s="43" t="s">
        <v>35</v>
      </c>
      <c r="BC115" s="75">
        <f t="shared" si="10"/>
        <v>0</v>
      </c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 s="24"/>
    </row>
    <row r="116" spans="1:82" s="2" customFormat="1" ht="12.75" customHeight="1">
      <c r="A116" t="s">
        <v>42</v>
      </c>
      <c r="B116" s="19" t="s">
        <v>35</v>
      </c>
      <c r="C116" s="19" t="s">
        <v>35</v>
      </c>
      <c r="D116" s="19" t="s">
        <v>35</v>
      </c>
      <c r="E116" s="19" t="s">
        <v>35</v>
      </c>
      <c r="F116" s="19" t="s">
        <v>35</v>
      </c>
      <c r="G116" s="19" t="s">
        <v>35</v>
      </c>
      <c r="H116" s="19" t="s">
        <v>35</v>
      </c>
      <c r="I116" s="19" t="s">
        <v>35</v>
      </c>
      <c r="J116" s="19" t="s">
        <v>35</v>
      </c>
      <c r="K116" s="19" t="s">
        <v>35</v>
      </c>
      <c r="L116" s="19" t="s">
        <v>35</v>
      </c>
      <c r="M116" s="19" t="s">
        <v>35</v>
      </c>
      <c r="N116" s="19" t="s">
        <v>35</v>
      </c>
      <c r="O116" s="19" t="s">
        <v>35</v>
      </c>
      <c r="P116" s="19" t="s">
        <v>35</v>
      </c>
      <c r="Q116" s="19" t="s">
        <v>35</v>
      </c>
      <c r="R116" s="19" t="s">
        <v>35</v>
      </c>
      <c r="S116" s="19" t="s">
        <v>35</v>
      </c>
      <c r="T116" s="19" t="s">
        <v>35</v>
      </c>
      <c r="U116" s="19" t="s">
        <v>35</v>
      </c>
      <c r="V116" s="19" t="s">
        <v>35</v>
      </c>
      <c r="W116" s="19" t="s">
        <v>35</v>
      </c>
      <c r="X116" s="19" t="s">
        <v>35</v>
      </c>
      <c r="Y116" s="19" t="s">
        <v>35</v>
      </c>
      <c r="Z116" s="19" t="s">
        <v>35</v>
      </c>
      <c r="AA116" s="19" t="s">
        <v>35</v>
      </c>
      <c r="AB116" s="19" t="s">
        <v>35</v>
      </c>
      <c r="AC116" s="19" t="s">
        <v>35</v>
      </c>
      <c r="AD116" s="19" t="s">
        <v>35</v>
      </c>
      <c r="AE116" s="19" t="s">
        <v>35</v>
      </c>
      <c r="AF116" s="19" t="s">
        <v>35</v>
      </c>
      <c r="AG116" s="19" t="s">
        <v>35</v>
      </c>
      <c r="AH116" s="19" t="s">
        <v>35</v>
      </c>
      <c r="AI116" s="19" t="s">
        <v>35</v>
      </c>
      <c r="AJ116" s="19" t="s">
        <v>35</v>
      </c>
      <c r="AK116" s="19" t="s">
        <v>35</v>
      </c>
      <c r="AL116" s="19" t="s">
        <v>35</v>
      </c>
      <c r="AM116" s="19" t="s">
        <v>35</v>
      </c>
      <c r="AN116" s="19" t="s">
        <v>35</v>
      </c>
      <c r="AO116" s="19" t="s">
        <v>35</v>
      </c>
      <c r="AP116" s="19" t="s">
        <v>35</v>
      </c>
      <c r="AQ116" s="19" t="s">
        <v>35</v>
      </c>
      <c r="AR116" s="19" t="s">
        <v>35</v>
      </c>
      <c r="AS116" s="19" t="s">
        <v>35</v>
      </c>
      <c r="AT116" s="19" t="s">
        <v>35</v>
      </c>
      <c r="AU116" s="19" t="s">
        <v>35</v>
      </c>
      <c r="AV116" s="19" t="s">
        <v>35</v>
      </c>
      <c r="AW116" s="19" t="s">
        <v>35</v>
      </c>
      <c r="AX116" s="19" t="s">
        <v>35</v>
      </c>
      <c r="AY116" s="19" t="s">
        <v>35</v>
      </c>
      <c r="AZ116" s="19" t="s">
        <v>35</v>
      </c>
      <c r="BA116" s="19" t="s">
        <v>35</v>
      </c>
      <c r="BB116" s="43" t="s">
        <v>35</v>
      </c>
      <c r="BC116" s="75">
        <f t="shared" si="10"/>
        <v>0</v>
      </c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 s="24"/>
    </row>
    <row r="117" spans="1:82" s="2" customFormat="1" ht="12.75" customHeight="1">
      <c r="A117" t="s">
        <v>43</v>
      </c>
      <c r="B117" s="19" t="s">
        <v>35</v>
      </c>
      <c r="C117" s="19" t="s">
        <v>35</v>
      </c>
      <c r="D117" s="19" t="s">
        <v>35</v>
      </c>
      <c r="E117" s="19">
        <v>1</v>
      </c>
      <c r="F117" s="19" t="s">
        <v>35</v>
      </c>
      <c r="G117" s="19" t="s">
        <v>35</v>
      </c>
      <c r="H117" s="19" t="s">
        <v>35</v>
      </c>
      <c r="I117" s="19" t="s">
        <v>35</v>
      </c>
      <c r="J117" s="19" t="s">
        <v>35</v>
      </c>
      <c r="K117" s="19" t="s">
        <v>35</v>
      </c>
      <c r="L117" s="19" t="s">
        <v>35</v>
      </c>
      <c r="M117" s="19" t="s">
        <v>35</v>
      </c>
      <c r="N117" s="19" t="s">
        <v>35</v>
      </c>
      <c r="O117" s="19" t="s">
        <v>35</v>
      </c>
      <c r="P117" s="19" t="s">
        <v>35</v>
      </c>
      <c r="Q117" s="19" t="s">
        <v>35</v>
      </c>
      <c r="R117" s="19" t="s">
        <v>35</v>
      </c>
      <c r="S117" s="19" t="s">
        <v>35</v>
      </c>
      <c r="T117" s="19" t="s">
        <v>35</v>
      </c>
      <c r="U117" s="19" t="s">
        <v>35</v>
      </c>
      <c r="V117" s="19" t="s">
        <v>35</v>
      </c>
      <c r="W117" s="19" t="s">
        <v>35</v>
      </c>
      <c r="X117" s="19" t="s">
        <v>35</v>
      </c>
      <c r="Y117" s="19" t="s">
        <v>35</v>
      </c>
      <c r="Z117" s="19" t="s">
        <v>35</v>
      </c>
      <c r="AA117" s="19" t="s">
        <v>35</v>
      </c>
      <c r="AB117" s="19" t="s">
        <v>35</v>
      </c>
      <c r="AC117" s="19" t="s">
        <v>35</v>
      </c>
      <c r="AD117" s="19" t="s">
        <v>35</v>
      </c>
      <c r="AE117" s="19" t="s">
        <v>35</v>
      </c>
      <c r="AF117" s="19" t="s">
        <v>35</v>
      </c>
      <c r="AG117" s="19" t="s">
        <v>35</v>
      </c>
      <c r="AH117" s="19" t="s">
        <v>35</v>
      </c>
      <c r="AI117" s="19" t="s">
        <v>35</v>
      </c>
      <c r="AJ117" s="19" t="s">
        <v>35</v>
      </c>
      <c r="AK117" s="19" t="s">
        <v>35</v>
      </c>
      <c r="AL117" s="19" t="s">
        <v>35</v>
      </c>
      <c r="AM117" s="19" t="s">
        <v>35</v>
      </c>
      <c r="AN117" s="19" t="s">
        <v>35</v>
      </c>
      <c r="AO117" s="19" t="s">
        <v>35</v>
      </c>
      <c r="AP117" s="19" t="s">
        <v>35</v>
      </c>
      <c r="AQ117" s="19" t="s">
        <v>35</v>
      </c>
      <c r="AR117" s="19" t="s">
        <v>35</v>
      </c>
      <c r="AS117" s="19" t="s">
        <v>35</v>
      </c>
      <c r="AT117" s="19" t="s">
        <v>35</v>
      </c>
      <c r="AU117" s="19" t="s">
        <v>35</v>
      </c>
      <c r="AV117" s="19" t="s">
        <v>35</v>
      </c>
      <c r="AW117" s="19" t="s">
        <v>35</v>
      </c>
      <c r="AX117" s="19" t="s">
        <v>35</v>
      </c>
      <c r="AY117" s="19" t="s">
        <v>35</v>
      </c>
      <c r="AZ117" s="19" t="s">
        <v>35</v>
      </c>
      <c r="BA117" s="19" t="s">
        <v>35</v>
      </c>
      <c r="BB117" s="43" t="s">
        <v>35</v>
      </c>
      <c r="BC117" s="75">
        <f t="shared" si="10"/>
        <v>1</v>
      </c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 s="24"/>
    </row>
    <row r="118" spans="1:82" s="2" customFormat="1" ht="12.75" customHeight="1" thickBot="1">
      <c r="A118" t="s">
        <v>44</v>
      </c>
      <c r="B118" s="21" t="s">
        <v>35</v>
      </c>
      <c r="C118" s="21" t="s">
        <v>35</v>
      </c>
      <c r="D118" s="21" t="s">
        <v>35</v>
      </c>
      <c r="E118" s="21" t="s">
        <v>35</v>
      </c>
      <c r="F118" s="21" t="s">
        <v>35</v>
      </c>
      <c r="G118" s="21" t="s">
        <v>35</v>
      </c>
      <c r="H118" s="21" t="s">
        <v>35</v>
      </c>
      <c r="I118" s="21" t="s">
        <v>35</v>
      </c>
      <c r="J118" s="21" t="s">
        <v>35</v>
      </c>
      <c r="K118" s="21" t="s">
        <v>35</v>
      </c>
      <c r="L118" s="21" t="s">
        <v>35</v>
      </c>
      <c r="M118" s="21" t="s">
        <v>35</v>
      </c>
      <c r="N118" s="21" t="s">
        <v>35</v>
      </c>
      <c r="O118" s="21" t="s">
        <v>35</v>
      </c>
      <c r="P118" s="21" t="s">
        <v>35</v>
      </c>
      <c r="Q118" s="21" t="s">
        <v>35</v>
      </c>
      <c r="R118" s="21" t="s">
        <v>35</v>
      </c>
      <c r="S118" s="21" t="s">
        <v>35</v>
      </c>
      <c r="T118" s="21" t="s">
        <v>35</v>
      </c>
      <c r="U118" s="21" t="s">
        <v>35</v>
      </c>
      <c r="V118" s="21" t="s">
        <v>35</v>
      </c>
      <c r="W118" s="21" t="s">
        <v>35</v>
      </c>
      <c r="X118" s="21" t="s">
        <v>35</v>
      </c>
      <c r="Y118" s="21" t="s">
        <v>35</v>
      </c>
      <c r="Z118" s="21" t="s">
        <v>35</v>
      </c>
      <c r="AA118" s="21" t="s">
        <v>35</v>
      </c>
      <c r="AB118" s="21" t="s">
        <v>35</v>
      </c>
      <c r="AC118" s="21" t="s">
        <v>35</v>
      </c>
      <c r="AD118" s="21" t="s">
        <v>35</v>
      </c>
      <c r="AE118" s="21" t="s">
        <v>35</v>
      </c>
      <c r="AF118" s="21" t="s">
        <v>35</v>
      </c>
      <c r="AG118" s="21" t="s">
        <v>35</v>
      </c>
      <c r="AH118" s="21" t="s">
        <v>35</v>
      </c>
      <c r="AI118" s="21" t="s">
        <v>35</v>
      </c>
      <c r="AJ118" s="21" t="s">
        <v>35</v>
      </c>
      <c r="AK118" s="21" t="s">
        <v>35</v>
      </c>
      <c r="AL118" s="21" t="s">
        <v>35</v>
      </c>
      <c r="AM118" s="21" t="s">
        <v>35</v>
      </c>
      <c r="AN118" s="21" t="s">
        <v>35</v>
      </c>
      <c r="AO118" s="21" t="s">
        <v>35</v>
      </c>
      <c r="AP118" s="21" t="s">
        <v>35</v>
      </c>
      <c r="AQ118" s="21" t="s">
        <v>35</v>
      </c>
      <c r="AR118" s="21" t="s">
        <v>35</v>
      </c>
      <c r="AS118" s="21" t="s">
        <v>35</v>
      </c>
      <c r="AT118" s="21" t="s">
        <v>35</v>
      </c>
      <c r="AU118" s="21" t="s">
        <v>35</v>
      </c>
      <c r="AV118" s="21" t="s">
        <v>35</v>
      </c>
      <c r="AW118" s="21" t="s">
        <v>35</v>
      </c>
      <c r="AX118" s="21" t="s">
        <v>35</v>
      </c>
      <c r="AY118" s="21" t="s">
        <v>35</v>
      </c>
      <c r="AZ118" s="21" t="s">
        <v>35</v>
      </c>
      <c r="BA118" s="21" t="s">
        <v>35</v>
      </c>
      <c r="BB118" s="44" t="s">
        <v>35</v>
      </c>
      <c r="BC118" s="76">
        <f t="shared" si="10"/>
        <v>0</v>
      </c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0"/>
    </row>
    <row r="119" spans="1:55" s="70" customFormat="1" ht="12" thickBot="1">
      <c r="A119" s="69" t="s">
        <v>3</v>
      </c>
      <c r="B119" s="71">
        <f aca="true" t="shared" si="11" ref="B119:AG119">SUM(B110:B118)</f>
        <v>0</v>
      </c>
      <c r="C119" s="72">
        <f t="shared" si="11"/>
        <v>1</v>
      </c>
      <c r="D119" s="72">
        <f t="shared" si="11"/>
        <v>0</v>
      </c>
      <c r="E119" s="72">
        <f t="shared" si="11"/>
        <v>1</v>
      </c>
      <c r="F119" s="72">
        <f t="shared" si="11"/>
        <v>0</v>
      </c>
      <c r="G119" s="72">
        <f t="shared" si="11"/>
        <v>0</v>
      </c>
      <c r="H119" s="72">
        <f t="shared" si="11"/>
        <v>0</v>
      </c>
      <c r="I119" s="72">
        <f t="shared" si="11"/>
        <v>0</v>
      </c>
      <c r="J119" s="72">
        <f t="shared" si="11"/>
        <v>0</v>
      </c>
      <c r="K119" s="72">
        <f t="shared" si="11"/>
        <v>2</v>
      </c>
      <c r="L119" s="72">
        <f t="shared" si="11"/>
        <v>0</v>
      </c>
      <c r="M119" s="72">
        <f t="shared" si="11"/>
        <v>0</v>
      </c>
      <c r="N119" s="72">
        <f t="shared" si="11"/>
        <v>0</v>
      </c>
      <c r="O119" s="72">
        <f t="shared" si="11"/>
        <v>1</v>
      </c>
      <c r="P119" s="72">
        <f t="shared" si="11"/>
        <v>0</v>
      </c>
      <c r="Q119" s="72">
        <f t="shared" si="11"/>
        <v>0</v>
      </c>
      <c r="R119" s="72">
        <f t="shared" si="11"/>
        <v>0</v>
      </c>
      <c r="S119" s="72">
        <f t="shared" si="11"/>
        <v>0</v>
      </c>
      <c r="T119" s="72">
        <f t="shared" si="11"/>
        <v>0</v>
      </c>
      <c r="U119" s="72">
        <f t="shared" si="11"/>
        <v>0</v>
      </c>
      <c r="V119" s="72">
        <f t="shared" si="11"/>
        <v>0</v>
      </c>
      <c r="W119" s="72">
        <f t="shared" si="11"/>
        <v>0</v>
      </c>
      <c r="X119" s="72">
        <f t="shared" si="11"/>
        <v>0</v>
      </c>
      <c r="Y119" s="72">
        <f t="shared" si="11"/>
        <v>0</v>
      </c>
      <c r="Z119" s="72">
        <f t="shared" si="11"/>
        <v>0</v>
      </c>
      <c r="AA119" s="72">
        <f t="shared" si="11"/>
        <v>0</v>
      </c>
      <c r="AB119" s="72">
        <f t="shared" si="11"/>
        <v>0</v>
      </c>
      <c r="AC119" s="72">
        <f t="shared" si="11"/>
        <v>0</v>
      </c>
      <c r="AD119" s="72">
        <f t="shared" si="11"/>
        <v>0</v>
      </c>
      <c r="AE119" s="72">
        <f t="shared" si="11"/>
        <v>0</v>
      </c>
      <c r="AF119" s="72">
        <f t="shared" si="11"/>
        <v>0</v>
      </c>
      <c r="AG119" s="72">
        <f t="shared" si="11"/>
        <v>0</v>
      </c>
      <c r="AH119" s="72">
        <f aca="true" t="shared" si="12" ref="AH119:BB119">SUM(AH110:AH118)</f>
        <v>0</v>
      </c>
      <c r="AI119" s="72">
        <f t="shared" si="12"/>
        <v>0</v>
      </c>
      <c r="AJ119" s="72">
        <f t="shared" si="12"/>
        <v>0</v>
      </c>
      <c r="AK119" s="72">
        <f t="shared" si="12"/>
        <v>0</v>
      </c>
      <c r="AL119" s="72">
        <f t="shared" si="12"/>
        <v>0</v>
      </c>
      <c r="AM119" s="72">
        <f t="shared" si="12"/>
        <v>0</v>
      </c>
      <c r="AN119" s="72">
        <f t="shared" si="12"/>
        <v>0</v>
      </c>
      <c r="AO119" s="72">
        <f t="shared" si="12"/>
        <v>0</v>
      </c>
      <c r="AP119" s="72">
        <f t="shared" si="12"/>
        <v>0</v>
      </c>
      <c r="AQ119" s="72">
        <f t="shared" si="12"/>
        <v>1</v>
      </c>
      <c r="AR119" s="72">
        <f t="shared" si="12"/>
        <v>0</v>
      </c>
      <c r="AS119" s="72">
        <f t="shared" si="12"/>
        <v>0</v>
      </c>
      <c r="AT119" s="72">
        <f t="shared" si="12"/>
        <v>0</v>
      </c>
      <c r="AU119" s="72">
        <f t="shared" si="12"/>
        <v>0</v>
      </c>
      <c r="AV119" s="72">
        <f t="shared" si="12"/>
        <v>0</v>
      </c>
      <c r="AW119" s="72">
        <f t="shared" si="12"/>
        <v>0</v>
      </c>
      <c r="AX119" s="72">
        <f t="shared" si="12"/>
        <v>0</v>
      </c>
      <c r="AY119" s="72">
        <f t="shared" si="12"/>
        <v>1</v>
      </c>
      <c r="AZ119" s="72">
        <f t="shared" si="12"/>
        <v>0</v>
      </c>
      <c r="BA119" s="72">
        <f t="shared" si="12"/>
        <v>0</v>
      </c>
      <c r="BB119" s="73">
        <f t="shared" si="12"/>
        <v>0</v>
      </c>
      <c r="BC119" s="77">
        <f>SUM(BC110:BC118)</f>
        <v>7</v>
      </c>
    </row>
    <row r="120" s="2" customFormat="1" ht="11.25">
      <c r="A120" s="5" t="s">
        <v>4</v>
      </c>
    </row>
    <row r="121" s="2" customFormat="1" ht="11.25">
      <c r="A121" s="6"/>
    </row>
    <row r="122" s="2" customFormat="1" ht="11.25">
      <c r="A122" s="6"/>
    </row>
    <row r="123" s="2" customFormat="1" ht="11.25">
      <c r="A123" s="6" t="s">
        <v>57</v>
      </c>
    </row>
    <row r="124" s="2" customFormat="1" ht="12" thickBot="1">
      <c r="A124" s="6"/>
    </row>
    <row r="125" spans="1:12" s="2" customFormat="1" ht="12" thickBot="1">
      <c r="A125" s="9" t="s">
        <v>18</v>
      </c>
      <c r="B125" s="10"/>
      <c r="C125" s="11"/>
      <c r="D125" s="11" t="s">
        <v>6</v>
      </c>
      <c r="E125" s="11"/>
      <c r="F125" s="11"/>
      <c r="G125" s="12"/>
      <c r="H125" s="10"/>
      <c r="I125" s="11"/>
      <c r="J125" s="11" t="s">
        <v>19</v>
      </c>
      <c r="K125" s="10"/>
      <c r="L125" s="12"/>
    </row>
    <row r="126" spans="1:12" s="2" customFormat="1" ht="12" thickBot="1">
      <c r="A126" s="13" t="s">
        <v>20</v>
      </c>
      <c r="B126" s="10" t="s">
        <v>21</v>
      </c>
      <c r="C126" s="14" t="s">
        <v>22</v>
      </c>
      <c r="D126" s="11" t="s">
        <v>23</v>
      </c>
      <c r="E126" s="14" t="s">
        <v>24</v>
      </c>
      <c r="F126" s="11" t="s">
        <v>13</v>
      </c>
      <c r="G126" s="14" t="s">
        <v>3</v>
      </c>
      <c r="H126" s="14" t="s">
        <v>14</v>
      </c>
      <c r="I126" s="11" t="s">
        <v>15</v>
      </c>
      <c r="J126" s="14" t="s">
        <v>16</v>
      </c>
      <c r="K126" s="14" t="s">
        <v>13</v>
      </c>
      <c r="L126" s="12" t="s">
        <v>3</v>
      </c>
    </row>
    <row r="127" spans="1:12" s="2" customFormat="1" ht="11.25">
      <c r="A127" s="6" t="s">
        <v>25</v>
      </c>
      <c r="B127" s="87">
        <f>SUM(B32:B44)</f>
        <v>325</v>
      </c>
      <c r="C127" s="87">
        <f>SUM(C32:C44)</f>
        <v>819</v>
      </c>
      <c r="D127" s="87">
        <f>SUM(D32:D44)</f>
        <v>528</v>
      </c>
      <c r="E127" s="87">
        <f>SUM(E32:E44)</f>
        <v>2733</v>
      </c>
      <c r="F127" s="87">
        <f>SUM(F32:F44)</f>
        <v>535</v>
      </c>
      <c r="G127" s="90">
        <f>SUM(B127:F127)</f>
        <v>4940</v>
      </c>
      <c r="H127" s="87">
        <f>SUM(H32:H44)</f>
        <v>3140</v>
      </c>
      <c r="I127" s="87">
        <f>SUM(I32:I44)</f>
        <v>756</v>
      </c>
      <c r="J127" s="87">
        <f>SUM(J32:J44)</f>
        <v>670</v>
      </c>
      <c r="K127" s="87">
        <f>SUM(K32:K44)</f>
        <v>374</v>
      </c>
      <c r="L127" s="90">
        <f>SUM(H127:K127)</f>
        <v>4940</v>
      </c>
    </row>
    <row r="128" spans="1:12" s="2" customFormat="1" ht="11.25">
      <c r="A128" s="6" t="s">
        <v>26</v>
      </c>
      <c r="B128" s="87">
        <f>SUM(B45:B60)</f>
        <v>468</v>
      </c>
      <c r="C128" s="87">
        <f>SUM(C45:C60)</f>
        <v>701</v>
      </c>
      <c r="D128" s="87">
        <f>SUM(D45:D60)</f>
        <v>526</v>
      </c>
      <c r="E128" s="87">
        <f>SUM(E45:E60)</f>
        <v>2126</v>
      </c>
      <c r="F128" s="87">
        <f>SUM(F45:F60)</f>
        <v>50</v>
      </c>
      <c r="G128" s="91">
        <f>SUM(B128:F128)</f>
        <v>3871</v>
      </c>
      <c r="H128" s="87">
        <f>SUM(H45:H60)</f>
        <v>2183</v>
      </c>
      <c r="I128" s="87">
        <f>SUM(I45:I60)</f>
        <v>536</v>
      </c>
      <c r="J128" s="87">
        <f>SUM(J45:J60)</f>
        <v>643</v>
      </c>
      <c r="K128" s="87">
        <f>SUM(K45:K60)</f>
        <v>509</v>
      </c>
      <c r="L128" s="91">
        <f>SUM(H128:K128)</f>
        <v>3871</v>
      </c>
    </row>
    <row r="129" spans="1:12" s="2" customFormat="1" ht="11.25">
      <c r="A129" s="6" t="s">
        <v>27</v>
      </c>
      <c r="B129" s="87">
        <f>SUM(B61:B70)</f>
        <v>76</v>
      </c>
      <c r="C129" s="87">
        <f>SUM(C61:C70)</f>
        <v>260</v>
      </c>
      <c r="D129" s="87">
        <f>SUM(D61:D70)</f>
        <v>193</v>
      </c>
      <c r="E129" s="87">
        <f>SUM(E61:E70)</f>
        <v>647</v>
      </c>
      <c r="F129" s="87">
        <f>SUM(F61:F70)</f>
        <v>12</v>
      </c>
      <c r="G129" s="91">
        <f>SUM(B129:F129)</f>
        <v>1188</v>
      </c>
      <c r="H129" s="87">
        <f>SUM(H61:H70)</f>
        <v>840</v>
      </c>
      <c r="I129" s="87">
        <f>SUM(I61:I70)</f>
        <v>125</v>
      </c>
      <c r="J129" s="87">
        <f>SUM(J61:J70)</f>
        <v>162</v>
      </c>
      <c r="K129" s="87">
        <f>SUM(K61:K70)</f>
        <v>61</v>
      </c>
      <c r="L129" s="91">
        <f>SUM(H129:K129)</f>
        <v>1188</v>
      </c>
    </row>
    <row r="130" spans="1:12" s="2" customFormat="1" ht="12" thickBot="1">
      <c r="A130" s="2" t="s">
        <v>28</v>
      </c>
      <c r="B130" s="88">
        <f>SUM(B71:B84)</f>
        <v>83</v>
      </c>
      <c r="C130" s="88">
        <f>SUM(C71:C84)</f>
        <v>506</v>
      </c>
      <c r="D130" s="88">
        <f>SUM(D71:D84)</f>
        <v>299</v>
      </c>
      <c r="E130" s="88">
        <f>SUM(E71:E84)</f>
        <v>2218</v>
      </c>
      <c r="F130" s="88">
        <f>SUM(F71:F84)</f>
        <v>211</v>
      </c>
      <c r="G130" s="92">
        <f>SUM(B130:F130)</f>
        <v>3317</v>
      </c>
      <c r="H130" s="88">
        <f>SUM(H71:H84)</f>
        <v>2508</v>
      </c>
      <c r="I130" s="88">
        <f>SUM(I71:I84)</f>
        <v>352</v>
      </c>
      <c r="J130" s="88">
        <f>SUM(J71:J84)</f>
        <v>373</v>
      </c>
      <c r="K130" s="88">
        <f>SUM(K71:K84)</f>
        <v>84</v>
      </c>
      <c r="L130" s="91">
        <f>SUM(H130:K130)</f>
        <v>3317</v>
      </c>
    </row>
    <row r="131" spans="1:12" s="2" customFormat="1" ht="12" thickBot="1">
      <c r="A131" s="16" t="s">
        <v>3</v>
      </c>
      <c r="B131" s="77">
        <f aca="true" t="shared" si="13" ref="B131:L131">SUM(B127:B130)</f>
        <v>952</v>
      </c>
      <c r="C131" s="77">
        <f t="shared" si="13"/>
        <v>2286</v>
      </c>
      <c r="D131" s="77">
        <f t="shared" si="13"/>
        <v>1546</v>
      </c>
      <c r="E131" s="77">
        <f t="shared" si="13"/>
        <v>7724</v>
      </c>
      <c r="F131" s="77">
        <f t="shared" si="13"/>
        <v>808</v>
      </c>
      <c r="G131" s="89">
        <f t="shared" si="13"/>
        <v>13316</v>
      </c>
      <c r="H131" s="77">
        <f t="shared" si="13"/>
        <v>8671</v>
      </c>
      <c r="I131" s="77">
        <f t="shared" si="13"/>
        <v>1769</v>
      </c>
      <c r="J131" s="77">
        <f t="shared" si="13"/>
        <v>1848</v>
      </c>
      <c r="K131" s="77">
        <f t="shared" si="13"/>
        <v>1028</v>
      </c>
      <c r="L131" s="77">
        <f t="shared" si="13"/>
        <v>13316</v>
      </c>
    </row>
    <row r="132" s="2" customFormat="1" ht="11.25">
      <c r="A132" s="5" t="s">
        <v>4</v>
      </c>
    </row>
    <row r="133" spans="1:82" s="2" customFormat="1" ht="12.75">
      <c r="A133" s="6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</row>
    <row r="134" spans="1:82" s="2" customFormat="1" ht="12.75">
      <c r="A134" s="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</row>
    <row r="135" ht="12.75">
      <c r="A135" s="6"/>
    </row>
  </sheetData>
  <mergeCells count="16">
    <mergeCell ref="B108:BC108"/>
    <mergeCell ref="B13:BC13"/>
    <mergeCell ref="H30:L30"/>
    <mergeCell ref="M30:M31"/>
    <mergeCell ref="O30:O31"/>
    <mergeCell ref="P30:P31"/>
    <mergeCell ref="A10:B10"/>
    <mergeCell ref="A13:A14"/>
    <mergeCell ref="A108:A109"/>
    <mergeCell ref="N30:N31"/>
    <mergeCell ref="A91:A92"/>
    <mergeCell ref="B91:G91"/>
    <mergeCell ref="H91:L91"/>
    <mergeCell ref="M91:M92"/>
    <mergeCell ref="A30:A31"/>
    <mergeCell ref="B30:G30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