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0" windowWidth="12120" windowHeight="7875" activeTab="0"/>
  </bookViews>
  <sheets>
    <sheet name="ConsolidadoGVE7MUn" sheetId="1" r:id="rId1"/>
    <sheet name="Gráf1GVE7Total" sheetId="2" r:id="rId2"/>
    <sheet name="Gráf2SEMun" sheetId="3" r:id="rId3"/>
    <sheet name="Gráf3FetTrim" sheetId="4" r:id="rId4"/>
    <sheet name="Gráf4PlTratTrim" sheetId="5" r:id="rId5"/>
  </sheets>
  <definedNames/>
  <calcPr fullCalcOnLoad="1"/>
</workbook>
</file>

<file path=xl/sharedStrings.xml><?xml version="1.0" encoding="utf-8"?>
<sst xmlns="http://schemas.openxmlformats.org/spreadsheetml/2006/main" count="112" uniqueCount="66">
  <si>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</si>
  <si>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</si>
  <si>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</si>
  <si>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</si>
  <si>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</si>
  <si>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</si>
  <si>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</si>
  <si>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</si>
  <si>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</si>
  <si>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</si>
  <si>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</si>
  <si>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</si>
  <si>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</si>
  <si>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DIADEMA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</si>
  <si>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</si>
  <si>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</si>
  <si>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</si>
  <si>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</si>
  <si>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</si>
  <si>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</si>
  <si>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</si>
  <si>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GVE 7 Santo André</t>
  </si>
  <si>
    <t>Municípios</t>
  </si>
  <si>
    <t>SEMANAS EPIDEMIOLÓGICAS</t>
  </si>
  <si>
    <t>MDDA 2007 GVE 7 Santo André</t>
  </si>
  <si>
    <t xml:space="preserve">Fonte: SIVEP/DDA/Sistema </t>
  </si>
  <si>
    <t>em excel/DDTHA CVE/GVE 7 Sto André</t>
  </si>
  <si>
    <r>
      <t>Planilha 1</t>
    </r>
    <r>
      <rPr>
        <sz val="8"/>
        <color indexed="8"/>
        <rFont val="Arial"/>
        <family val="2"/>
      </rPr>
      <t xml:space="preserve"> - MDDA: Casos de Diarréia Aguda registradas em Unidades Sentinela, por semana epidemiológica e municípios, GVE 7 Santo André, 2007</t>
    </r>
  </si>
  <si>
    <t>Unid.</t>
  </si>
  <si>
    <t>Implant.</t>
  </si>
  <si>
    <t>Inform.</t>
  </si>
  <si>
    <t>Epidemiológica</t>
  </si>
  <si>
    <r>
      <t xml:space="preserve">Planillha 2 - </t>
    </r>
    <r>
      <rPr>
        <sz val="8"/>
        <color indexed="8"/>
        <rFont val="Arial"/>
        <family val="2"/>
      </rPr>
      <t>MDDA: Casos de Diarréia por faixa etária, plano de tratamento e outras variáveis, por semana epidemiológica, GVE 7 Santo André</t>
    </r>
  </si>
  <si>
    <t xml:space="preserve">em excel/DDTHA CVE/GVE 7 </t>
  </si>
  <si>
    <t>Sto André</t>
  </si>
  <si>
    <r>
      <t xml:space="preserve">Unidades existentesque atendem diarréia = </t>
    </r>
    <r>
      <rPr>
        <sz val="8"/>
        <color indexed="8"/>
        <rFont val="Arial"/>
        <family val="2"/>
      </rPr>
      <t>133</t>
    </r>
  </si>
  <si>
    <r>
      <t xml:space="preserve">Unidades Sentinela com MDDA implant. = </t>
    </r>
    <r>
      <rPr>
        <sz val="8"/>
        <color indexed="8"/>
        <rFont val="Arial"/>
        <family val="2"/>
      </rPr>
      <t>65 (48,9%)</t>
    </r>
  </si>
  <si>
    <t>exist.</t>
  </si>
  <si>
    <t>Faixa</t>
  </si>
  <si>
    <t>Etária</t>
  </si>
  <si>
    <r>
      <t xml:space="preserve">Planillha 3 </t>
    </r>
    <r>
      <rPr>
        <sz val="8"/>
        <color indexed="8"/>
        <rFont val="Arial"/>
        <family val="2"/>
      </rPr>
      <t xml:space="preserve">- MDDA: casos de diarréia por faixa etária e plano de tratamento, por município, GVE7 Santo André, 2007 </t>
    </r>
  </si>
  <si>
    <t>&lt;1</t>
  </si>
  <si>
    <t>Surtos</t>
  </si>
  <si>
    <t>Id./Inv.</t>
  </si>
  <si>
    <t>TOTAL DAS DIARRÉIAS</t>
  </si>
  <si>
    <t>FAIXA ETÁRIA</t>
  </si>
  <si>
    <t>PLANO DE TRATAMENTO</t>
  </si>
  <si>
    <t>SURTOS</t>
  </si>
  <si>
    <t>ÓBITOS</t>
  </si>
  <si>
    <t>Unidades de Saúde</t>
  </si>
  <si>
    <t>TRIMESTRE</t>
  </si>
  <si>
    <t>TOT</t>
  </si>
  <si>
    <t>Nº</t>
  </si>
  <si>
    <t>Inv.</t>
  </si>
  <si>
    <t>c/ AM</t>
  </si>
  <si>
    <t>s/ AM</t>
  </si>
  <si>
    <t>IGN.</t>
  </si>
  <si>
    <t>Exist</t>
  </si>
  <si>
    <t>PPI</t>
  </si>
  <si>
    <t>Monit</t>
  </si>
  <si>
    <t>1º Trim</t>
  </si>
  <si>
    <t>2º Trim</t>
  </si>
  <si>
    <t>3º Trim</t>
  </si>
  <si>
    <t>4º Trim</t>
  </si>
  <si>
    <t>10 +</t>
  </si>
  <si>
    <r>
      <t xml:space="preserve">Planilha 4 - </t>
    </r>
    <r>
      <rPr>
        <sz val="8"/>
        <rFont val="Arial"/>
        <family val="2"/>
      </rPr>
      <t xml:space="preserve">Consolidação dos Dados de MDDA por trimestre - Faixa Etária, Plano de Tratamento, Surtos Ocorridos e Investigados e Óbitos - GVE 7 Santo André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</si>
</sst>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1">
    <font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Calibri"/>
      <family val="0"/>
    </font>
    <font>
      <b/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8" borderId="10" xfId="0" applyFont="1" applyFill="1" applyBorder="1" applyAlignment="1">
      <alignment horizontal="center" wrapText="1"/>
    </xf>
    <xf numFmtId="0" fontId="22" fillId="8" borderId="10" xfId="0" applyFont="1" applyFill="1" applyBorder="1" applyAlignment="1">
      <alignment/>
    </xf>
    <xf numFmtId="0" fontId="23" fillId="24" borderId="11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2" fillId="8" borderId="12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3" fillId="24" borderId="14" xfId="0" applyFont="1" applyFill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2" fillId="8" borderId="15" xfId="0" applyFont="1" applyFill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5" fillId="0" borderId="0" xfId="44" applyFont="1" applyAlignment="1" applyProtection="1">
      <alignment wrapText="1"/>
      <protection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3" fillId="24" borderId="18" xfId="0" applyFont="1" applyFill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24" borderId="24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3" fillId="24" borderId="21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24" borderId="27" xfId="0" applyFont="1" applyFill="1" applyBorder="1" applyAlignment="1">
      <alignment horizontal="center" wrapText="1"/>
    </xf>
    <xf numFmtId="0" fontId="23" fillId="24" borderId="2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9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30" xfId="0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32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33" xfId="0" applyFont="1" applyBorder="1" applyAlignment="1">
      <alignment horizontal="left" wrapText="1"/>
    </xf>
    <xf numFmtId="0" fontId="22" fillId="0" borderId="34" xfId="0" applyFont="1" applyBorder="1" applyAlignment="1">
      <alignment horizontal="left" wrapText="1"/>
    </xf>
    <xf numFmtId="0" fontId="23" fillId="0" borderId="22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2" fillId="8" borderId="10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center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2" fillId="0" borderId="41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0" fontId="24" fillId="0" borderId="42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8" borderId="42" xfId="0" applyFont="1" applyFill="1" applyBorder="1" applyAlignment="1">
      <alignment horizontal="left" wrapText="1"/>
    </xf>
    <xf numFmtId="0" fontId="22" fillId="0" borderId="43" xfId="0" applyFont="1" applyBorder="1" applyAlignment="1">
      <alignment horizontal="left" wrapText="1"/>
    </xf>
    <xf numFmtId="0" fontId="22" fillId="0" borderId="44" xfId="0" applyFont="1" applyBorder="1" applyAlignment="1">
      <alignment horizontal="left" wrapText="1"/>
    </xf>
    <xf numFmtId="0" fontId="22" fillId="0" borderId="45" xfId="0" applyFont="1" applyBorder="1" applyAlignment="1">
      <alignment horizontal="left" wrapText="1"/>
    </xf>
    <xf numFmtId="0" fontId="24" fillId="0" borderId="45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8" borderId="45" xfId="0" applyFont="1" applyFill="1" applyBorder="1" applyAlignment="1">
      <alignment horizontal="left" wrapText="1"/>
    </xf>
    <xf numFmtId="0" fontId="22" fillId="0" borderId="46" xfId="0" applyFont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22" fillId="0" borderId="48" xfId="0" applyFont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0" fontId="3" fillId="0" borderId="4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24" borderId="23" xfId="0" applyFont="1" applyFill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4" xfId="0" applyFont="1" applyBorder="1" applyAlignment="1">
      <alignment horizontal="left" wrapText="1"/>
    </xf>
    <xf numFmtId="0" fontId="22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7" xfId="0" applyFont="1" applyBorder="1" applyAlignment="1">
      <alignment horizontal="left"/>
    </xf>
    <xf numFmtId="0" fontId="27" fillId="0" borderId="25" xfId="0" applyFont="1" applyBorder="1" applyAlignment="1">
      <alignment/>
    </xf>
    <xf numFmtId="0" fontId="27" fillId="0" borderId="56" xfId="0" applyFont="1" applyBorder="1" applyAlignment="1">
      <alignment horizontal="left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58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1 - MDDA: Casos de diarréia, por Semana Epidemiológica,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ConsolidadoGVE7MUn!$B$13:$BA$13</c:f>
              <c:numCache>
                <c:ptCount val="52"/>
                <c:pt idx="0">
                  <c:v>802</c:v>
                </c:pt>
                <c:pt idx="1">
                  <c:v>880</c:v>
                </c:pt>
                <c:pt idx="2">
                  <c:v>583</c:v>
                </c:pt>
                <c:pt idx="3">
                  <c:v>605</c:v>
                </c:pt>
                <c:pt idx="4">
                  <c:v>548</c:v>
                </c:pt>
                <c:pt idx="5">
                  <c:v>755</c:v>
                </c:pt>
                <c:pt idx="6">
                  <c:v>441</c:v>
                </c:pt>
                <c:pt idx="7">
                  <c:v>608</c:v>
                </c:pt>
                <c:pt idx="8">
                  <c:v>670</c:v>
                </c:pt>
                <c:pt idx="9">
                  <c:v>793</c:v>
                </c:pt>
                <c:pt idx="10">
                  <c:v>649</c:v>
                </c:pt>
                <c:pt idx="11">
                  <c:v>708</c:v>
                </c:pt>
                <c:pt idx="12">
                  <c:v>1000</c:v>
                </c:pt>
                <c:pt idx="13">
                  <c:v>835</c:v>
                </c:pt>
                <c:pt idx="14">
                  <c:v>802</c:v>
                </c:pt>
                <c:pt idx="15">
                  <c:v>763</c:v>
                </c:pt>
                <c:pt idx="16">
                  <c:v>571</c:v>
                </c:pt>
                <c:pt idx="17">
                  <c:v>550</c:v>
                </c:pt>
                <c:pt idx="18">
                  <c:v>749</c:v>
                </c:pt>
                <c:pt idx="19">
                  <c:v>654</c:v>
                </c:pt>
                <c:pt idx="20">
                  <c:v>566</c:v>
                </c:pt>
                <c:pt idx="21">
                  <c:v>605</c:v>
                </c:pt>
                <c:pt idx="22">
                  <c:v>557</c:v>
                </c:pt>
                <c:pt idx="23">
                  <c:v>646</c:v>
                </c:pt>
                <c:pt idx="24">
                  <c:v>782</c:v>
                </c:pt>
                <c:pt idx="25">
                  <c:v>265</c:v>
                </c:pt>
                <c:pt idx="26">
                  <c:v>553</c:v>
                </c:pt>
                <c:pt idx="27">
                  <c:v>715</c:v>
                </c:pt>
                <c:pt idx="28">
                  <c:v>597</c:v>
                </c:pt>
                <c:pt idx="29">
                  <c:v>550</c:v>
                </c:pt>
                <c:pt idx="30">
                  <c:v>586</c:v>
                </c:pt>
                <c:pt idx="31">
                  <c:v>641</c:v>
                </c:pt>
                <c:pt idx="32">
                  <c:v>764</c:v>
                </c:pt>
                <c:pt idx="33">
                  <c:v>740</c:v>
                </c:pt>
                <c:pt idx="34">
                  <c:v>797</c:v>
                </c:pt>
                <c:pt idx="35">
                  <c:v>785</c:v>
                </c:pt>
                <c:pt idx="36">
                  <c:v>598</c:v>
                </c:pt>
                <c:pt idx="37">
                  <c:v>907</c:v>
                </c:pt>
                <c:pt idx="38">
                  <c:v>628</c:v>
                </c:pt>
                <c:pt idx="39">
                  <c:v>733</c:v>
                </c:pt>
                <c:pt idx="40">
                  <c:v>631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549</c:v>
                </c:pt>
                <c:pt idx="48">
                  <c:v>452</c:v>
                </c:pt>
                <c:pt idx="49">
                  <c:v>565</c:v>
                </c:pt>
                <c:pt idx="50">
                  <c:v>407</c:v>
                </c:pt>
                <c:pt idx="51">
                  <c:v>359</c:v>
                </c:pt>
              </c:numCache>
            </c:numRef>
          </c:val>
          <c:smooth val="0"/>
        </c:ser>
        <c:axId val="4405453"/>
        <c:axId val="39649078"/>
      </c:lineChart>
      <c:cat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2 - MDDA: Casos de diarréia por município por semana epidemiológica,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Diadema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ConsolidadoGVE7MUn!$B$6:$BA$6</c:f>
              <c:numCache>
                <c:ptCount val="52"/>
                <c:pt idx="0">
                  <c:v>42</c:v>
                </c:pt>
                <c:pt idx="1">
                  <c:v>46</c:v>
                </c:pt>
                <c:pt idx="2">
                  <c:v>49</c:v>
                </c:pt>
                <c:pt idx="3">
                  <c:v>45</c:v>
                </c:pt>
                <c:pt idx="4">
                  <c:v>34</c:v>
                </c:pt>
                <c:pt idx="5">
                  <c:v>42</c:v>
                </c:pt>
                <c:pt idx="6">
                  <c:v>44</c:v>
                </c:pt>
                <c:pt idx="7">
                  <c:v>66</c:v>
                </c:pt>
                <c:pt idx="8">
                  <c:v>72</c:v>
                </c:pt>
                <c:pt idx="9">
                  <c:v>64</c:v>
                </c:pt>
                <c:pt idx="10">
                  <c:v>67</c:v>
                </c:pt>
                <c:pt idx="11">
                  <c:v>87</c:v>
                </c:pt>
                <c:pt idx="12">
                  <c:v>94</c:v>
                </c:pt>
                <c:pt idx="13">
                  <c:v>67</c:v>
                </c:pt>
                <c:pt idx="14">
                  <c:v>93</c:v>
                </c:pt>
                <c:pt idx="15">
                  <c:v>80</c:v>
                </c:pt>
                <c:pt idx="16">
                  <c:v>8</c:v>
                </c:pt>
                <c:pt idx="17">
                  <c:v>4</c:v>
                </c:pt>
                <c:pt idx="18">
                  <c:v>80</c:v>
                </c:pt>
                <c:pt idx="19">
                  <c:v>69</c:v>
                </c:pt>
                <c:pt idx="20">
                  <c:v>74</c:v>
                </c:pt>
                <c:pt idx="21">
                  <c:v>82</c:v>
                </c:pt>
                <c:pt idx="22">
                  <c:v>52</c:v>
                </c:pt>
                <c:pt idx="23">
                  <c:v>36</c:v>
                </c:pt>
                <c:pt idx="24">
                  <c:v>83</c:v>
                </c:pt>
                <c:pt idx="25">
                  <c:v>70</c:v>
                </c:pt>
                <c:pt idx="26">
                  <c:v>68</c:v>
                </c:pt>
                <c:pt idx="27">
                  <c:v>89</c:v>
                </c:pt>
                <c:pt idx="28">
                  <c:v>69</c:v>
                </c:pt>
                <c:pt idx="29">
                  <c:v>52</c:v>
                </c:pt>
                <c:pt idx="30">
                  <c:v>41</c:v>
                </c:pt>
                <c:pt idx="31">
                  <c:v>43</c:v>
                </c:pt>
                <c:pt idx="32">
                  <c:v>48</c:v>
                </c:pt>
                <c:pt idx="33">
                  <c:v>77</c:v>
                </c:pt>
                <c:pt idx="34">
                  <c:v>69</c:v>
                </c:pt>
                <c:pt idx="35">
                  <c:v>17</c:v>
                </c:pt>
                <c:pt idx="36">
                  <c:v>12</c:v>
                </c:pt>
                <c:pt idx="37">
                  <c:v>31</c:v>
                </c:pt>
                <c:pt idx="38">
                  <c:v>0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19</c:v>
                </c:pt>
                <c:pt idx="48">
                  <c:v>0</c:v>
                </c:pt>
                <c:pt idx="49">
                  <c:v>15</c:v>
                </c:pt>
                <c:pt idx="50">
                  <c:v>30</c:v>
                </c:pt>
                <c:pt idx="51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ConsolidadoGVE7MUn!$B$7:$BA$7</c:f>
              <c:numCache>
                <c:ptCount val="52"/>
                <c:pt idx="0">
                  <c:v>197</c:v>
                </c:pt>
                <c:pt idx="1">
                  <c:v>293</c:v>
                </c:pt>
                <c:pt idx="2">
                  <c:v>144</c:v>
                </c:pt>
                <c:pt idx="3">
                  <c:v>104</c:v>
                </c:pt>
                <c:pt idx="4">
                  <c:v>131</c:v>
                </c:pt>
                <c:pt idx="5">
                  <c:v>311</c:v>
                </c:pt>
                <c:pt idx="6">
                  <c:v>94</c:v>
                </c:pt>
                <c:pt idx="7">
                  <c:v>148</c:v>
                </c:pt>
                <c:pt idx="8">
                  <c:v>235</c:v>
                </c:pt>
                <c:pt idx="9">
                  <c:v>160</c:v>
                </c:pt>
                <c:pt idx="10">
                  <c:v>162</c:v>
                </c:pt>
                <c:pt idx="11">
                  <c:v>169</c:v>
                </c:pt>
                <c:pt idx="12">
                  <c:v>343</c:v>
                </c:pt>
                <c:pt idx="13">
                  <c:v>337</c:v>
                </c:pt>
                <c:pt idx="14">
                  <c:v>218</c:v>
                </c:pt>
                <c:pt idx="15">
                  <c:v>145</c:v>
                </c:pt>
                <c:pt idx="16">
                  <c:v>81</c:v>
                </c:pt>
                <c:pt idx="17">
                  <c:v>190</c:v>
                </c:pt>
                <c:pt idx="18">
                  <c:v>244</c:v>
                </c:pt>
                <c:pt idx="19">
                  <c:v>266</c:v>
                </c:pt>
                <c:pt idx="20">
                  <c:v>65</c:v>
                </c:pt>
                <c:pt idx="21">
                  <c:v>168</c:v>
                </c:pt>
                <c:pt idx="22">
                  <c:v>172</c:v>
                </c:pt>
                <c:pt idx="23">
                  <c:v>266</c:v>
                </c:pt>
                <c:pt idx="24">
                  <c:v>237</c:v>
                </c:pt>
                <c:pt idx="25">
                  <c:v>53</c:v>
                </c:pt>
                <c:pt idx="26">
                  <c:v>127</c:v>
                </c:pt>
                <c:pt idx="27">
                  <c:v>219</c:v>
                </c:pt>
                <c:pt idx="28">
                  <c:v>178</c:v>
                </c:pt>
                <c:pt idx="29">
                  <c:v>114</c:v>
                </c:pt>
                <c:pt idx="30">
                  <c:v>158</c:v>
                </c:pt>
                <c:pt idx="31">
                  <c:v>203</c:v>
                </c:pt>
                <c:pt idx="32">
                  <c:v>210</c:v>
                </c:pt>
                <c:pt idx="33">
                  <c:v>152</c:v>
                </c:pt>
                <c:pt idx="34">
                  <c:v>257</c:v>
                </c:pt>
                <c:pt idx="35">
                  <c:v>254</c:v>
                </c:pt>
                <c:pt idx="36">
                  <c:v>118</c:v>
                </c:pt>
                <c:pt idx="37">
                  <c:v>244</c:v>
                </c:pt>
                <c:pt idx="38">
                  <c:v>243</c:v>
                </c:pt>
                <c:pt idx="39">
                  <c:v>224</c:v>
                </c:pt>
                <c:pt idx="40">
                  <c:v>197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138</c:v>
                </c:pt>
                <c:pt idx="48">
                  <c:v>81</c:v>
                </c:pt>
                <c:pt idx="49">
                  <c:v>198</c:v>
                </c:pt>
                <c:pt idx="50">
                  <c:v>63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ConsolidadoGVE7MUn!$B$8:$BA$8</c:f>
              <c:numCache>
                <c:ptCount val="52"/>
                <c:pt idx="0">
                  <c:v>95</c:v>
                </c:pt>
                <c:pt idx="1">
                  <c:v>81</c:v>
                </c:pt>
                <c:pt idx="2">
                  <c:v>72</c:v>
                </c:pt>
                <c:pt idx="3">
                  <c:v>78</c:v>
                </c:pt>
                <c:pt idx="4">
                  <c:v>79</c:v>
                </c:pt>
                <c:pt idx="5">
                  <c:v>72</c:v>
                </c:pt>
                <c:pt idx="6">
                  <c:v>71</c:v>
                </c:pt>
                <c:pt idx="7">
                  <c:v>60</c:v>
                </c:pt>
                <c:pt idx="8">
                  <c:v>65</c:v>
                </c:pt>
                <c:pt idx="9">
                  <c:v>67</c:v>
                </c:pt>
                <c:pt idx="10">
                  <c:v>84</c:v>
                </c:pt>
                <c:pt idx="11">
                  <c:v>65</c:v>
                </c:pt>
                <c:pt idx="12">
                  <c:v>81</c:v>
                </c:pt>
                <c:pt idx="13">
                  <c:v>60</c:v>
                </c:pt>
                <c:pt idx="14">
                  <c:v>53</c:v>
                </c:pt>
                <c:pt idx="15">
                  <c:v>65</c:v>
                </c:pt>
                <c:pt idx="16">
                  <c:v>83</c:v>
                </c:pt>
                <c:pt idx="17">
                  <c:v>48</c:v>
                </c:pt>
                <c:pt idx="18">
                  <c:v>62</c:v>
                </c:pt>
                <c:pt idx="19">
                  <c:v>76</c:v>
                </c:pt>
                <c:pt idx="20">
                  <c:v>104</c:v>
                </c:pt>
                <c:pt idx="21">
                  <c:v>67</c:v>
                </c:pt>
                <c:pt idx="22">
                  <c:v>75</c:v>
                </c:pt>
                <c:pt idx="23">
                  <c:v>82</c:v>
                </c:pt>
                <c:pt idx="24">
                  <c:v>2</c:v>
                </c:pt>
                <c:pt idx="25">
                  <c:v>54</c:v>
                </c:pt>
                <c:pt idx="26">
                  <c:v>54</c:v>
                </c:pt>
                <c:pt idx="27">
                  <c:v>81</c:v>
                </c:pt>
                <c:pt idx="28">
                  <c:v>48</c:v>
                </c:pt>
                <c:pt idx="29">
                  <c:v>53</c:v>
                </c:pt>
                <c:pt idx="30">
                  <c:v>62</c:v>
                </c:pt>
                <c:pt idx="31">
                  <c:v>76</c:v>
                </c:pt>
                <c:pt idx="32">
                  <c:v>75</c:v>
                </c:pt>
                <c:pt idx="33">
                  <c:v>78</c:v>
                </c:pt>
                <c:pt idx="34">
                  <c:v>89</c:v>
                </c:pt>
                <c:pt idx="35">
                  <c:v>80</c:v>
                </c:pt>
                <c:pt idx="36">
                  <c:v>102</c:v>
                </c:pt>
                <c:pt idx="37">
                  <c:v>84</c:v>
                </c:pt>
                <c:pt idx="38">
                  <c:v>74</c:v>
                </c:pt>
                <c:pt idx="39">
                  <c:v>89</c:v>
                </c:pt>
                <c:pt idx="40">
                  <c:v>92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77</c:v>
                </c:pt>
                <c:pt idx="48">
                  <c:v>70</c:v>
                </c:pt>
                <c:pt idx="49">
                  <c:v>74</c:v>
                </c:pt>
                <c:pt idx="50">
                  <c:v>68</c:v>
                </c:pt>
                <c:pt idx="51">
                  <c:v>72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ConsolidadoGVE7MUn!$B$9:$BA$9</c:f>
              <c:numCache>
                <c:ptCount val="52"/>
                <c:pt idx="0">
                  <c:v>11</c:v>
                </c:pt>
                <c:pt idx="1">
                  <c:v>53</c:v>
                </c:pt>
                <c:pt idx="2">
                  <c:v>30</c:v>
                </c:pt>
                <c:pt idx="3">
                  <c:v>55</c:v>
                </c:pt>
                <c:pt idx="4">
                  <c:v>5</c:v>
                </c:pt>
                <c:pt idx="5">
                  <c:v>24</c:v>
                </c:pt>
                <c:pt idx="6">
                  <c:v>26</c:v>
                </c:pt>
                <c:pt idx="7">
                  <c:v>41</c:v>
                </c:pt>
                <c:pt idx="8">
                  <c:v>51</c:v>
                </c:pt>
                <c:pt idx="9">
                  <c:v>59</c:v>
                </c:pt>
                <c:pt idx="10">
                  <c:v>0</c:v>
                </c:pt>
                <c:pt idx="11">
                  <c:v>32</c:v>
                </c:pt>
                <c:pt idx="12">
                  <c:v>43</c:v>
                </c:pt>
                <c:pt idx="13">
                  <c:v>1</c:v>
                </c:pt>
                <c:pt idx="14">
                  <c:v>38</c:v>
                </c:pt>
                <c:pt idx="15">
                  <c:v>57</c:v>
                </c:pt>
                <c:pt idx="16">
                  <c:v>41</c:v>
                </c:pt>
                <c:pt idx="17">
                  <c:v>45</c:v>
                </c:pt>
                <c:pt idx="18">
                  <c:v>23</c:v>
                </c:pt>
                <c:pt idx="19">
                  <c:v>14</c:v>
                </c:pt>
                <c:pt idx="20">
                  <c:v>35</c:v>
                </c:pt>
                <c:pt idx="21">
                  <c:v>39</c:v>
                </c:pt>
                <c:pt idx="22">
                  <c:v>12</c:v>
                </c:pt>
                <c:pt idx="23">
                  <c:v>52</c:v>
                </c:pt>
                <c:pt idx="24">
                  <c:v>36</c:v>
                </c:pt>
                <c:pt idx="25">
                  <c:v>17</c:v>
                </c:pt>
                <c:pt idx="26">
                  <c:v>28</c:v>
                </c:pt>
                <c:pt idx="27">
                  <c:v>19</c:v>
                </c:pt>
                <c:pt idx="28">
                  <c:v>31</c:v>
                </c:pt>
                <c:pt idx="29">
                  <c:v>66</c:v>
                </c:pt>
                <c:pt idx="30">
                  <c:v>28</c:v>
                </c:pt>
                <c:pt idx="31">
                  <c:v>28</c:v>
                </c:pt>
                <c:pt idx="32">
                  <c:v>37</c:v>
                </c:pt>
                <c:pt idx="33">
                  <c:v>33</c:v>
                </c:pt>
                <c:pt idx="34">
                  <c:v>23</c:v>
                </c:pt>
                <c:pt idx="35">
                  <c:v>8</c:v>
                </c:pt>
                <c:pt idx="36">
                  <c:v>21</c:v>
                </c:pt>
                <c:pt idx="37">
                  <c:v>10</c:v>
                </c:pt>
                <c:pt idx="38">
                  <c:v>32</c:v>
                </c:pt>
                <c:pt idx="39">
                  <c:v>35</c:v>
                </c:pt>
                <c:pt idx="40">
                  <c:v>54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16</c:v>
                </c:pt>
                <c:pt idx="48">
                  <c:v>21</c:v>
                </c:pt>
                <c:pt idx="49">
                  <c:v>31</c:v>
                </c:pt>
                <c:pt idx="50">
                  <c:v>41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ConsolidadoGVE7MUn!$B$10:$BA$10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71</c:v>
                </c:pt>
                <c:pt idx="25">
                  <c:v>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ConsolidadoGVE7MUn!$B$11:$BA$11</c:f>
              <c:numCache>
                <c:ptCount val="52"/>
                <c:pt idx="0">
                  <c:v>58</c:v>
                </c:pt>
                <c:pt idx="1">
                  <c:v>61</c:v>
                </c:pt>
                <c:pt idx="2">
                  <c:v>5</c:v>
                </c:pt>
                <c:pt idx="3">
                  <c:v>52</c:v>
                </c:pt>
                <c:pt idx="4">
                  <c:v>62</c:v>
                </c:pt>
                <c:pt idx="5">
                  <c:v>52</c:v>
                </c:pt>
                <c:pt idx="6">
                  <c:v>1</c:v>
                </c:pt>
                <c:pt idx="7">
                  <c:v>8</c:v>
                </c:pt>
                <c:pt idx="8">
                  <c:v>54</c:v>
                </c:pt>
                <c:pt idx="9">
                  <c:v>69</c:v>
                </c:pt>
                <c:pt idx="10">
                  <c:v>61</c:v>
                </c:pt>
                <c:pt idx="11">
                  <c:v>79</c:v>
                </c:pt>
                <c:pt idx="12">
                  <c:v>81</c:v>
                </c:pt>
                <c:pt idx="13">
                  <c:v>56</c:v>
                </c:pt>
                <c:pt idx="14">
                  <c:v>62</c:v>
                </c:pt>
                <c:pt idx="15">
                  <c:v>79</c:v>
                </c:pt>
                <c:pt idx="16">
                  <c:v>58</c:v>
                </c:pt>
                <c:pt idx="17">
                  <c:v>52</c:v>
                </c:pt>
                <c:pt idx="18">
                  <c:v>57</c:v>
                </c:pt>
                <c:pt idx="19">
                  <c:v>65</c:v>
                </c:pt>
                <c:pt idx="20">
                  <c:v>56</c:v>
                </c:pt>
                <c:pt idx="21">
                  <c:v>63</c:v>
                </c:pt>
                <c:pt idx="22">
                  <c:v>40</c:v>
                </c:pt>
                <c:pt idx="23">
                  <c:v>59</c:v>
                </c:pt>
                <c:pt idx="24">
                  <c:v>54</c:v>
                </c:pt>
                <c:pt idx="25">
                  <c:v>30</c:v>
                </c:pt>
                <c:pt idx="26">
                  <c:v>43</c:v>
                </c:pt>
                <c:pt idx="27">
                  <c:v>45</c:v>
                </c:pt>
                <c:pt idx="28">
                  <c:v>52</c:v>
                </c:pt>
                <c:pt idx="29">
                  <c:v>48</c:v>
                </c:pt>
                <c:pt idx="30">
                  <c:v>33</c:v>
                </c:pt>
                <c:pt idx="31">
                  <c:v>16</c:v>
                </c:pt>
                <c:pt idx="32">
                  <c:v>37</c:v>
                </c:pt>
                <c:pt idx="33">
                  <c:v>61</c:v>
                </c:pt>
                <c:pt idx="34">
                  <c:v>44</c:v>
                </c:pt>
                <c:pt idx="35">
                  <c:v>69</c:v>
                </c:pt>
                <c:pt idx="36">
                  <c:v>11</c:v>
                </c:pt>
                <c:pt idx="37">
                  <c:v>55</c:v>
                </c:pt>
                <c:pt idx="38">
                  <c:v>11</c:v>
                </c:pt>
                <c:pt idx="39">
                  <c:v>74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70</c:v>
                </c:pt>
                <c:pt idx="48">
                  <c:v>51</c:v>
                </c:pt>
                <c:pt idx="49">
                  <c:v>39</c:v>
                </c:pt>
                <c:pt idx="50">
                  <c:v>2</c:v>
                </c:pt>
                <c:pt idx="51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v>São Caetano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ConsolidadoGVE7MUn!$B$5:$BA$5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ConsolidadoGVE7MUn!$B$12:$BA$12</c:f>
              <c:numCache>
                <c:ptCount val="52"/>
                <c:pt idx="0">
                  <c:v>397</c:v>
                </c:pt>
                <c:pt idx="1">
                  <c:v>341</c:v>
                </c:pt>
                <c:pt idx="2">
                  <c:v>279</c:v>
                </c:pt>
                <c:pt idx="3">
                  <c:v>269</c:v>
                </c:pt>
                <c:pt idx="4">
                  <c:v>237</c:v>
                </c:pt>
                <c:pt idx="5">
                  <c:v>251</c:v>
                </c:pt>
                <c:pt idx="6">
                  <c:v>205</c:v>
                </c:pt>
                <c:pt idx="7">
                  <c:v>277</c:v>
                </c:pt>
                <c:pt idx="8">
                  <c:v>191</c:v>
                </c:pt>
                <c:pt idx="9">
                  <c:v>371</c:v>
                </c:pt>
                <c:pt idx="10">
                  <c:v>272</c:v>
                </c:pt>
                <c:pt idx="11">
                  <c:v>271</c:v>
                </c:pt>
                <c:pt idx="12">
                  <c:v>355</c:v>
                </c:pt>
                <c:pt idx="13">
                  <c:v>312</c:v>
                </c:pt>
                <c:pt idx="14">
                  <c:v>335</c:v>
                </c:pt>
                <c:pt idx="15">
                  <c:v>337</c:v>
                </c:pt>
                <c:pt idx="16">
                  <c:v>299</c:v>
                </c:pt>
                <c:pt idx="17">
                  <c:v>209</c:v>
                </c:pt>
                <c:pt idx="18">
                  <c:v>282</c:v>
                </c:pt>
                <c:pt idx="19">
                  <c:v>164</c:v>
                </c:pt>
                <c:pt idx="20">
                  <c:v>232</c:v>
                </c:pt>
                <c:pt idx="21">
                  <c:v>186</c:v>
                </c:pt>
                <c:pt idx="22">
                  <c:v>206</c:v>
                </c:pt>
                <c:pt idx="23">
                  <c:v>151</c:v>
                </c:pt>
                <c:pt idx="24">
                  <c:v>299</c:v>
                </c:pt>
                <c:pt idx="25">
                  <c:v>4</c:v>
                </c:pt>
                <c:pt idx="26">
                  <c:v>233</c:v>
                </c:pt>
                <c:pt idx="27">
                  <c:v>262</c:v>
                </c:pt>
                <c:pt idx="28">
                  <c:v>219</c:v>
                </c:pt>
                <c:pt idx="29">
                  <c:v>217</c:v>
                </c:pt>
                <c:pt idx="30">
                  <c:v>264</c:v>
                </c:pt>
                <c:pt idx="31">
                  <c:v>275</c:v>
                </c:pt>
                <c:pt idx="32">
                  <c:v>354</c:v>
                </c:pt>
                <c:pt idx="33">
                  <c:v>339</c:v>
                </c:pt>
                <c:pt idx="34">
                  <c:v>315</c:v>
                </c:pt>
                <c:pt idx="35">
                  <c:v>357</c:v>
                </c:pt>
                <c:pt idx="36">
                  <c:v>334</c:v>
                </c:pt>
                <c:pt idx="37">
                  <c:v>480</c:v>
                </c:pt>
                <c:pt idx="38">
                  <c:v>268</c:v>
                </c:pt>
                <c:pt idx="39">
                  <c:v>309</c:v>
                </c:pt>
                <c:pt idx="40">
                  <c:v>264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225</c:v>
                </c:pt>
                <c:pt idx="48">
                  <c:v>228</c:v>
                </c:pt>
                <c:pt idx="49">
                  <c:v>208</c:v>
                </c:pt>
                <c:pt idx="50">
                  <c:v>203</c:v>
                </c:pt>
                <c:pt idx="51">
                  <c:v>181</c:v>
                </c:pt>
              </c:numCache>
            </c:numRef>
          </c:val>
          <c:smooth val="0"/>
        </c:ser>
        <c:axId val="21297383"/>
        <c:axId val="57458720"/>
      </c:lineChart>
      <c:cat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3 - MDDA: Casos de diarréia por faixa etária e trimestre de ocorrência,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ConsolidadoGVE7MUn!$B$101:$B$105</c:f>
              <c:numCache>
                <c:ptCount val="5"/>
                <c:pt idx="0">
                  <c:v>704</c:v>
                </c:pt>
                <c:pt idx="1">
                  <c:v>655</c:v>
                </c:pt>
                <c:pt idx="2">
                  <c:v>635</c:v>
                </c:pt>
                <c:pt idx="3">
                  <c:v>258</c:v>
                </c:pt>
                <c:pt idx="4">
                  <c:v>2252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ConsolidadoGVE7MUn!$C$101:$C$105</c:f>
              <c:numCache>
                <c:ptCount val="5"/>
                <c:pt idx="0">
                  <c:v>1589</c:v>
                </c:pt>
                <c:pt idx="1">
                  <c:v>1854</c:v>
                </c:pt>
                <c:pt idx="2">
                  <c:v>1984</c:v>
                </c:pt>
                <c:pt idx="3">
                  <c:v>651</c:v>
                </c:pt>
                <c:pt idx="4">
                  <c:v>6078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ConsolidadoGVE7MUn!$D$101:$D$105</c:f>
              <c:numCache>
                <c:ptCount val="5"/>
                <c:pt idx="0">
                  <c:v>1101</c:v>
                </c:pt>
                <c:pt idx="1">
                  <c:v>1221</c:v>
                </c:pt>
                <c:pt idx="2">
                  <c:v>1190</c:v>
                </c:pt>
                <c:pt idx="3">
                  <c:v>431</c:v>
                </c:pt>
                <c:pt idx="4">
                  <c:v>3943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ConsolidadoGVE7MUn!$E$101:$E$105</c:f>
              <c:numCache>
                <c:ptCount val="5"/>
                <c:pt idx="0">
                  <c:v>5305</c:v>
                </c:pt>
                <c:pt idx="1">
                  <c:v>4574</c:v>
                </c:pt>
                <c:pt idx="2">
                  <c:v>4804</c:v>
                </c:pt>
                <c:pt idx="3">
                  <c:v>2385</c:v>
                </c:pt>
                <c:pt idx="4">
                  <c:v>17068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ConsolidadoGVE7MUn!$F$101:$F$105</c:f>
              <c:numCache>
                <c:ptCount val="5"/>
                <c:pt idx="0">
                  <c:v>343</c:v>
                </c:pt>
                <c:pt idx="1">
                  <c:v>41</c:v>
                </c:pt>
                <c:pt idx="2">
                  <c:v>248</c:v>
                </c:pt>
                <c:pt idx="3">
                  <c:v>7</c:v>
                </c:pt>
                <c:pt idx="4">
                  <c:v>639</c:v>
                </c:pt>
              </c:numCache>
            </c:numRef>
          </c:val>
        </c:ser>
        <c:axId val="47366433"/>
        <c:axId val="23644714"/>
      </c:barChart>
      <c:catAx>
        <c:axId val="47366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auto val="1"/>
        <c:lblOffset val="100"/>
        <c:noMultiLvlLbl val="0"/>
      </c:catAx>
      <c:valAx>
        <c:axId val="2364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6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Figura 4 - MDDA: Casos de diarréia segundo o Plano de Tratamento e Trimestre de Ocorrência, GVE 7 Santo André,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ConsolidadoGVE7MUn!$H$101:$H$105</c:f>
              <c:numCache>
                <c:ptCount val="5"/>
                <c:pt idx="0">
                  <c:v>4392</c:v>
                </c:pt>
                <c:pt idx="1">
                  <c:v>4161</c:v>
                </c:pt>
                <c:pt idx="2">
                  <c:v>4212</c:v>
                </c:pt>
                <c:pt idx="3">
                  <c:v>1804</c:v>
                </c:pt>
                <c:pt idx="4">
                  <c:v>14569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ConsolidadoGVE7MUn!$I$101:$I$105</c:f>
              <c:numCache>
                <c:ptCount val="5"/>
                <c:pt idx="0">
                  <c:v>2285</c:v>
                </c:pt>
                <c:pt idx="1">
                  <c:v>2125</c:v>
                </c:pt>
                <c:pt idx="2">
                  <c:v>2100</c:v>
                </c:pt>
                <c:pt idx="3">
                  <c:v>927</c:v>
                </c:pt>
                <c:pt idx="4">
                  <c:v>7437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ConsolidadoGVE7MUn!$J$101:$J$105</c:f>
              <c:numCache>
                <c:ptCount val="5"/>
                <c:pt idx="0">
                  <c:v>2180</c:v>
                </c:pt>
                <c:pt idx="1">
                  <c:v>1983</c:v>
                </c:pt>
                <c:pt idx="2">
                  <c:v>2423</c:v>
                </c:pt>
                <c:pt idx="3">
                  <c:v>991</c:v>
                </c:pt>
                <c:pt idx="4">
                  <c:v>7577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ConsolidadoGVE7MUn!$A$101:$A$105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ConsolidadoGVE7MUn!$K$101:$K$105</c:f>
              <c:numCache>
                <c:ptCount val="5"/>
                <c:pt idx="0">
                  <c:v>185</c:v>
                </c:pt>
                <c:pt idx="1">
                  <c:v>76</c:v>
                </c:pt>
                <c:pt idx="2">
                  <c:v>126</c:v>
                </c:pt>
                <c:pt idx="3">
                  <c:v>10</c:v>
                </c:pt>
                <c:pt idx="4">
                  <c:v>397</c:v>
                </c:pt>
              </c:numCache>
            </c:numRef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76200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BB10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9.7109375" style="0" customWidth="1"/>
    <col min="2" max="3" width="4.421875" style="0" customWidth="1"/>
    <col min="4" max="4" width="4.7109375" style="0" customWidth="1"/>
    <col min="5" max="5" width="4.57421875" style="0" customWidth="1"/>
    <col min="6" max="7" width="4.7109375" style="0" customWidth="1"/>
    <col min="8" max="8" width="4.421875" style="0" customWidth="1"/>
    <col min="9" max="10" width="3.8515625" style="0" customWidth="1"/>
    <col min="11" max="11" width="3.421875" style="0" customWidth="1"/>
    <col min="12" max="12" width="5.28125" style="0" customWidth="1"/>
    <col min="13" max="13" width="4.421875" style="0" customWidth="1"/>
    <col min="14" max="14" width="4.8515625" style="0" customWidth="1"/>
    <col min="15" max="15" width="4.7109375" style="0" customWidth="1"/>
    <col min="16" max="18" width="3.421875" style="0" customWidth="1"/>
    <col min="19" max="20" width="4.140625" style="0" customWidth="1"/>
    <col min="21" max="21" width="5.421875" style="0" customWidth="1"/>
    <col min="22" max="23" width="3.421875" style="0" customWidth="1"/>
    <col min="24" max="25" width="2.8515625" style="0" customWidth="1"/>
    <col min="26" max="26" width="3.7109375" style="0" customWidth="1"/>
    <col min="27" max="30" width="2.8515625" style="0" customWidth="1"/>
    <col min="31" max="31" width="3.7109375" style="0" customWidth="1"/>
    <col min="32" max="48" width="2.8515625" style="0" customWidth="1"/>
    <col min="49" max="53" width="3.421875" style="0" customWidth="1"/>
    <col min="54" max="54" width="5.00390625" style="0" customWidth="1"/>
  </cols>
  <sheetData>
    <row r="1" s="35" customFormat="1" ht="11.25">
      <c r="A1" s="35" t="s">
        <v>24</v>
      </c>
    </row>
    <row r="3" s="2" customFormat="1" ht="12" thickBot="1">
      <c r="A3" s="35" t="s">
        <v>27</v>
      </c>
    </row>
    <row r="4" spans="1:54" s="35" customFormat="1" ht="12" thickBot="1">
      <c r="A4" s="37" t="s">
        <v>21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23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37" t="s">
        <v>9</v>
      </c>
    </row>
    <row r="5" spans="1:54" s="35" customFormat="1" ht="12" thickBot="1">
      <c r="A5" s="38" t="s">
        <v>22</v>
      </c>
      <c r="B5" s="3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>
        <v>34</v>
      </c>
      <c r="AJ5" s="16">
        <v>35</v>
      </c>
      <c r="AK5" s="16">
        <v>36</v>
      </c>
      <c r="AL5" s="16">
        <v>37</v>
      </c>
      <c r="AM5" s="16">
        <v>38</v>
      </c>
      <c r="AN5" s="16">
        <v>39</v>
      </c>
      <c r="AO5" s="16">
        <v>40</v>
      </c>
      <c r="AP5" s="16">
        <v>41</v>
      </c>
      <c r="AQ5" s="16">
        <v>42</v>
      </c>
      <c r="AR5" s="16">
        <v>43</v>
      </c>
      <c r="AS5" s="16">
        <v>44</v>
      </c>
      <c r="AT5" s="16">
        <v>45</v>
      </c>
      <c r="AU5" s="16">
        <v>46</v>
      </c>
      <c r="AV5" s="16">
        <v>47</v>
      </c>
      <c r="AW5" s="16">
        <v>48</v>
      </c>
      <c r="AX5" s="16">
        <v>49</v>
      </c>
      <c r="AY5" s="16">
        <v>50</v>
      </c>
      <c r="AZ5" s="16">
        <v>51</v>
      </c>
      <c r="BA5" s="42">
        <v>52</v>
      </c>
      <c r="BB5" s="43" t="s">
        <v>9</v>
      </c>
    </row>
    <row r="6" spans="1:54" s="2" customFormat="1" ht="11.25">
      <c r="A6" s="20" t="s">
        <v>13</v>
      </c>
      <c r="B6" s="11">
        <v>42</v>
      </c>
      <c r="C6" s="11">
        <v>46</v>
      </c>
      <c r="D6" s="11">
        <v>49</v>
      </c>
      <c r="E6" s="11">
        <v>45</v>
      </c>
      <c r="F6" s="11">
        <v>34</v>
      </c>
      <c r="G6" s="11">
        <v>42</v>
      </c>
      <c r="H6" s="11">
        <v>44</v>
      </c>
      <c r="I6" s="11">
        <v>66</v>
      </c>
      <c r="J6" s="11">
        <v>72</v>
      </c>
      <c r="K6" s="11">
        <v>64</v>
      </c>
      <c r="L6" s="11">
        <v>67</v>
      </c>
      <c r="M6" s="11">
        <v>87</v>
      </c>
      <c r="N6" s="11">
        <v>94</v>
      </c>
      <c r="O6" s="11">
        <v>67</v>
      </c>
      <c r="P6" s="11">
        <v>93</v>
      </c>
      <c r="Q6" s="11">
        <v>80</v>
      </c>
      <c r="R6" s="11">
        <v>8</v>
      </c>
      <c r="S6" s="11">
        <v>4</v>
      </c>
      <c r="T6" s="11">
        <v>80</v>
      </c>
      <c r="U6" s="11">
        <v>69</v>
      </c>
      <c r="V6" s="11">
        <v>74</v>
      </c>
      <c r="W6" s="11">
        <v>82</v>
      </c>
      <c r="X6" s="11">
        <v>52</v>
      </c>
      <c r="Y6" s="11">
        <v>36</v>
      </c>
      <c r="Z6" s="12">
        <v>83</v>
      </c>
      <c r="AA6" s="12">
        <v>70</v>
      </c>
      <c r="AB6" s="12">
        <v>68</v>
      </c>
      <c r="AC6" s="12">
        <v>89</v>
      </c>
      <c r="AD6" s="12">
        <v>69</v>
      </c>
      <c r="AE6" s="12">
        <v>52</v>
      </c>
      <c r="AF6" s="12">
        <v>41</v>
      </c>
      <c r="AG6" s="12">
        <v>43</v>
      </c>
      <c r="AH6" s="12">
        <v>48</v>
      </c>
      <c r="AI6" s="12">
        <v>77</v>
      </c>
      <c r="AJ6" s="12">
        <v>69</v>
      </c>
      <c r="AK6" s="12">
        <v>17</v>
      </c>
      <c r="AL6" s="13">
        <v>12</v>
      </c>
      <c r="AM6" s="13">
        <v>31</v>
      </c>
      <c r="AN6" s="14">
        <v>0</v>
      </c>
      <c r="AO6" s="13">
        <v>2</v>
      </c>
      <c r="AP6" s="13">
        <v>7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1">
        <v>0</v>
      </c>
      <c r="AW6" s="11">
        <v>19</v>
      </c>
      <c r="AX6" s="11">
        <v>0</v>
      </c>
      <c r="AY6" s="11">
        <v>15</v>
      </c>
      <c r="AZ6" s="11">
        <v>30</v>
      </c>
      <c r="BA6" s="11">
        <v>43</v>
      </c>
      <c r="BB6" s="18">
        <f aca="true" t="shared" si="0" ref="BB6:BB12">SUM(B6:BA6)</f>
        <v>2282</v>
      </c>
    </row>
    <row r="7" spans="1:54" s="2" customFormat="1" ht="11.25">
      <c r="A7" s="21" t="s">
        <v>14</v>
      </c>
      <c r="B7" s="4">
        <v>197</v>
      </c>
      <c r="C7" s="4">
        <v>293</v>
      </c>
      <c r="D7" s="4">
        <v>144</v>
      </c>
      <c r="E7" s="4">
        <v>104</v>
      </c>
      <c r="F7" s="4">
        <v>131</v>
      </c>
      <c r="G7" s="4">
        <v>311</v>
      </c>
      <c r="H7" s="4">
        <v>94</v>
      </c>
      <c r="I7" s="4">
        <v>148</v>
      </c>
      <c r="J7" s="4">
        <v>235</v>
      </c>
      <c r="K7" s="4">
        <v>160</v>
      </c>
      <c r="L7" s="4">
        <v>162</v>
      </c>
      <c r="M7" s="4">
        <v>169</v>
      </c>
      <c r="N7" s="4">
        <v>343</v>
      </c>
      <c r="O7" s="4">
        <v>337</v>
      </c>
      <c r="P7" s="4">
        <v>218</v>
      </c>
      <c r="Q7" s="4">
        <v>145</v>
      </c>
      <c r="R7" s="4">
        <v>81</v>
      </c>
      <c r="S7" s="4">
        <v>190</v>
      </c>
      <c r="T7" s="4">
        <v>244</v>
      </c>
      <c r="U7" s="4">
        <v>266</v>
      </c>
      <c r="V7" s="4">
        <v>65</v>
      </c>
      <c r="W7" s="4">
        <v>168</v>
      </c>
      <c r="X7" s="4">
        <v>172</v>
      </c>
      <c r="Y7" s="4">
        <v>266</v>
      </c>
      <c r="Z7" s="3">
        <v>237</v>
      </c>
      <c r="AA7" s="3">
        <v>53</v>
      </c>
      <c r="AB7" s="3">
        <v>127</v>
      </c>
      <c r="AC7" s="3">
        <v>219</v>
      </c>
      <c r="AD7" s="3">
        <v>178</v>
      </c>
      <c r="AE7" s="3">
        <v>114</v>
      </c>
      <c r="AF7" s="3">
        <v>158</v>
      </c>
      <c r="AG7" s="3">
        <v>203</v>
      </c>
      <c r="AH7" s="3">
        <v>210</v>
      </c>
      <c r="AI7" s="3">
        <v>152</v>
      </c>
      <c r="AJ7" s="3">
        <v>257</v>
      </c>
      <c r="AK7" s="3">
        <v>254</v>
      </c>
      <c r="AL7" s="7">
        <v>118</v>
      </c>
      <c r="AM7" s="7">
        <v>244</v>
      </c>
      <c r="AN7" s="6">
        <v>243</v>
      </c>
      <c r="AO7" s="7">
        <v>224</v>
      </c>
      <c r="AP7" s="7">
        <v>197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4">
        <v>0</v>
      </c>
      <c r="AW7" s="4">
        <v>138</v>
      </c>
      <c r="AX7" s="4">
        <v>81</v>
      </c>
      <c r="AY7" s="4">
        <v>198</v>
      </c>
      <c r="AZ7" s="4">
        <v>63</v>
      </c>
      <c r="BA7" s="4">
        <v>16</v>
      </c>
      <c r="BB7" s="5">
        <f t="shared" si="0"/>
        <v>8327</v>
      </c>
    </row>
    <row r="8" spans="1:54" s="2" customFormat="1" ht="11.25">
      <c r="A8" s="21" t="s">
        <v>15</v>
      </c>
      <c r="B8" s="4">
        <v>95</v>
      </c>
      <c r="C8" s="4">
        <v>81</v>
      </c>
      <c r="D8" s="4">
        <v>72</v>
      </c>
      <c r="E8" s="4">
        <v>78</v>
      </c>
      <c r="F8" s="4">
        <v>79</v>
      </c>
      <c r="G8" s="4">
        <v>72</v>
      </c>
      <c r="H8" s="4">
        <v>71</v>
      </c>
      <c r="I8" s="4">
        <v>60</v>
      </c>
      <c r="J8" s="4">
        <v>65</v>
      </c>
      <c r="K8" s="4">
        <v>67</v>
      </c>
      <c r="L8" s="4">
        <v>84</v>
      </c>
      <c r="M8" s="4">
        <v>65</v>
      </c>
      <c r="N8" s="4">
        <v>81</v>
      </c>
      <c r="O8" s="4">
        <v>60</v>
      </c>
      <c r="P8" s="4">
        <v>53</v>
      </c>
      <c r="Q8" s="4">
        <v>65</v>
      </c>
      <c r="R8" s="4">
        <v>83</v>
      </c>
      <c r="S8" s="4">
        <v>48</v>
      </c>
      <c r="T8" s="4">
        <v>62</v>
      </c>
      <c r="U8" s="4">
        <v>76</v>
      </c>
      <c r="V8" s="4">
        <v>104</v>
      </c>
      <c r="W8" s="4">
        <v>67</v>
      </c>
      <c r="X8" s="4">
        <v>75</v>
      </c>
      <c r="Y8" s="4">
        <v>82</v>
      </c>
      <c r="Z8" s="3">
        <v>2</v>
      </c>
      <c r="AA8" s="3">
        <v>54</v>
      </c>
      <c r="AB8" s="3">
        <v>54</v>
      </c>
      <c r="AC8" s="3">
        <v>81</v>
      </c>
      <c r="AD8" s="3">
        <v>48</v>
      </c>
      <c r="AE8" s="3">
        <v>53</v>
      </c>
      <c r="AF8" s="3">
        <v>62</v>
      </c>
      <c r="AG8" s="3">
        <v>76</v>
      </c>
      <c r="AH8" s="3">
        <v>75</v>
      </c>
      <c r="AI8" s="3">
        <v>78</v>
      </c>
      <c r="AJ8" s="3">
        <v>89</v>
      </c>
      <c r="AK8" s="3">
        <v>80</v>
      </c>
      <c r="AL8" s="7">
        <v>102</v>
      </c>
      <c r="AM8" s="7">
        <v>84</v>
      </c>
      <c r="AN8" s="6">
        <v>74</v>
      </c>
      <c r="AO8" s="7">
        <v>89</v>
      </c>
      <c r="AP8" s="7">
        <v>92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4">
        <v>0</v>
      </c>
      <c r="AW8" s="4">
        <v>77</v>
      </c>
      <c r="AX8" s="4">
        <v>70</v>
      </c>
      <c r="AY8" s="4">
        <v>74</v>
      </c>
      <c r="AZ8" s="4">
        <v>68</v>
      </c>
      <c r="BA8" s="4">
        <v>72</v>
      </c>
      <c r="BB8" s="5">
        <f t="shared" si="0"/>
        <v>3299</v>
      </c>
    </row>
    <row r="9" spans="1:54" s="2" customFormat="1" ht="11.25">
      <c r="A9" s="21" t="s">
        <v>16</v>
      </c>
      <c r="B9" s="4">
        <v>11</v>
      </c>
      <c r="C9" s="4">
        <v>53</v>
      </c>
      <c r="D9" s="4">
        <v>30</v>
      </c>
      <c r="E9" s="4">
        <v>55</v>
      </c>
      <c r="F9" s="4">
        <v>5</v>
      </c>
      <c r="G9" s="4">
        <v>24</v>
      </c>
      <c r="H9" s="4">
        <v>26</v>
      </c>
      <c r="I9" s="4">
        <v>41</v>
      </c>
      <c r="J9" s="4">
        <v>51</v>
      </c>
      <c r="K9" s="4">
        <v>59</v>
      </c>
      <c r="L9" s="4">
        <v>0</v>
      </c>
      <c r="M9" s="4">
        <v>32</v>
      </c>
      <c r="N9" s="4">
        <v>43</v>
      </c>
      <c r="O9" s="4">
        <v>1</v>
      </c>
      <c r="P9" s="4">
        <v>38</v>
      </c>
      <c r="Q9" s="4">
        <v>57</v>
      </c>
      <c r="R9" s="4">
        <v>41</v>
      </c>
      <c r="S9" s="4">
        <v>45</v>
      </c>
      <c r="T9" s="4">
        <v>23</v>
      </c>
      <c r="U9" s="4">
        <v>14</v>
      </c>
      <c r="V9" s="4">
        <v>35</v>
      </c>
      <c r="W9" s="4">
        <v>39</v>
      </c>
      <c r="X9" s="4">
        <v>12</v>
      </c>
      <c r="Y9" s="4">
        <v>52</v>
      </c>
      <c r="Z9" s="3">
        <v>36</v>
      </c>
      <c r="AA9" s="3">
        <v>17</v>
      </c>
      <c r="AB9" s="3">
        <v>28</v>
      </c>
      <c r="AC9" s="3">
        <v>19</v>
      </c>
      <c r="AD9" s="3">
        <v>31</v>
      </c>
      <c r="AE9" s="3">
        <v>66</v>
      </c>
      <c r="AF9" s="3">
        <v>28</v>
      </c>
      <c r="AG9" s="3">
        <v>28</v>
      </c>
      <c r="AH9" s="3">
        <v>37</v>
      </c>
      <c r="AI9" s="3">
        <v>33</v>
      </c>
      <c r="AJ9" s="3">
        <v>23</v>
      </c>
      <c r="AK9" s="3">
        <v>8</v>
      </c>
      <c r="AL9" s="7">
        <v>21</v>
      </c>
      <c r="AM9" s="7">
        <v>10</v>
      </c>
      <c r="AN9" s="6">
        <v>32</v>
      </c>
      <c r="AO9" s="7">
        <v>35</v>
      </c>
      <c r="AP9" s="7">
        <v>54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4">
        <v>36</v>
      </c>
      <c r="AW9" s="4">
        <v>16</v>
      </c>
      <c r="AX9" s="4">
        <v>21</v>
      </c>
      <c r="AY9" s="4">
        <v>31</v>
      </c>
      <c r="AZ9" s="4">
        <v>41</v>
      </c>
      <c r="BA9" s="4">
        <v>22</v>
      </c>
      <c r="BB9" s="5">
        <f t="shared" si="0"/>
        <v>1460</v>
      </c>
    </row>
    <row r="10" spans="1:54" s="2" customFormat="1" ht="11.25">
      <c r="A10" s="21" t="s">
        <v>17</v>
      </c>
      <c r="B10" s="4">
        <v>2</v>
      </c>
      <c r="C10" s="4">
        <v>5</v>
      </c>
      <c r="D10" s="4">
        <v>4</v>
      </c>
      <c r="E10" s="4">
        <v>2</v>
      </c>
      <c r="F10" s="4">
        <v>0</v>
      </c>
      <c r="G10" s="4">
        <v>3</v>
      </c>
      <c r="H10" s="4">
        <v>0</v>
      </c>
      <c r="I10" s="4">
        <v>8</v>
      </c>
      <c r="J10" s="4">
        <v>2</v>
      </c>
      <c r="K10" s="4">
        <v>3</v>
      </c>
      <c r="L10" s="4">
        <v>3</v>
      </c>
      <c r="M10" s="4">
        <v>5</v>
      </c>
      <c r="N10" s="4">
        <v>3</v>
      </c>
      <c r="O10" s="4">
        <v>2</v>
      </c>
      <c r="P10" s="4">
        <v>3</v>
      </c>
      <c r="Q10" s="4">
        <v>0</v>
      </c>
      <c r="R10" s="4">
        <v>1</v>
      </c>
      <c r="S10" s="4">
        <v>2</v>
      </c>
      <c r="T10" s="4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">
        <v>71</v>
      </c>
      <c r="AA10" s="3">
        <v>37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3</v>
      </c>
      <c r="AI10" s="9">
        <v>0</v>
      </c>
      <c r="AJ10" s="9">
        <v>0</v>
      </c>
      <c r="AK10" s="9">
        <v>0</v>
      </c>
      <c r="AL10" s="9">
        <v>0</v>
      </c>
      <c r="AM10" s="7">
        <v>3</v>
      </c>
      <c r="AN10" s="6">
        <v>0</v>
      </c>
      <c r="AO10" s="7">
        <v>0</v>
      </c>
      <c r="AP10" s="7">
        <v>2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4">
        <v>0</v>
      </c>
      <c r="AW10" s="4">
        <v>4</v>
      </c>
      <c r="AX10" s="4">
        <v>1</v>
      </c>
      <c r="AY10" s="4">
        <v>0</v>
      </c>
      <c r="AZ10" s="4">
        <v>0</v>
      </c>
      <c r="BA10" s="4">
        <v>0</v>
      </c>
      <c r="BB10" s="5">
        <f t="shared" si="0"/>
        <v>170</v>
      </c>
    </row>
    <row r="11" spans="1:54" s="2" customFormat="1" ht="11.25">
      <c r="A11" s="21" t="s">
        <v>18</v>
      </c>
      <c r="B11" s="4">
        <v>58</v>
      </c>
      <c r="C11" s="4">
        <v>61</v>
      </c>
      <c r="D11" s="4">
        <v>5</v>
      </c>
      <c r="E11" s="4">
        <v>52</v>
      </c>
      <c r="F11" s="4">
        <v>62</v>
      </c>
      <c r="G11" s="4">
        <v>52</v>
      </c>
      <c r="H11" s="4">
        <v>1</v>
      </c>
      <c r="I11" s="4">
        <v>8</v>
      </c>
      <c r="J11" s="4">
        <v>54</v>
      </c>
      <c r="K11" s="4">
        <v>69</v>
      </c>
      <c r="L11" s="4">
        <v>61</v>
      </c>
      <c r="M11" s="4">
        <v>79</v>
      </c>
      <c r="N11" s="4">
        <v>81</v>
      </c>
      <c r="O11" s="4">
        <v>56</v>
      </c>
      <c r="P11" s="4">
        <v>62</v>
      </c>
      <c r="Q11" s="4">
        <v>79</v>
      </c>
      <c r="R11" s="4">
        <v>58</v>
      </c>
      <c r="S11" s="4">
        <v>52</v>
      </c>
      <c r="T11" s="4">
        <v>57</v>
      </c>
      <c r="U11" s="4">
        <v>65</v>
      </c>
      <c r="V11" s="4">
        <v>56</v>
      </c>
      <c r="W11" s="4">
        <v>63</v>
      </c>
      <c r="X11" s="4">
        <v>40</v>
      </c>
      <c r="Y11" s="4">
        <v>59</v>
      </c>
      <c r="Z11" s="3">
        <v>54</v>
      </c>
      <c r="AA11" s="3">
        <v>30</v>
      </c>
      <c r="AB11" s="3">
        <v>43</v>
      </c>
      <c r="AC11" s="3">
        <v>45</v>
      </c>
      <c r="AD11" s="3">
        <v>52</v>
      </c>
      <c r="AE11" s="3">
        <v>48</v>
      </c>
      <c r="AF11" s="3">
        <v>33</v>
      </c>
      <c r="AG11" s="3">
        <v>16</v>
      </c>
      <c r="AH11" s="3">
        <v>37</v>
      </c>
      <c r="AI11" s="3">
        <v>61</v>
      </c>
      <c r="AJ11" s="3">
        <v>44</v>
      </c>
      <c r="AK11" s="3">
        <v>69</v>
      </c>
      <c r="AL11" s="7">
        <v>11</v>
      </c>
      <c r="AM11" s="7">
        <v>55</v>
      </c>
      <c r="AN11" s="6">
        <v>11</v>
      </c>
      <c r="AO11" s="7">
        <v>74</v>
      </c>
      <c r="AP11" s="7">
        <v>15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4">
        <v>0</v>
      </c>
      <c r="AW11" s="4">
        <v>70</v>
      </c>
      <c r="AX11" s="4">
        <v>51</v>
      </c>
      <c r="AY11" s="4">
        <v>39</v>
      </c>
      <c r="AZ11" s="4">
        <v>2</v>
      </c>
      <c r="BA11" s="4">
        <v>25</v>
      </c>
      <c r="BB11" s="5">
        <f t="shared" si="0"/>
        <v>2175</v>
      </c>
    </row>
    <row r="12" spans="1:54" s="2" customFormat="1" ht="12" thickBot="1">
      <c r="A12" s="22" t="s">
        <v>19</v>
      </c>
      <c r="B12" s="24">
        <v>397</v>
      </c>
      <c r="C12" s="24">
        <v>341</v>
      </c>
      <c r="D12" s="24">
        <v>279</v>
      </c>
      <c r="E12" s="24">
        <v>269</v>
      </c>
      <c r="F12" s="24">
        <v>237</v>
      </c>
      <c r="G12" s="24">
        <v>251</v>
      </c>
      <c r="H12" s="24">
        <v>205</v>
      </c>
      <c r="I12" s="24">
        <v>277</v>
      </c>
      <c r="J12" s="24">
        <v>191</v>
      </c>
      <c r="K12" s="24">
        <v>371</v>
      </c>
      <c r="L12" s="24">
        <v>272</v>
      </c>
      <c r="M12" s="24">
        <v>271</v>
      </c>
      <c r="N12" s="24">
        <v>355</v>
      </c>
      <c r="O12" s="24">
        <v>312</v>
      </c>
      <c r="P12" s="24">
        <v>335</v>
      </c>
      <c r="Q12" s="24">
        <v>337</v>
      </c>
      <c r="R12" s="24">
        <v>299</v>
      </c>
      <c r="S12" s="24">
        <v>209</v>
      </c>
      <c r="T12" s="24">
        <v>282</v>
      </c>
      <c r="U12" s="24">
        <v>164</v>
      </c>
      <c r="V12" s="24">
        <v>232</v>
      </c>
      <c r="W12" s="24">
        <v>186</v>
      </c>
      <c r="X12" s="24">
        <v>206</v>
      </c>
      <c r="Y12" s="24">
        <v>151</v>
      </c>
      <c r="Z12" s="25">
        <v>299</v>
      </c>
      <c r="AA12" s="25">
        <v>4</v>
      </c>
      <c r="AB12" s="25">
        <v>233</v>
      </c>
      <c r="AC12" s="25">
        <v>262</v>
      </c>
      <c r="AD12" s="25">
        <v>219</v>
      </c>
      <c r="AE12" s="25">
        <v>217</v>
      </c>
      <c r="AF12" s="25">
        <v>264</v>
      </c>
      <c r="AG12" s="25">
        <v>275</v>
      </c>
      <c r="AH12" s="25">
        <v>354</v>
      </c>
      <c r="AI12" s="25">
        <v>339</v>
      </c>
      <c r="AJ12" s="25">
        <v>315</v>
      </c>
      <c r="AK12" s="25">
        <v>357</v>
      </c>
      <c r="AL12" s="26">
        <v>334</v>
      </c>
      <c r="AM12" s="26">
        <v>480</v>
      </c>
      <c r="AN12" s="27">
        <v>268</v>
      </c>
      <c r="AO12" s="26">
        <v>309</v>
      </c>
      <c r="AP12" s="26">
        <v>264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4">
        <v>0</v>
      </c>
      <c r="AW12" s="24">
        <v>225</v>
      </c>
      <c r="AX12" s="24">
        <v>228</v>
      </c>
      <c r="AY12" s="24">
        <v>208</v>
      </c>
      <c r="AZ12" s="24">
        <v>203</v>
      </c>
      <c r="BA12" s="24">
        <v>181</v>
      </c>
      <c r="BB12" s="29">
        <f t="shared" si="0"/>
        <v>12267</v>
      </c>
    </row>
    <row r="13" spans="1:54" s="2" customFormat="1" ht="12" thickBot="1">
      <c r="A13" s="23" t="s">
        <v>20</v>
      </c>
      <c r="B13" s="30">
        <f>SUM(B6:B12)</f>
        <v>802</v>
      </c>
      <c r="C13" s="31">
        <f aca="true" t="shared" si="1" ref="C13:BB13">SUM(C6:C12)</f>
        <v>880</v>
      </c>
      <c r="D13" s="31">
        <f t="shared" si="1"/>
        <v>583</v>
      </c>
      <c r="E13" s="31">
        <f t="shared" si="1"/>
        <v>605</v>
      </c>
      <c r="F13" s="31">
        <f t="shared" si="1"/>
        <v>548</v>
      </c>
      <c r="G13" s="31">
        <f t="shared" si="1"/>
        <v>755</v>
      </c>
      <c r="H13" s="31">
        <f t="shared" si="1"/>
        <v>441</v>
      </c>
      <c r="I13" s="31">
        <f t="shared" si="1"/>
        <v>608</v>
      </c>
      <c r="J13" s="31">
        <f t="shared" si="1"/>
        <v>670</v>
      </c>
      <c r="K13" s="31">
        <f t="shared" si="1"/>
        <v>793</v>
      </c>
      <c r="L13" s="31">
        <f t="shared" si="1"/>
        <v>649</v>
      </c>
      <c r="M13" s="31">
        <f t="shared" si="1"/>
        <v>708</v>
      </c>
      <c r="N13" s="31">
        <f t="shared" si="1"/>
        <v>1000</v>
      </c>
      <c r="O13" s="31">
        <f t="shared" si="1"/>
        <v>835</v>
      </c>
      <c r="P13" s="31">
        <f t="shared" si="1"/>
        <v>802</v>
      </c>
      <c r="Q13" s="31">
        <f t="shared" si="1"/>
        <v>763</v>
      </c>
      <c r="R13" s="31">
        <f t="shared" si="1"/>
        <v>571</v>
      </c>
      <c r="S13" s="31">
        <f t="shared" si="1"/>
        <v>550</v>
      </c>
      <c r="T13" s="31">
        <f t="shared" si="1"/>
        <v>749</v>
      </c>
      <c r="U13" s="31">
        <f t="shared" si="1"/>
        <v>654</v>
      </c>
      <c r="V13" s="31">
        <f t="shared" si="1"/>
        <v>566</v>
      </c>
      <c r="W13" s="31">
        <f t="shared" si="1"/>
        <v>605</v>
      </c>
      <c r="X13" s="31">
        <f t="shared" si="1"/>
        <v>557</v>
      </c>
      <c r="Y13" s="31">
        <f t="shared" si="1"/>
        <v>646</v>
      </c>
      <c r="Z13" s="31">
        <f t="shared" si="1"/>
        <v>782</v>
      </c>
      <c r="AA13" s="31">
        <f t="shared" si="1"/>
        <v>265</v>
      </c>
      <c r="AB13" s="31">
        <f t="shared" si="1"/>
        <v>553</v>
      </c>
      <c r="AC13" s="31">
        <f t="shared" si="1"/>
        <v>715</v>
      </c>
      <c r="AD13" s="31">
        <f t="shared" si="1"/>
        <v>597</v>
      </c>
      <c r="AE13" s="31">
        <f t="shared" si="1"/>
        <v>550</v>
      </c>
      <c r="AF13" s="31">
        <f t="shared" si="1"/>
        <v>586</v>
      </c>
      <c r="AG13" s="31">
        <f t="shared" si="1"/>
        <v>641</v>
      </c>
      <c r="AH13" s="31">
        <f t="shared" si="1"/>
        <v>764</v>
      </c>
      <c r="AI13" s="31">
        <f t="shared" si="1"/>
        <v>740</v>
      </c>
      <c r="AJ13" s="31">
        <f t="shared" si="1"/>
        <v>797</v>
      </c>
      <c r="AK13" s="31">
        <f t="shared" si="1"/>
        <v>785</v>
      </c>
      <c r="AL13" s="31">
        <f t="shared" si="1"/>
        <v>598</v>
      </c>
      <c r="AM13" s="31">
        <f t="shared" si="1"/>
        <v>907</v>
      </c>
      <c r="AN13" s="31">
        <f t="shared" si="1"/>
        <v>628</v>
      </c>
      <c r="AO13" s="31">
        <f t="shared" si="1"/>
        <v>733</v>
      </c>
      <c r="AP13" s="31">
        <f t="shared" si="1"/>
        <v>631</v>
      </c>
      <c r="AQ13" s="31">
        <f t="shared" si="1"/>
        <v>0</v>
      </c>
      <c r="AR13" s="31">
        <f t="shared" si="1"/>
        <v>0</v>
      </c>
      <c r="AS13" s="31">
        <f t="shared" si="1"/>
        <v>0</v>
      </c>
      <c r="AT13" s="31">
        <f t="shared" si="1"/>
        <v>0</v>
      </c>
      <c r="AU13" s="31">
        <f t="shared" si="1"/>
        <v>0</v>
      </c>
      <c r="AV13" s="31">
        <f t="shared" si="1"/>
        <v>36</v>
      </c>
      <c r="AW13" s="31">
        <f t="shared" si="1"/>
        <v>549</v>
      </c>
      <c r="AX13" s="31">
        <f t="shared" si="1"/>
        <v>452</v>
      </c>
      <c r="AY13" s="31">
        <f t="shared" si="1"/>
        <v>565</v>
      </c>
      <c r="AZ13" s="31">
        <f t="shared" si="1"/>
        <v>407</v>
      </c>
      <c r="BA13" s="31">
        <f t="shared" si="1"/>
        <v>359</v>
      </c>
      <c r="BB13" s="32">
        <f t="shared" si="1"/>
        <v>29980</v>
      </c>
    </row>
    <row r="14" s="44" customFormat="1" ht="11.25">
      <c r="A14" s="45" t="s">
        <v>25</v>
      </c>
    </row>
    <row r="15" s="2" customFormat="1" ht="22.5">
      <c r="A15" s="34" t="s">
        <v>26</v>
      </c>
    </row>
    <row r="16" s="2" customFormat="1" ht="11.25">
      <c r="A16" s="33"/>
    </row>
    <row r="17" s="2" customFormat="1" ht="11.25">
      <c r="A17" s="34"/>
    </row>
    <row r="18" s="35" customFormat="1" ht="11.25">
      <c r="A18" s="35" t="s">
        <v>32</v>
      </c>
    </row>
    <row r="19" s="35" customFormat="1" ht="12" thickBot="1"/>
    <row r="20" spans="1:15" s="35" customFormat="1" ht="12" thickBot="1">
      <c r="A20" s="37" t="s">
        <v>0</v>
      </c>
      <c r="B20" s="39"/>
      <c r="C20" s="40"/>
      <c r="D20" s="40" t="s">
        <v>1</v>
      </c>
      <c r="E20" s="40"/>
      <c r="F20" s="40"/>
      <c r="G20" s="40"/>
      <c r="H20" s="39"/>
      <c r="I20" s="40" t="s">
        <v>2</v>
      </c>
      <c r="J20" s="40"/>
      <c r="K20" s="40"/>
      <c r="L20" s="41"/>
      <c r="M20" s="48" t="s">
        <v>28</v>
      </c>
      <c r="N20" s="37" t="s">
        <v>28</v>
      </c>
      <c r="O20" s="37"/>
    </row>
    <row r="21" spans="1:15" s="35" customFormat="1" ht="12" thickBot="1">
      <c r="A21" s="49" t="s">
        <v>31</v>
      </c>
      <c r="B21" s="50" t="s">
        <v>4</v>
      </c>
      <c r="C21" s="10" t="s">
        <v>5</v>
      </c>
      <c r="D21" s="10" t="s">
        <v>6</v>
      </c>
      <c r="E21" s="10" t="s">
        <v>7</v>
      </c>
      <c r="F21" s="51" t="s">
        <v>8</v>
      </c>
      <c r="G21" s="52" t="s">
        <v>9</v>
      </c>
      <c r="H21" s="53" t="s">
        <v>10</v>
      </c>
      <c r="I21" s="54" t="s">
        <v>11</v>
      </c>
      <c r="J21" s="17" t="s">
        <v>12</v>
      </c>
      <c r="K21" s="54" t="s">
        <v>8</v>
      </c>
      <c r="L21" s="54" t="s">
        <v>9</v>
      </c>
      <c r="M21" s="49" t="s">
        <v>29</v>
      </c>
      <c r="N21" s="49" t="s">
        <v>30</v>
      </c>
      <c r="O21" s="55" t="s">
        <v>3</v>
      </c>
    </row>
    <row r="22" spans="1:15" s="1" customFormat="1" ht="11.25">
      <c r="A22" s="69">
        <v>1</v>
      </c>
      <c r="B22" s="75">
        <v>30</v>
      </c>
      <c r="C22" s="57">
        <v>86</v>
      </c>
      <c r="D22" s="57">
        <v>65</v>
      </c>
      <c r="E22" s="57">
        <v>525</v>
      </c>
      <c r="F22" s="81">
        <v>96</v>
      </c>
      <c r="G22" s="87">
        <f>SUM(B22:F22)</f>
        <v>802</v>
      </c>
      <c r="H22" s="72">
        <v>364</v>
      </c>
      <c r="I22" s="57">
        <v>109</v>
      </c>
      <c r="J22" s="57">
        <v>228</v>
      </c>
      <c r="K22" s="57">
        <v>101</v>
      </c>
      <c r="L22" s="57">
        <f>SUM(H22:K22)</f>
        <v>802</v>
      </c>
      <c r="M22" s="57">
        <v>65</v>
      </c>
      <c r="N22" s="57">
        <v>65</v>
      </c>
      <c r="O22" s="58">
        <v>100</v>
      </c>
    </row>
    <row r="23" spans="1:15" s="1" customFormat="1" ht="11.25">
      <c r="A23" s="70">
        <v>2</v>
      </c>
      <c r="B23" s="76">
        <v>72</v>
      </c>
      <c r="C23" s="59">
        <v>131</v>
      </c>
      <c r="D23" s="59">
        <v>78</v>
      </c>
      <c r="E23" s="59">
        <v>592</v>
      </c>
      <c r="F23" s="82">
        <v>7</v>
      </c>
      <c r="G23" s="88">
        <f aca="true" t="shared" si="2" ref="G23:G73">SUM(B23:F23)</f>
        <v>880</v>
      </c>
      <c r="H23" s="73">
        <v>365</v>
      </c>
      <c r="I23" s="59">
        <v>280</v>
      </c>
      <c r="J23" s="59">
        <v>228</v>
      </c>
      <c r="K23" s="59">
        <v>7</v>
      </c>
      <c r="L23" s="59">
        <f>SUM(H23:K23)</f>
        <v>880</v>
      </c>
      <c r="M23" s="59">
        <v>65</v>
      </c>
      <c r="N23" s="59">
        <v>65</v>
      </c>
      <c r="O23" s="60">
        <v>100</v>
      </c>
    </row>
    <row r="24" spans="1:15" s="1" customFormat="1" ht="11.25">
      <c r="A24" s="70">
        <v>3</v>
      </c>
      <c r="B24" s="76">
        <v>44</v>
      </c>
      <c r="C24" s="59">
        <v>74</v>
      </c>
      <c r="D24" s="59">
        <v>55</v>
      </c>
      <c r="E24" s="59">
        <v>326</v>
      </c>
      <c r="F24" s="82">
        <v>84</v>
      </c>
      <c r="G24" s="88">
        <f t="shared" si="2"/>
        <v>583</v>
      </c>
      <c r="H24" s="73">
        <v>254</v>
      </c>
      <c r="I24" s="59">
        <v>188</v>
      </c>
      <c r="J24" s="59">
        <v>92</v>
      </c>
      <c r="K24" s="59">
        <v>49</v>
      </c>
      <c r="L24" s="59">
        <f aca="true" t="shared" si="3" ref="L24:L73">SUM(H24:K24)</f>
        <v>583</v>
      </c>
      <c r="M24" s="59">
        <v>65</v>
      </c>
      <c r="N24" s="59">
        <v>65</v>
      </c>
      <c r="O24" s="60">
        <v>100</v>
      </c>
    </row>
    <row r="25" spans="1:15" s="1" customFormat="1" ht="11.25">
      <c r="A25" s="70">
        <v>4</v>
      </c>
      <c r="B25" s="76">
        <v>40</v>
      </c>
      <c r="C25" s="59">
        <v>105</v>
      </c>
      <c r="D25" s="59">
        <v>82</v>
      </c>
      <c r="E25" s="59">
        <v>378</v>
      </c>
      <c r="F25" s="82">
        <v>0</v>
      </c>
      <c r="G25" s="88">
        <f t="shared" si="2"/>
        <v>605</v>
      </c>
      <c r="H25" s="73">
        <v>308</v>
      </c>
      <c r="I25" s="59">
        <v>172</v>
      </c>
      <c r="J25" s="59">
        <v>123</v>
      </c>
      <c r="K25" s="59">
        <v>2</v>
      </c>
      <c r="L25" s="59">
        <f t="shared" si="3"/>
        <v>605</v>
      </c>
      <c r="M25" s="59">
        <v>65</v>
      </c>
      <c r="N25" s="59">
        <v>65</v>
      </c>
      <c r="O25" s="60">
        <v>100</v>
      </c>
    </row>
    <row r="26" spans="1:15" s="1" customFormat="1" ht="11.25">
      <c r="A26" s="70">
        <v>5</v>
      </c>
      <c r="B26" s="76">
        <v>32</v>
      </c>
      <c r="C26" s="59">
        <v>86</v>
      </c>
      <c r="D26" s="59">
        <v>73</v>
      </c>
      <c r="E26" s="59">
        <v>356</v>
      </c>
      <c r="F26" s="82">
        <v>1</v>
      </c>
      <c r="G26" s="88">
        <f t="shared" si="2"/>
        <v>548</v>
      </c>
      <c r="H26" s="73">
        <v>257</v>
      </c>
      <c r="I26" s="59">
        <v>138</v>
      </c>
      <c r="J26" s="59">
        <v>151</v>
      </c>
      <c r="K26" s="59">
        <v>2</v>
      </c>
      <c r="L26" s="59">
        <f t="shared" si="3"/>
        <v>548</v>
      </c>
      <c r="M26" s="59">
        <v>65</v>
      </c>
      <c r="N26" s="59">
        <v>65</v>
      </c>
      <c r="O26" s="60">
        <v>100</v>
      </c>
    </row>
    <row r="27" spans="1:15" s="1" customFormat="1" ht="11.25">
      <c r="A27" s="70">
        <v>6</v>
      </c>
      <c r="B27" s="76">
        <v>57</v>
      </c>
      <c r="C27" s="59">
        <v>116</v>
      </c>
      <c r="D27" s="59">
        <v>100</v>
      </c>
      <c r="E27" s="59">
        <v>480</v>
      </c>
      <c r="F27" s="82">
        <v>2</v>
      </c>
      <c r="G27" s="88">
        <f t="shared" si="2"/>
        <v>755</v>
      </c>
      <c r="H27" s="73">
        <v>323</v>
      </c>
      <c r="I27" s="59">
        <v>240</v>
      </c>
      <c r="J27" s="59">
        <v>185</v>
      </c>
      <c r="K27" s="59">
        <v>7</v>
      </c>
      <c r="L27" s="59">
        <f t="shared" si="3"/>
        <v>755</v>
      </c>
      <c r="M27" s="59">
        <v>65</v>
      </c>
      <c r="N27" s="59">
        <v>65</v>
      </c>
      <c r="O27" s="60">
        <v>100</v>
      </c>
    </row>
    <row r="28" spans="1:15" s="1" customFormat="1" ht="11.25">
      <c r="A28" s="70">
        <v>7</v>
      </c>
      <c r="B28" s="76">
        <v>19</v>
      </c>
      <c r="C28" s="59">
        <v>80</v>
      </c>
      <c r="D28" s="59">
        <v>47</v>
      </c>
      <c r="E28" s="59">
        <v>295</v>
      </c>
      <c r="F28" s="82">
        <v>0</v>
      </c>
      <c r="G28" s="88">
        <f t="shared" si="2"/>
        <v>441</v>
      </c>
      <c r="H28" s="73">
        <v>219</v>
      </c>
      <c r="I28" s="59">
        <v>130</v>
      </c>
      <c r="J28" s="59">
        <v>92</v>
      </c>
      <c r="K28" s="59">
        <v>0</v>
      </c>
      <c r="L28" s="59">
        <f t="shared" si="3"/>
        <v>441</v>
      </c>
      <c r="M28" s="59">
        <v>65</v>
      </c>
      <c r="N28" s="59">
        <v>65</v>
      </c>
      <c r="O28" s="60">
        <v>100</v>
      </c>
    </row>
    <row r="29" spans="1:15" s="1" customFormat="1" ht="11.25">
      <c r="A29" s="70">
        <v>8</v>
      </c>
      <c r="B29" s="76">
        <v>41</v>
      </c>
      <c r="C29" s="59">
        <v>109</v>
      </c>
      <c r="D29" s="59">
        <v>70</v>
      </c>
      <c r="E29" s="59">
        <v>386</v>
      </c>
      <c r="F29" s="82">
        <v>2</v>
      </c>
      <c r="G29" s="88">
        <f t="shared" si="2"/>
        <v>608</v>
      </c>
      <c r="H29" s="73">
        <v>292</v>
      </c>
      <c r="I29" s="59">
        <v>133</v>
      </c>
      <c r="J29" s="59">
        <v>181</v>
      </c>
      <c r="K29" s="59">
        <v>2</v>
      </c>
      <c r="L29" s="59">
        <f t="shared" si="3"/>
        <v>608</v>
      </c>
      <c r="M29" s="59">
        <v>65</v>
      </c>
      <c r="N29" s="59">
        <v>65</v>
      </c>
      <c r="O29" s="60">
        <v>100</v>
      </c>
    </row>
    <row r="30" spans="1:15" s="1" customFormat="1" ht="11.25">
      <c r="A30" s="70">
        <v>9</v>
      </c>
      <c r="B30" s="76">
        <v>42</v>
      </c>
      <c r="C30" s="59">
        <v>107</v>
      </c>
      <c r="D30" s="59">
        <v>71</v>
      </c>
      <c r="E30" s="59">
        <v>448</v>
      </c>
      <c r="F30" s="82">
        <v>2</v>
      </c>
      <c r="G30" s="88">
        <f t="shared" si="2"/>
        <v>670</v>
      </c>
      <c r="H30" s="73">
        <v>271</v>
      </c>
      <c r="I30" s="59">
        <v>173</v>
      </c>
      <c r="J30" s="59">
        <v>226</v>
      </c>
      <c r="K30" s="59">
        <v>0</v>
      </c>
      <c r="L30" s="59">
        <f t="shared" si="3"/>
        <v>670</v>
      </c>
      <c r="M30" s="59">
        <v>65</v>
      </c>
      <c r="N30" s="59">
        <v>65</v>
      </c>
      <c r="O30" s="60">
        <v>100</v>
      </c>
    </row>
    <row r="31" spans="1:15" s="1" customFormat="1" ht="11.25">
      <c r="A31" s="70">
        <v>10</v>
      </c>
      <c r="B31" s="76">
        <v>54</v>
      </c>
      <c r="C31" s="59">
        <v>180</v>
      </c>
      <c r="D31" s="59">
        <v>125</v>
      </c>
      <c r="E31" s="59">
        <v>367</v>
      </c>
      <c r="F31" s="82">
        <v>67</v>
      </c>
      <c r="G31" s="88">
        <f t="shared" si="2"/>
        <v>793</v>
      </c>
      <c r="H31" s="73">
        <v>398</v>
      </c>
      <c r="I31" s="59">
        <v>229</v>
      </c>
      <c r="J31" s="59">
        <v>164</v>
      </c>
      <c r="K31" s="59">
        <v>2</v>
      </c>
      <c r="L31" s="59">
        <f t="shared" si="3"/>
        <v>793</v>
      </c>
      <c r="M31" s="59">
        <v>65</v>
      </c>
      <c r="N31" s="59">
        <v>65</v>
      </c>
      <c r="O31" s="60">
        <v>100</v>
      </c>
    </row>
    <row r="32" spans="1:15" s="1" customFormat="1" ht="11.25">
      <c r="A32" s="70">
        <v>11</v>
      </c>
      <c r="B32" s="76">
        <v>70</v>
      </c>
      <c r="C32" s="59">
        <v>142</v>
      </c>
      <c r="D32" s="59">
        <v>112</v>
      </c>
      <c r="E32" s="59">
        <v>249</v>
      </c>
      <c r="F32" s="82">
        <v>76</v>
      </c>
      <c r="G32" s="88">
        <f t="shared" si="2"/>
        <v>649</v>
      </c>
      <c r="H32" s="73">
        <v>366</v>
      </c>
      <c r="I32" s="59">
        <v>152</v>
      </c>
      <c r="J32" s="59">
        <v>127</v>
      </c>
      <c r="K32" s="59">
        <v>4</v>
      </c>
      <c r="L32" s="59">
        <f t="shared" si="3"/>
        <v>649</v>
      </c>
      <c r="M32" s="59">
        <v>65</v>
      </c>
      <c r="N32" s="59">
        <v>65</v>
      </c>
      <c r="O32" s="60">
        <v>100</v>
      </c>
    </row>
    <row r="33" spans="1:15" s="1" customFormat="1" ht="11.25">
      <c r="A33" s="70">
        <v>12</v>
      </c>
      <c r="B33" s="76">
        <v>77</v>
      </c>
      <c r="C33" s="59">
        <v>156</v>
      </c>
      <c r="D33" s="59">
        <v>87</v>
      </c>
      <c r="E33" s="59">
        <v>385</v>
      </c>
      <c r="F33" s="82">
        <v>3</v>
      </c>
      <c r="G33" s="88">
        <f t="shared" si="2"/>
        <v>708</v>
      </c>
      <c r="H33" s="73">
        <v>385</v>
      </c>
      <c r="I33" s="59">
        <v>149</v>
      </c>
      <c r="J33" s="59">
        <v>172</v>
      </c>
      <c r="K33" s="59">
        <v>2</v>
      </c>
      <c r="L33" s="59">
        <f t="shared" si="3"/>
        <v>708</v>
      </c>
      <c r="M33" s="59">
        <v>65</v>
      </c>
      <c r="N33" s="59">
        <v>65</v>
      </c>
      <c r="O33" s="60">
        <v>100</v>
      </c>
    </row>
    <row r="34" spans="1:15" s="1" customFormat="1" ht="11.25">
      <c r="A34" s="70">
        <v>13</v>
      </c>
      <c r="B34" s="76">
        <v>126</v>
      </c>
      <c r="C34" s="59">
        <v>217</v>
      </c>
      <c r="D34" s="59">
        <v>136</v>
      </c>
      <c r="E34" s="59">
        <v>518</v>
      </c>
      <c r="F34" s="82">
        <v>3</v>
      </c>
      <c r="G34" s="88">
        <f t="shared" si="2"/>
        <v>1000</v>
      </c>
      <c r="H34" s="73">
        <v>590</v>
      </c>
      <c r="I34" s="59">
        <v>192</v>
      </c>
      <c r="J34" s="59">
        <v>211</v>
      </c>
      <c r="K34" s="59">
        <v>7</v>
      </c>
      <c r="L34" s="59">
        <f t="shared" si="3"/>
        <v>1000</v>
      </c>
      <c r="M34" s="59">
        <v>65</v>
      </c>
      <c r="N34" s="59">
        <v>65</v>
      </c>
      <c r="O34" s="60">
        <v>100</v>
      </c>
    </row>
    <row r="35" spans="1:15" s="1" customFormat="1" ht="11.25">
      <c r="A35" s="70">
        <v>14</v>
      </c>
      <c r="B35" s="76">
        <v>90</v>
      </c>
      <c r="C35" s="59">
        <v>201</v>
      </c>
      <c r="D35" s="59">
        <v>115</v>
      </c>
      <c r="E35" s="59">
        <v>425</v>
      </c>
      <c r="F35" s="82">
        <v>4</v>
      </c>
      <c r="G35" s="88">
        <f t="shared" si="2"/>
        <v>835</v>
      </c>
      <c r="H35" s="73">
        <v>494</v>
      </c>
      <c r="I35" s="59">
        <v>172</v>
      </c>
      <c r="J35" s="59">
        <v>156</v>
      </c>
      <c r="K35" s="59">
        <v>13</v>
      </c>
      <c r="L35" s="59">
        <f t="shared" si="3"/>
        <v>835</v>
      </c>
      <c r="M35" s="59">
        <v>65</v>
      </c>
      <c r="N35" s="59">
        <v>65</v>
      </c>
      <c r="O35" s="60">
        <v>100</v>
      </c>
    </row>
    <row r="36" spans="1:15" s="1" customFormat="1" ht="11.25">
      <c r="A36" s="70">
        <v>15</v>
      </c>
      <c r="B36" s="76">
        <v>106</v>
      </c>
      <c r="C36" s="59">
        <v>161</v>
      </c>
      <c r="D36" s="59">
        <v>102</v>
      </c>
      <c r="E36" s="59">
        <v>428</v>
      </c>
      <c r="F36" s="82">
        <v>5</v>
      </c>
      <c r="G36" s="88">
        <f t="shared" si="2"/>
        <v>802</v>
      </c>
      <c r="H36" s="73">
        <v>433</v>
      </c>
      <c r="I36" s="59">
        <v>163</v>
      </c>
      <c r="J36" s="59">
        <v>166</v>
      </c>
      <c r="K36" s="59">
        <v>40</v>
      </c>
      <c r="L36" s="59">
        <f t="shared" si="3"/>
        <v>802</v>
      </c>
      <c r="M36" s="59">
        <v>65</v>
      </c>
      <c r="N36" s="59">
        <v>65</v>
      </c>
      <c r="O36" s="60">
        <v>100</v>
      </c>
    </row>
    <row r="37" spans="1:15" s="1" customFormat="1" ht="11.25">
      <c r="A37" s="70">
        <v>16</v>
      </c>
      <c r="B37" s="76">
        <v>87</v>
      </c>
      <c r="C37" s="59">
        <v>173</v>
      </c>
      <c r="D37" s="59">
        <v>96</v>
      </c>
      <c r="E37" s="59">
        <v>407</v>
      </c>
      <c r="F37" s="82">
        <v>0</v>
      </c>
      <c r="G37" s="88">
        <f t="shared" si="2"/>
        <v>763</v>
      </c>
      <c r="H37" s="73">
        <v>404</v>
      </c>
      <c r="I37" s="59">
        <v>163</v>
      </c>
      <c r="J37" s="59">
        <v>194</v>
      </c>
      <c r="K37" s="59">
        <v>2</v>
      </c>
      <c r="L37" s="59">
        <f t="shared" si="3"/>
        <v>763</v>
      </c>
      <c r="M37" s="59">
        <v>65</v>
      </c>
      <c r="N37" s="59">
        <v>65</v>
      </c>
      <c r="O37" s="60">
        <v>100</v>
      </c>
    </row>
    <row r="38" spans="1:15" s="1" customFormat="1" ht="11.25">
      <c r="A38" s="70">
        <v>17</v>
      </c>
      <c r="B38" s="76">
        <v>29</v>
      </c>
      <c r="C38" s="59">
        <v>123</v>
      </c>
      <c r="D38" s="59">
        <v>66</v>
      </c>
      <c r="E38" s="59">
        <v>340</v>
      </c>
      <c r="F38" s="82">
        <v>13</v>
      </c>
      <c r="G38" s="88">
        <f t="shared" si="2"/>
        <v>571</v>
      </c>
      <c r="H38" s="73">
        <v>270</v>
      </c>
      <c r="I38" s="59">
        <v>145</v>
      </c>
      <c r="J38" s="59">
        <v>156</v>
      </c>
      <c r="K38" s="59">
        <v>0</v>
      </c>
      <c r="L38" s="59">
        <f t="shared" si="3"/>
        <v>571</v>
      </c>
      <c r="M38" s="59">
        <v>65</v>
      </c>
      <c r="N38" s="59">
        <v>65</v>
      </c>
      <c r="O38" s="60">
        <v>100</v>
      </c>
    </row>
    <row r="39" spans="1:15" s="1" customFormat="1" ht="11.25">
      <c r="A39" s="70">
        <v>18</v>
      </c>
      <c r="B39" s="76">
        <v>34</v>
      </c>
      <c r="C39" s="59">
        <v>150</v>
      </c>
      <c r="D39" s="59">
        <v>77</v>
      </c>
      <c r="E39" s="59">
        <v>288</v>
      </c>
      <c r="F39" s="82">
        <v>1</v>
      </c>
      <c r="G39" s="88">
        <f t="shared" si="2"/>
        <v>550</v>
      </c>
      <c r="H39" s="73">
        <v>263</v>
      </c>
      <c r="I39" s="59">
        <v>128</v>
      </c>
      <c r="J39" s="59">
        <v>155</v>
      </c>
      <c r="K39" s="59">
        <v>4</v>
      </c>
      <c r="L39" s="59">
        <f t="shared" si="3"/>
        <v>550</v>
      </c>
      <c r="M39" s="59">
        <v>65</v>
      </c>
      <c r="N39" s="59">
        <v>65</v>
      </c>
      <c r="O39" s="60">
        <v>100</v>
      </c>
    </row>
    <row r="40" spans="1:15" s="1" customFormat="1" ht="11.25">
      <c r="A40" s="70">
        <v>19</v>
      </c>
      <c r="B40" s="76">
        <v>50</v>
      </c>
      <c r="C40" s="59">
        <v>143</v>
      </c>
      <c r="D40" s="59">
        <v>99</v>
      </c>
      <c r="E40" s="59">
        <v>457</v>
      </c>
      <c r="F40" s="82">
        <v>0</v>
      </c>
      <c r="G40" s="88">
        <f t="shared" si="2"/>
        <v>749</v>
      </c>
      <c r="H40" s="73">
        <v>318</v>
      </c>
      <c r="I40" s="59">
        <v>253</v>
      </c>
      <c r="J40" s="59">
        <v>178</v>
      </c>
      <c r="K40" s="59">
        <v>0</v>
      </c>
      <c r="L40" s="59">
        <f t="shared" si="3"/>
        <v>749</v>
      </c>
      <c r="M40" s="59">
        <v>65</v>
      </c>
      <c r="N40" s="59">
        <v>65</v>
      </c>
      <c r="O40" s="60">
        <v>100</v>
      </c>
    </row>
    <row r="41" spans="1:15" s="1" customFormat="1" ht="11.25">
      <c r="A41" s="70">
        <v>20</v>
      </c>
      <c r="B41" s="76">
        <v>33</v>
      </c>
      <c r="C41" s="59">
        <v>138</v>
      </c>
      <c r="D41" s="59">
        <v>79</v>
      </c>
      <c r="E41" s="59">
        <v>403</v>
      </c>
      <c r="F41" s="82">
        <v>1</v>
      </c>
      <c r="G41" s="88">
        <f t="shared" si="2"/>
        <v>654</v>
      </c>
      <c r="H41" s="73">
        <v>290</v>
      </c>
      <c r="I41" s="59">
        <v>187</v>
      </c>
      <c r="J41" s="59">
        <v>176</v>
      </c>
      <c r="K41" s="59">
        <v>1</v>
      </c>
      <c r="L41" s="59">
        <f t="shared" si="3"/>
        <v>654</v>
      </c>
      <c r="M41" s="59">
        <v>65</v>
      </c>
      <c r="N41" s="59">
        <v>65</v>
      </c>
      <c r="O41" s="60">
        <v>100</v>
      </c>
    </row>
    <row r="42" spans="1:15" s="1" customFormat="1" ht="11.25">
      <c r="A42" s="70">
        <v>21</v>
      </c>
      <c r="B42" s="76">
        <v>20</v>
      </c>
      <c r="C42" s="59">
        <v>105</v>
      </c>
      <c r="D42" s="59">
        <v>90</v>
      </c>
      <c r="E42" s="59">
        <v>349</v>
      </c>
      <c r="F42" s="82">
        <v>2</v>
      </c>
      <c r="G42" s="88">
        <f t="shared" si="2"/>
        <v>566</v>
      </c>
      <c r="H42" s="73">
        <v>290</v>
      </c>
      <c r="I42" s="59">
        <v>156</v>
      </c>
      <c r="J42" s="59">
        <v>119</v>
      </c>
      <c r="K42" s="59">
        <v>1</v>
      </c>
      <c r="L42" s="59">
        <f t="shared" si="3"/>
        <v>566</v>
      </c>
      <c r="M42" s="59">
        <v>65</v>
      </c>
      <c r="N42" s="59">
        <v>65</v>
      </c>
      <c r="O42" s="60">
        <v>100</v>
      </c>
    </row>
    <row r="43" spans="1:15" s="1" customFormat="1" ht="11.25">
      <c r="A43" s="70">
        <v>22</v>
      </c>
      <c r="B43" s="76">
        <v>30</v>
      </c>
      <c r="C43" s="59">
        <v>132</v>
      </c>
      <c r="D43" s="59">
        <v>98</v>
      </c>
      <c r="E43" s="59">
        <v>345</v>
      </c>
      <c r="F43" s="82">
        <v>0</v>
      </c>
      <c r="G43" s="88">
        <f t="shared" si="2"/>
        <v>605</v>
      </c>
      <c r="H43" s="73">
        <v>326</v>
      </c>
      <c r="I43" s="59">
        <v>142</v>
      </c>
      <c r="J43" s="59">
        <v>136</v>
      </c>
      <c r="K43" s="59">
        <v>1</v>
      </c>
      <c r="L43" s="59">
        <f t="shared" si="3"/>
        <v>605</v>
      </c>
      <c r="M43" s="59">
        <v>65</v>
      </c>
      <c r="N43" s="59">
        <v>65</v>
      </c>
      <c r="O43" s="60">
        <v>100</v>
      </c>
    </row>
    <row r="44" spans="1:15" s="1" customFormat="1" ht="11.25">
      <c r="A44" s="70">
        <v>23</v>
      </c>
      <c r="B44" s="77">
        <v>19</v>
      </c>
      <c r="C44" s="61">
        <v>107</v>
      </c>
      <c r="D44" s="61">
        <v>88</v>
      </c>
      <c r="E44" s="59">
        <v>337</v>
      </c>
      <c r="F44" s="83">
        <v>6</v>
      </c>
      <c r="G44" s="88">
        <f t="shared" si="2"/>
        <v>557</v>
      </c>
      <c r="H44" s="77">
        <v>278</v>
      </c>
      <c r="I44" s="56">
        <v>159</v>
      </c>
      <c r="J44" s="56">
        <v>116</v>
      </c>
      <c r="K44" s="56">
        <v>4</v>
      </c>
      <c r="L44" s="59">
        <f t="shared" si="3"/>
        <v>557</v>
      </c>
      <c r="M44" s="59">
        <v>65</v>
      </c>
      <c r="N44" s="59">
        <v>65</v>
      </c>
      <c r="O44" s="60">
        <v>100</v>
      </c>
    </row>
    <row r="45" spans="1:15" s="1" customFormat="1" ht="11.25">
      <c r="A45" s="70">
        <v>24</v>
      </c>
      <c r="B45" s="77">
        <v>29</v>
      </c>
      <c r="C45" s="61">
        <v>139</v>
      </c>
      <c r="D45" s="61">
        <v>108</v>
      </c>
      <c r="E45" s="59">
        <v>362</v>
      </c>
      <c r="F45" s="83">
        <v>8</v>
      </c>
      <c r="G45" s="88">
        <f t="shared" si="2"/>
        <v>646</v>
      </c>
      <c r="H45" s="77">
        <v>306</v>
      </c>
      <c r="I45" s="56">
        <v>149</v>
      </c>
      <c r="J45" s="56">
        <v>185</v>
      </c>
      <c r="K45" s="56">
        <v>6</v>
      </c>
      <c r="L45" s="59">
        <f t="shared" si="3"/>
        <v>646</v>
      </c>
      <c r="M45" s="59">
        <v>65</v>
      </c>
      <c r="N45" s="59">
        <v>65</v>
      </c>
      <c r="O45" s="60">
        <v>100</v>
      </c>
    </row>
    <row r="46" spans="1:15" s="1" customFormat="1" ht="11.25">
      <c r="A46" s="70">
        <v>25</v>
      </c>
      <c r="B46" s="77">
        <v>45</v>
      </c>
      <c r="C46" s="61">
        <v>188</v>
      </c>
      <c r="D46" s="61">
        <v>119</v>
      </c>
      <c r="E46" s="59">
        <v>429</v>
      </c>
      <c r="F46" s="83">
        <v>1</v>
      </c>
      <c r="G46" s="88">
        <f t="shared" si="2"/>
        <v>782</v>
      </c>
      <c r="H46" s="77">
        <v>406</v>
      </c>
      <c r="I46" s="56">
        <v>179</v>
      </c>
      <c r="J46" s="56">
        <v>193</v>
      </c>
      <c r="K46" s="56">
        <v>4</v>
      </c>
      <c r="L46" s="59">
        <f t="shared" si="3"/>
        <v>782</v>
      </c>
      <c r="M46" s="59">
        <v>65</v>
      </c>
      <c r="N46" s="59">
        <v>65</v>
      </c>
      <c r="O46" s="60">
        <v>100</v>
      </c>
    </row>
    <row r="47" spans="1:15" s="1" customFormat="1" ht="11.25">
      <c r="A47" s="70">
        <v>26</v>
      </c>
      <c r="B47" s="78">
        <v>83</v>
      </c>
      <c r="C47" s="62">
        <v>94</v>
      </c>
      <c r="D47" s="62">
        <v>84</v>
      </c>
      <c r="E47" s="59">
        <v>4</v>
      </c>
      <c r="F47" s="84">
        <v>0</v>
      </c>
      <c r="G47" s="88">
        <f t="shared" si="2"/>
        <v>265</v>
      </c>
      <c r="H47" s="90">
        <v>83</v>
      </c>
      <c r="I47" s="91">
        <v>129</v>
      </c>
      <c r="J47" s="91">
        <v>53</v>
      </c>
      <c r="K47" s="91">
        <v>0</v>
      </c>
      <c r="L47" s="59">
        <f t="shared" si="3"/>
        <v>265</v>
      </c>
      <c r="M47" s="59">
        <v>65</v>
      </c>
      <c r="N47" s="59">
        <v>65</v>
      </c>
      <c r="O47" s="60">
        <v>100</v>
      </c>
    </row>
    <row r="48" spans="1:15" s="1" customFormat="1" ht="11.25">
      <c r="A48" s="70">
        <v>27</v>
      </c>
      <c r="B48" s="78">
        <v>33</v>
      </c>
      <c r="C48" s="62">
        <v>129</v>
      </c>
      <c r="D48" s="62">
        <v>86</v>
      </c>
      <c r="E48" s="59">
        <v>305</v>
      </c>
      <c r="F48" s="84">
        <v>0</v>
      </c>
      <c r="G48" s="88">
        <f t="shared" si="2"/>
        <v>553</v>
      </c>
      <c r="H48" s="90">
        <v>276</v>
      </c>
      <c r="I48" s="91">
        <v>124</v>
      </c>
      <c r="J48" s="91">
        <v>151</v>
      </c>
      <c r="K48" s="91">
        <v>2</v>
      </c>
      <c r="L48" s="59">
        <f t="shared" si="3"/>
        <v>553</v>
      </c>
      <c r="M48" s="59">
        <v>65</v>
      </c>
      <c r="N48" s="59">
        <v>65</v>
      </c>
      <c r="O48" s="60">
        <v>100</v>
      </c>
    </row>
    <row r="49" spans="1:15" s="1" customFormat="1" ht="11.25">
      <c r="A49" s="70">
        <v>28</v>
      </c>
      <c r="B49" s="78">
        <v>35</v>
      </c>
      <c r="C49" s="62">
        <v>159</v>
      </c>
      <c r="D49" s="62">
        <v>110</v>
      </c>
      <c r="E49" s="59">
        <v>402</v>
      </c>
      <c r="F49" s="84">
        <v>9</v>
      </c>
      <c r="G49" s="88">
        <f t="shared" si="2"/>
        <v>715</v>
      </c>
      <c r="H49" s="90">
        <v>234</v>
      </c>
      <c r="I49" s="91">
        <v>234</v>
      </c>
      <c r="J49" s="91">
        <v>163</v>
      </c>
      <c r="K49" s="91">
        <v>84</v>
      </c>
      <c r="L49" s="59">
        <f t="shared" si="3"/>
        <v>715</v>
      </c>
      <c r="M49" s="59">
        <v>65</v>
      </c>
      <c r="N49" s="59">
        <v>65</v>
      </c>
      <c r="O49" s="60">
        <v>100</v>
      </c>
    </row>
    <row r="50" spans="1:15" s="1" customFormat="1" ht="11.25">
      <c r="A50" s="70">
        <v>29</v>
      </c>
      <c r="B50" s="78">
        <v>45</v>
      </c>
      <c r="C50" s="62">
        <v>134</v>
      </c>
      <c r="D50" s="62">
        <v>63</v>
      </c>
      <c r="E50" s="59">
        <v>351</v>
      </c>
      <c r="F50" s="84">
        <v>4</v>
      </c>
      <c r="G50" s="88">
        <f t="shared" si="2"/>
        <v>597</v>
      </c>
      <c r="H50" s="90">
        <v>357</v>
      </c>
      <c r="I50" s="91">
        <v>81</v>
      </c>
      <c r="J50" s="91">
        <v>159</v>
      </c>
      <c r="K50" s="91">
        <v>0</v>
      </c>
      <c r="L50" s="59">
        <f t="shared" si="3"/>
        <v>597</v>
      </c>
      <c r="M50" s="59">
        <v>65</v>
      </c>
      <c r="N50" s="59">
        <v>65</v>
      </c>
      <c r="O50" s="60">
        <v>100</v>
      </c>
    </row>
    <row r="51" spans="1:15" s="1" customFormat="1" ht="11.25">
      <c r="A51" s="70">
        <v>30</v>
      </c>
      <c r="B51" s="77">
        <v>37</v>
      </c>
      <c r="C51" s="61">
        <v>111</v>
      </c>
      <c r="D51" s="61">
        <v>75</v>
      </c>
      <c r="E51" s="59">
        <v>327</v>
      </c>
      <c r="F51" s="83">
        <v>0</v>
      </c>
      <c r="G51" s="88">
        <f t="shared" si="2"/>
        <v>550</v>
      </c>
      <c r="H51" s="77">
        <v>247</v>
      </c>
      <c r="I51" s="56">
        <v>119</v>
      </c>
      <c r="J51" s="56">
        <v>182</v>
      </c>
      <c r="K51" s="56">
        <v>2</v>
      </c>
      <c r="L51" s="59">
        <f t="shared" si="3"/>
        <v>550</v>
      </c>
      <c r="M51" s="59">
        <v>65</v>
      </c>
      <c r="N51" s="59">
        <v>65</v>
      </c>
      <c r="O51" s="60">
        <v>100</v>
      </c>
    </row>
    <row r="52" spans="1:15" s="1" customFormat="1" ht="11.25">
      <c r="A52" s="70">
        <v>31</v>
      </c>
      <c r="B52" s="77">
        <v>34</v>
      </c>
      <c r="C52" s="61">
        <v>139</v>
      </c>
      <c r="D52" s="61">
        <v>61</v>
      </c>
      <c r="E52" s="59">
        <v>350</v>
      </c>
      <c r="F52" s="83">
        <v>2</v>
      </c>
      <c r="G52" s="88">
        <f t="shared" si="2"/>
        <v>586</v>
      </c>
      <c r="H52" s="77">
        <v>273</v>
      </c>
      <c r="I52" s="56">
        <v>154</v>
      </c>
      <c r="J52" s="56">
        <v>157</v>
      </c>
      <c r="K52" s="56">
        <v>2</v>
      </c>
      <c r="L52" s="59">
        <f t="shared" si="3"/>
        <v>586</v>
      </c>
      <c r="M52" s="59">
        <v>65</v>
      </c>
      <c r="N52" s="59">
        <v>65</v>
      </c>
      <c r="O52" s="60">
        <v>100</v>
      </c>
    </row>
    <row r="53" spans="1:15" s="1" customFormat="1" ht="11.25">
      <c r="A53" s="70">
        <v>32</v>
      </c>
      <c r="B53" s="77">
        <v>44</v>
      </c>
      <c r="C53" s="61">
        <v>139</v>
      </c>
      <c r="D53" s="61">
        <v>72</v>
      </c>
      <c r="E53" s="59">
        <v>383</v>
      </c>
      <c r="F53" s="83">
        <v>3</v>
      </c>
      <c r="G53" s="88">
        <f t="shared" si="2"/>
        <v>641</v>
      </c>
      <c r="H53" s="77">
        <v>310</v>
      </c>
      <c r="I53" s="56">
        <v>155</v>
      </c>
      <c r="J53" s="56">
        <v>175</v>
      </c>
      <c r="K53" s="56">
        <v>1</v>
      </c>
      <c r="L53" s="59">
        <f t="shared" si="3"/>
        <v>641</v>
      </c>
      <c r="M53" s="59">
        <v>65</v>
      </c>
      <c r="N53" s="59">
        <v>65</v>
      </c>
      <c r="O53" s="60">
        <v>100</v>
      </c>
    </row>
    <row r="54" spans="1:15" s="1" customFormat="1" ht="11.25">
      <c r="A54" s="70">
        <v>33</v>
      </c>
      <c r="B54" s="77">
        <v>38</v>
      </c>
      <c r="C54" s="61">
        <v>174</v>
      </c>
      <c r="D54" s="61">
        <v>116</v>
      </c>
      <c r="E54" s="59">
        <v>431</v>
      </c>
      <c r="F54" s="83">
        <v>5</v>
      </c>
      <c r="G54" s="88">
        <f t="shared" si="2"/>
        <v>764</v>
      </c>
      <c r="H54" s="77">
        <v>330</v>
      </c>
      <c r="I54" s="56">
        <v>152</v>
      </c>
      <c r="J54" s="56">
        <v>276</v>
      </c>
      <c r="K54" s="56">
        <v>6</v>
      </c>
      <c r="L54" s="59">
        <f t="shared" si="3"/>
        <v>764</v>
      </c>
      <c r="M54" s="59">
        <v>65</v>
      </c>
      <c r="N54" s="59">
        <v>65</v>
      </c>
      <c r="O54" s="60">
        <v>100</v>
      </c>
    </row>
    <row r="55" spans="1:15" s="1" customFormat="1" ht="11.25">
      <c r="A55" s="70">
        <v>34</v>
      </c>
      <c r="B55" s="77">
        <v>76</v>
      </c>
      <c r="C55" s="61">
        <v>152</v>
      </c>
      <c r="D55" s="61">
        <v>85</v>
      </c>
      <c r="E55" s="59">
        <v>423</v>
      </c>
      <c r="F55" s="83">
        <v>4</v>
      </c>
      <c r="G55" s="88">
        <f t="shared" si="2"/>
        <v>740</v>
      </c>
      <c r="H55" s="77">
        <v>372</v>
      </c>
      <c r="I55" s="56">
        <v>195</v>
      </c>
      <c r="J55" s="56">
        <v>173</v>
      </c>
      <c r="K55" s="56">
        <v>0</v>
      </c>
      <c r="L55" s="59">
        <f t="shared" si="3"/>
        <v>740</v>
      </c>
      <c r="M55" s="59">
        <v>65</v>
      </c>
      <c r="N55" s="59">
        <v>65</v>
      </c>
      <c r="O55" s="60">
        <v>100</v>
      </c>
    </row>
    <row r="56" spans="1:15" s="1" customFormat="1" ht="11.25">
      <c r="A56" s="70">
        <v>35</v>
      </c>
      <c r="B56" s="77">
        <v>43</v>
      </c>
      <c r="C56" s="61">
        <v>189</v>
      </c>
      <c r="D56" s="61">
        <v>107</v>
      </c>
      <c r="E56" s="59">
        <v>458</v>
      </c>
      <c r="F56" s="83">
        <v>0</v>
      </c>
      <c r="G56" s="88">
        <f t="shared" si="2"/>
        <v>797</v>
      </c>
      <c r="H56" s="77">
        <v>381</v>
      </c>
      <c r="I56" s="56">
        <v>192</v>
      </c>
      <c r="J56" s="56">
        <v>224</v>
      </c>
      <c r="K56" s="56">
        <v>0</v>
      </c>
      <c r="L56" s="59">
        <f t="shared" si="3"/>
        <v>797</v>
      </c>
      <c r="M56" s="59">
        <v>65</v>
      </c>
      <c r="N56" s="59">
        <v>65</v>
      </c>
      <c r="O56" s="60">
        <v>100</v>
      </c>
    </row>
    <row r="57" spans="1:15" s="1" customFormat="1" ht="11.25">
      <c r="A57" s="70">
        <v>36</v>
      </c>
      <c r="B57" s="77">
        <v>77</v>
      </c>
      <c r="C57" s="61">
        <v>212</v>
      </c>
      <c r="D57" s="61">
        <v>124</v>
      </c>
      <c r="E57" s="59">
        <v>371</v>
      </c>
      <c r="F57" s="83">
        <v>1</v>
      </c>
      <c r="G57" s="88">
        <f t="shared" si="2"/>
        <v>785</v>
      </c>
      <c r="H57" s="77">
        <v>368</v>
      </c>
      <c r="I57" s="56">
        <v>177</v>
      </c>
      <c r="J57" s="56">
        <v>216</v>
      </c>
      <c r="K57" s="56">
        <v>24</v>
      </c>
      <c r="L57" s="59">
        <f t="shared" si="3"/>
        <v>785</v>
      </c>
      <c r="M57" s="59">
        <v>65</v>
      </c>
      <c r="N57" s="59">
        <v>65</v>
      </c>
      <c r="O57" s="60">
        <v>100</v>
      </c>
    </row>
    <row r="58" spans="1:15" s="1" customFormat="1" ht="11.25">
      <c r="A58" s="70">
        <v>37</v>
      </c>
      <c r="B58" s="77">
        <v>28</v>
      </c>
      <c r="C58" s="61">
        <v>125</v>
      </c>
      <c r="D58" s="61">
        <v>91</v>
      </c>
      <c r="E58" s="59">
        <v>143</v>
      </c>
      <c r="F58" s="83">
        <v>211</v>
      </c>
      <c r="G58" s="88">
        <f t="shared" si="2"/>
        <v>598</v>
      </c>
      <c r="H58" s="77">
        <v>322</v>
      </c>
      <c r="I58" s="56">
        <v>168</v>
      </c>
      <c r="J58" s="56">
        <v>106</v>
      </c>
      <c r="K58" s="56">
        <v>2</v>
      </c>
      <c r="L58" s="59">
        <f t="shared" si="3"/>
        <v>598</v>
      </c>
      <c r="M58" s="59">
        <v>65</v>
      </c>
      <c r="N58" s="59">
        <v>65</v>
      </c>
      <c r="O58" s="60">
        <v>100</v>
      </c>
    </row>
    <row r="59" spans="1:15" s="1" customFormat="1" ht="11.25">
      <c r="A59" s="70">
        <v>38</v>
      </c>
      <c r="B59" s="78">
        <v>108</v>
      </c>
      <c r="C59" s="62">
        <v>202</v>
      </c>
      <c r="D59" s="62">
        <v>111</v>
      </c>
      <c r="E59" s="59">
        <v>482</v>
      </c>
      <c r="F59" s="84">
        <v>4</v>
      </c>
      <c r="G59" s="88">
        <f t="shared" si="2"/>
        <v>907</v>
      </c>
      <c r="H59" s="90">
        <v>435</v>
      </c>
      <c r="I59" s="91">
        <v>234</v>
      </c>
      <c r="J59" s="91">
        <v>235</v>
      </c>
      <c r="K59" s="91">
        <v>3</v>
      </c>
      <c r="L59" s="59">
        <f t="shared" si="3"/>
        <v>907</v>
      </c>
      <c r="M59" s="59">
        <v>65</v>
      </c>
      <c r="N59" s="59">
        <v>65</v>
      </c>
      <c r="O59" s="60">
        <v>100</v>
      </c>
    </row>
    <row r="60" spans="1:15" s="1" customFormat="1" ht="11.25">
      <c r="A60" s="70">
        <v>39</v>
      </c>
      <c r="B60" s="78">
        <v>37</v>
      </c>
      <c r="C60" s="62">
        <v>119</v>
      </c>
      <c r="D60" s="62">
        <v>89</v>
      </c>
      <c r="E60" s="59">
        <v>378</v>
      </c>
      <c r="F60" s="84">
        <v>5</v>
      </c>
      <c r="G60" s="88">
        <f t="shared" si="2"/>
        <v>628</v>
      </c>
      <c r="H60" s="90">
        <v>307</v>
      </c>
      <c r="I60" s="91">
        <v>115</v>
      </c>
      <c r="J60" s="91">
        <v>206</v>
      </c>
      <c r="K60" s="91">
        <v>0</v>
      </c>
      <c r="L60" s="59">
        <f t="shared" si="3"/>
        <v>628</v>
      </c>
      <c r="M60" s="59">
        <v>65</v>
      </c>
      <c r="N60" s="59">
        <v>65</v>
      </c>
      <c r="O60" s="60">
        <v>100</v>
      </c>
    </row>
    <row r="61" spans="1:15" s="1" customFormat="1" ht="11.25">
      <c r="A61" s="70">
        <v>40</v>
      </c>
      <c r="B61" s="77">
        <v>29</v>
      </c>
      <c r="C61" s="61">
        <v>141</v>
      </c>
      <c r="D61" s="61">
        <v>99</v>
      </c>
      <c r="E61" s="59">
        <v>462</v>
      </c>
      <c r="F61" s="83">
        <v>2</v>
      </c>
      <c r="G61" s="88">
        <f t="shared" si="2"/>
        <v>733</v>
      </c>
      <c r="H61" s="77">
        <v>377</v>
      </c>
      <c r="I61" s="56">
        <v>194</v>
      </c>
      <c r="J61" s="56">
        <v>161</v>
      </c>
      <c r="K61" s="56">
        <v>1</v>
      </c>
      <c r="L61" s="59">
        <f t="shared" si="3"/>
        <v>733</v>
      </c>
      <c r="M61" s="59">
        <v>65</v>
      </c>
      <c r="N61" s="59">
        <v>65</v>
      </c>
      <c r="O61" s="60">
        <v>100</v>
      </c>
    </row>
    <row r="62" spans="1:15" s="1" customFormat="1" ht="11.25">
      <c r="A62" s="70">
        <v>41</v>
      </c>
      <c r="B62" s="77">
        <v>44</v>
      </c>
      <c r="C62" s="61">
        <v>120</v>
      </c>
      <c r="D62" s="61">
        <v>75</v>
      </c>
      <c r="E62" s="59">
        <v>390</v>
      </c>
      <c r="F62" s="83">
        <v>2</v>
      </c>
      <c r="G62" s="88">
        <f t="shared" si="2"/>
        <v>631</v>
      </c>
      <c r="H62" s="77">
        <v>281</v>
      </c>
      <c r="I62" s="56">
        <v>182</v>
      </c>
      <c r="J62" s="56">
        <v>168</v>
      </c>
      <c r="K62" s="56">
        <v>0</v>
      </c>
      <c r="L62" s="59">
        <f t="shared" si="3"/>
        <v>631</v>
      </c>
      <c r="M62" s="59">
        <v>65</v>
      </c>
      <c r="N62" s="59">
        <v>65</v>
      </c>
      <c r="O62" s="60">
        <v>100</v>
      </c>
    </row>
    <row r="63" spans="1:15" s="1" customFormat="1" ht="11.25">
      <c r="A63" s="70">
        <v>42</v>
      </c>
      <c r="B63" s="79">
        <v>0</v>
      </c>
      <c r="C63" s="67">
        <v>0</v>
      </c>
      <c r="D63" s="67">
        <v>0</v>
      </c>
      <c r="E63" s="67">
        <v>0</v>
      </c>
      <c r="F63" s="85">
        <v>0</v>
      </c>
      <c r="G63" s="88">
        <f t="shared" si="2"/>
        <v>0</v>
      </c>
      <c r="H63" s="73">
        <v>0</v>
      </c>
      <c r="I63" s="59">
        <v>0</v>
      </c>
      <c r="J63" s="59">
        <v>0</v>
      </c>
      <c r="K63" s="59">
        <v>0</v>
      </c>
      <c r="L63" s="59">
        <f t="shared" si="3"/>
        <v>0</v>
      </c>
      <c r="M63" s="59">
        <v>65</v>
      </c>
      <c r="N63" s="59">
        <v>65</v>
      </c>
      <c r="O63" s="60">
        <v>100</v>
      </c>
    </row>
    <row r="64" spans="1:15" s="1" customFormat="1" ht="11.25">
      <c r="A64" s="70">
        <v>43</v>
      </c>
      <c r="B64" s="79">
        <v>0</v>
      </c>
      <c r="C64" s="67">
        <v>0</v>
      </c>
      <c r="D64" s="67">
        <v>0</v>
      </c>
      <c r="E64" s="67">
        <v>0</v>
      </c>
      <c r="F64" s="85">
        <v>0</v>
      </c>
      <c r="G64" s="88">
        <f t="shared" si="2"/>
        <v>0</v>
      </c>
      <c r="H64" s="73">
        <v>0</v>
      </c>
      <c r="I64" s="59">
        <v>0</v>
      </c>
      <c r="J64" s="59">
        <v>0</v>
      </c>
      <c r="K64" s="59">
        <v>0</v>
      </c>
      <c r="L64" s="59">
        <f t="shared" si="3"/>
        <v>0</v>
      </c>
      <c r="M64" s="59">
        <v>65</v>
      </c>
      <c r="N64" s="59">
        <v>65</v>
      </c>
      <c r="O64" s="60">
        <v>100</v>
      </c>
    </row>
    <row r="65" spans="1:15" s="1" customFormat="1" ht="11.25">
      <c r="A65" s="70">
        <v>44</v>
      </c>
      <c r="B65" s="79">
        <v>0</v>
      </c>
      <c r="C65" s="67">
        <v>0</v>
      </c>
      <c r="D65" s="67">
        <v>0</v>
      </c>
      <c r="E65" s="67">
        <v>0</v>
      </c>
      <c r="F65" s="85">
        <v>0</v>
      </c>
      <c r="G65" s="88">
        <f t="shared" si="2"/>
        <v>0</v>
      </c>
      <c r="H65" s="73">
        <v>0</v>
      </c>
      <c r="I65" s="59">
        <v>0</v>
      </c>
      <c r="J65" s="59">
        <v>0</v>
      </c>
      <c r="K65" s="59">
        <v>0</v>
      </c>
      <c r="L65" s="59">
        <f t="shared" si="3"/>
        <v>0</v>
      </c>
      <c r="M65" s="59">
        <v>65</v>
      </c>
      <c r="N65" s="59">
        <v>65</v>
      </c>
      <c r="O65" s="60">
        <v>100</v>
      </c>
    </row>
    <row r="66" spans="1:15" s="1" customFormat="1" ht="11.25">
      <c r="A66" s="70">
        <v>45</v>
      </c>
      <c r="B66" s="79">
        <v>0</v>
      </c>
      <c r="C66" s="67">
        <v>0</v>
      </c>
      <c r="D66" s="67">
        <v>0</v>
      </c>
      <c r="E66" s="67">
        <v>0</v>
      </c>
      <c r="F66" s="85">
        <v>0</v>
      </c>
      <c r="G66" s="88">
        <f t="shared" si="2"/>
        <v>0</v>
      </c>
      <c r="H66" s="73">
        <v>0</v>
      </c>
      <c r="I66" s="59">
        <v>0</v>
      </c>
      <c r="J66" s="59">
        <v>0</v>
      </c>
      <c r="K66" s="59">
        <v>0</v>
      </c>
      <c r="L66" s="59">
        <f t="shared" si="3"/>
        <v>0</v>
      </c>
      <c r="M66" s="59">
        <v>65</v>
      </c>
      <c r="N66" s="59">
        <v>65</v>
      </c>
      <c r="O66" s="60">
        <v>100</v>
      </c>
    </row>
    <row r="67" spans="1:15" s="1" customFormat="1" ht="11.25">
      <c r="A67" s="70">
        <v>46</v>
      </c>
      <c r="B67" s="79">
        <v>0</v>
      </c>
      <c r="C67" s="67">
        <v>0</v>
      </c>
      <c r="D67" s="67">
        <v>0</v>
      </c>
      <c r="E67" s="67">
        <v>0</v>
      </c>
      <c r="F67" s="85">
        <v>0</v>
      </c>
      <c r="G67" s="88">
        <f t="shared" si="2"/>
        <v>0</v>
      </c>
      <c r="H67" s="73">
        <v>0</v>
      </c>
      <c r="I67" s="59">
        <v>0</v>
      </c>
      <c r="J67" s="59">
        <v>0</v>
      </c>
      <c r="K67" s="59">
        <v>0</v>
      </c>
      <c r="L67" s="59">
        <f t="shared" si="3"/>
        <v>0</v>
      </c>
      <c r="M67" s="59">
        <v>65</v>
      </c>
      <c r="N67" s="59">
        <v>65</v>
      </c>
      <c r="O67" s="60">
        <v>100</v>
      </c>
    </row>
    <row r="68" spans="1:15" s="1" customFormat="1" ht="11.25">
      <c r="A68" s="70">
        <v>47</v>
      </c>
      <c r="B68" s="76">
        <v>3</v>
      </c>
      <c r="C68" s="59">
        <v>9</v>
      </c>
      <c r="D68" s="59">
        <v>3</v>
      </c>
      <c r="E68" s="59">
        <v>21</v>
      </c>
      <c r="F68" s="82">
        <v>0</v>
      </c>
      <c r="G68" s="88">
        <f t="shared" si="2"/>
        <v>36</v>
      </c>
      <c r="H68" s="73">
        <v>15</v>
      </c>
      <c r="I68" s="59">
        <v>5</v>
      </c>
      <c r="J68" s="59">
        <v>16</v>
      </c>
      <c r="K68" s="59">
        <v>0</v>
      </c>
      <c r="L68" s="59">
        <f t="shared" si="3"/>
        <v>36</v>
      </c>
      <c r="M68" s="59">
        <v>65</v>
      </c>
      <c r="N68" s="59">
        <v>65</v>
      </c>
      <c r="O68" s="60">
        <v>100</v>
      </c>
    </row>
    <row r="69" spans="1:15" s="1" customFormat="1" ht="11.25">
      <c r="A69" s="70">
        <v>48</v>
      </c>
      <c r="B69" s="76">
        <v>29</v>
      </c>
      <c r="C69" s="59">
        <v>95</v>
      </c>
      <c r="D69" s="59">
        <v>67</v>
      </c>
      <c r="E69" s="59">
        <v>357</v>
      </c>
      <c r="F69" s="82">
        <v>1</v>
      </c>
      <c r="G69" s="88">
        <f t="shared" si="2"/>
        <v>549</v>
      </c>
      <c r="H69" s="73">
        <v>250</v>
      </c>
      <c r="I69" s="59">
        <v>135</v>
      </c>
      <c r="J69" s="59">
        <v>162</v>
      </c>
      <c r="K69" s="59">
        <v>2</v>
      </c>
      <c r="L69" s="59">
        <f t="shared" si="3"/>
        <v>549</v>
      </c>
      <c r="M69" s="59">
        <v>65</v>
      </c>
      <c r="N69" s="59">
        <v>65</v>
      </c>
      <c r="O69" s="60">
        <v>100</v>
      </c>
    </row>
    <row r="70" spans="1:15" s="1" customFormat="1" ht="11.25">
      <c r="A70" s="70">
        <v>49</v>
      </c>
      <c r="B70" s="76">
        <v>21</v>
      </c>
      <c r="C70" s="59">
        <v>80</v>
      </c>
      <c r="D70" s="59">
        <v>38</v>
      </c>
      <c r="E70" s="59">
        <v>313</v>
      </c>
      <c r="F70" s="82">
        <v>0</v>
      </c>
      <c r="G70" s="88">
        <f t="shared" si="2"/>
        <v>452</v>
      </c>
      <c r="H70" s="73">
        <v>212</v>
      </c>
      <c r="I70" s="59">
        <v>128</v>
      </c>
      <c r="J70" s="59">
        <v>110</v>
      </c>
      <c r="K70" s="59">
        <v>2</v>
      </c>
      <c r="L70" s="59">
        <f t="shared" si="3"/>
        <v>452</v>
      </c>
      <c r="M70" s="59">
        <v>65</v>
      </c>
      <c r="N70" s="59">
        <v>65</v>
      </c>
      <c r="O70" s="60">
        <v>100</v>
      </c>
    </row>
    <row r="71" spans="1:15" s="1" customFormat="1" ht="11.25">
      <c r="A71" s="70">
        <v>50</v>
      </c>
      <c r="B71" s="76">
        <v>68</v>
      </c>
      <c r="C71" s="59">
        <v>86</v>
      </c>
      <c r="D71" s="59">
        <v>57</v>
      </c>
      <c r="E71" s="59">
        <v>353</v>
      </c>
      <c r="F71" s="82">
        <v>1</v>
      </c>
      <c r="G71" s="88">
        <f t="shared" si="2"/>
        <v>565</v>
      </c>
      <c r="H71" s="73">
        <v>235</v>
      </c>
      <c r="I71" s="59">
        <v>126</v>
      </c>
      <c r="J71" s="59">
        <v>202</v>
      </c>
      <c r="K71" s="59">
        <v>2</v>
      </c>
      <c r="L71" s="59">
        <f t="shared" si="3"/>
        <v>565</v>
      </c>
      <c r="M71" s="59">
        <v>65</v>
      </c>
      <c r="N71" s="59">
        <v>65</v>
      </c>
      <c r="O71" s="60">
        <v>100</v>
      </c>
    </row>
    <row r="72" spans="1:15" s="1" customFormat="1" ht="11.25">
      <c r="A72" s="70">
        <v>51</v>
      </c>
      <c r="B72" s="76">
        <v>41</v>
      </c>
      <c r="C72" s="59">
        <v>72</v>
      </c>
      <c r="D72" s="59">
        <v>44</v>
      </c>
      <c r="E72" s="59">
        <v>250</v>
      </c>
      <c r="F72" s="82">
        <v>0</v>
      </c>
      <c r="G72" s="88">
        <f t="shared" si="2"/>
        <v>407</v>
      </c>
      <c r="H72" s="73">
        <v>225</v>
      </c>
      <c r="I72" s="59">
        <v>89</v>
      </c>
      <c r="J72" s="59">
        <v>93</v>
      </c>
      <c r="K72" s="59">
        <v>0</v>
      </c>
      <c r="L72" s="59">
        <f t="shared" si="3"/>
        <v>407</v>
      </c>
      <c r="M72" s="59">
        <v>65</v>
      </c>
      <c r="N72" s="59">
        <v>65</v>
      </c>
      <c r="O72" s="60">
        <v>100</v>
      </c>
    </row>
    <row r="73" spans="1:15" s="1" customFormat="1" ht="12" thickBot="1">
      <c r="A73" s="71">
        <v>52</v>
      </c>
      <c r="B73" s="80">
        <v>23</v>
      </c>
      <c r="C73" s="63">
        <v>48</v>
      </c>
      <c r="D73" s="63">
        <v>48</v>
      </c>
      <c r="E73" s="63">
        <v>239</v>
      </c>
      <c r="F73" s="86">
        <v>1</v>
      </c>
      <c r="G73" s="89">
        <f t="shared" si="2"/>
        <v>359</v>
      </c>
      <c r="H73" s="74">
        <v>209</v>
      </c>
      <c r="I73" s="63">
        <v>68</v>
      </c>
      <c r="J73" s="63">
        <v>79</v>
      </c>
      <c r="K73" s="63">
        <v>3</v>
      </c>
      <c r="L73" s="59">
        <f t="shared" si="3"/>
        <v>359</v>
      </c>
      <c r="M73" s="63">
        <v>65</v>
      </c>
      <c r="N73" s="63">
        <v>65</v>
      </c>
      <c r="O73" s="64">
        <v>100</v>
      </c>
    </row>
    <row r="74" spans="1:15" s="2" customFormat="1" ht="12" thickBot="1">
      <c r="A74" s="68" t="s">
        <v>9</v>
      </c>
      <c r="B74" s="65">
        <f>SUM(B22:B73)</f>
        <v>2252</v>
      </c>
      <c r="C74" s="66">
        <f aca="true" t="shared" si="4" ref="C74:L74">SUM(C22:C73)</f>
        <v>6078</v>
      </c>
      <c r="D74" s="65">
        <f t="shared" si="4"/>
        <v>3943</v>
      </c>
      <c r="E74" s="66">
        <f t="shared" si="4"/>
        <v>17068</v>
      </c>
      <c r="F74" s="65">
        <f t="shared" si="4"/>
        <v>639</v>
      </c>
      <c r="G74" s="66">
        <f t="shared" si="4"/>
        <v>29980</v>
      </c>
      <c r="H74" s="65">
        <f t="shared" si="4"/>
        <v>14569</v>
      </c>
      <c r="I74" s="65">
        <f t="shared" si="4"/>
        <v>7437</v>
      </c>
      <c r="J74" s="65">
        <f t="shared" si="4"/>
        <v>7577</v>
      </c>
      <c r="K74" s="65">
        <f t="shared" si="4"/>
        <v>397</v>
      </c>
      <c r="L74" s="65">
        <f t="shared" si="4"/>
        <v>29980</v>
      </c>
      <c r="M74" s="66">
        <v>65</v>
      </c>
      <c r="N74" s="65">
        <v>65</v>
      </c>
      <c r="O74" s="66">
        <v>100</v>
      </c>
    </row>
    <row r="75" s="2" customFormat="1" ht="11.25">
      <c r="A75" s="45" t="s">
        <v>25</v>
      </c>
    </row>
    <row r="76" s="2" customFormat="1" ht="11.25">
      <c r="A76" s="34" t="s">
        <v>33</v>
      </c>
    </row>
    <row r="77" s="2" customFormat="1" ht="11.25">
      <c r="A77" s="2" t="s">
        <v>34</v>
      </c>
    </row>
    <row r="78" s="2" customFormat="1" ht="11.25">
      <c r="A78" s="35" t="s">
        <v>35</v>
      </c>
    </row>
    <row r="79" s="2" customFormat="1" ht="11.25">
      <c r="A79" s="35" t="s">
        <v>36</v>
      </c>
    </row>
    <row r="80" s="2" customFormat="1" ht="11.25"/>
    <row r="81" s="2" customFormat="1" ht="12" thickBot="1">
      <c r="A81" s="35" t="s">
        <v>40</v>
      </c>
    </row>
    <row r="82" spans="1:14" s="2" customFormat="1" ht="12" thickBot="1">
      <c r="A82" s="37" t="s">
        <v>21</v>
      </c>
      <c r="B82" s="92"/>
      <c r="C82" s="40" t="s">
        <v>38</v>
      </c>
      <c r="D82" s="40" t="s">
        <v>39</v>
      </c>
      <c r="E82" s="40"/>
      <c r="F82" s="40"/>
      <c r="G82" s="41"/>
      <c r="H82" s="39"/>
      <c r="I82" s="40" t="s">
        <v>2</v>
      </c>
      <c r="J82" s="40"/>
      <c r="K82" s="40"/>
      <c r="L82" s="41"/>
      <c r="M82" s="37" t="s">
        <v>28</v>
      </c>
      <c r="N82" s="37" t="s">
        <v>42</v>
      </c>
    </row>
    <row r="83" spans="1:14" s="2" customFormat="1" ht="23.25" thickBot="1">
      <c r="A83" s="38" t="s">
        <v>22</v>
      </c>
      <c r="B83" s="19" t="s">
        <v>4</v>
      </c>
      <c r="C83" s="47" t="s">
        <v>5</v>
      </c>
      <c r="D83" s="19" t="s">
        <v>6</v>
      </c>
      <c r="E83" s="47" t="s">
        <v>7</v>
      </c>
      <c r="F83" s="19" t="s">
        <v>8</v>
      </c>
      <c r="G83" s="100" t="s">
        <v>9</v>
      </c>
      <c r="H83" s="46" t="s">
        <v>10</v>
      </c>
      <c r="I83" s="19" t="s">
        <v>11</v>
      </c>
      <c r="J83" s="19" t="s">
        <v>12</v>
      </c>
      <c r="K83" s="47" t="s">
        <v>8</v>
      </c>
      <c r="L83" s="19" t="s">
        <v>9</v>
      </c>
      <c r="M83" s="43" t="s">
        <v>37</v>
      </c>
      <c r="N83" s="38" t="s">
        <v>43</v>
      </c>
    </row>
    <row r="84" spans="1:14" s="2" customFormat="1" ht="11.25">
      <c r="A84" s="101" t="s">
        <v>13</v>
      </c>
      <c r="B84" s="2">
        <v>148</v>
      </c>
      <c r="C84" s="2">
        <v>606</v>
      </c>
      <c r="D84" s="2">
        <v>422</v>
      </c>
      <c r="E84" s="2">
        <v>1072</v>
      </c>
      <c r="F84" s="2">
        <v>34</v>
      </c>
      <c r="G84" s="95">
        <f aca="true" t="shared" si="5" ref="G84:G90">SUM(B84:F84)</f>
        <v>2282</v>
      </c>
      <c r="H84" s="2">
        <v>1332</v>
      </c>
      <c r="I84" s="2">
        <v>127</v>
      </c>
      <c r="J84" s="2">
        <v>726</v>
      </c>
      <c r="K84" s="2">
        <v>97</v>
      </c>
      <c r="L84" s="93">
        <f aca="true" t="shared" si="6" ref="L84:L90">SUM(H84:K84)</f>
        <v>2282</v>
      </c>
      <c r="M84" s="93">
        <v>15</v>
      </c>
      <c r="N84" s="107">
        <v>2</v>
      </c>
    </row>
    <row r="85" spans="1:14" s="2" customFormat="1" ht="11.25">
      <c r="A85" s="102" t="s">
        <v>14</v>
      </c>
      <c r="B85" s="2">
        <v>458</v>
      </c>
      <c r="C85" s="2">
        <v>1919</v>
      </c>
      <c r="D85" s="2">
        <v>1069</v>
      </c>
      <c r="E85" s="2">
        <v>4526</v>
      </c>
      <c r="F85" s="2">
        <v>355</v>
      </c>
      <c r="G85" s="96">
        <f t="shared" si="5"/>
        <v>8327</v>
      </c>
      <c r="H85" s="2">
        <v>4016</v>
      </c>
      <c r="I85" s="2">
        <v>1436</v>
      </c>
      <c r="J85" s="2">
        <v>2764</v>
      </c>
      <c r="K85" s="2">
        <v>111</v>
      </c>
      <c r="L85" s="94">
        <f t="shared" si="6"/>
        <v>8327</v>
      </c>
      <c r="M85" s="94">
        <v>22</v>
      </c>
      <c r="N85" s="108">
        <v>0</v>
      </c>
    </row>
    <row r="86" spans="1:14" s="2" customFormat="1" ht="11.25">
      <c r="A86" s="102" t="s">
        <v>15</v>
      </c>
      <c r="B86" s="2">
        <v>84</v>
      </c>
      <c r="C86" s="2">
        <v>620</v>
      </c>
      <c r="D86" s="2">
        <v>375</v>
      </c>
      <c r="E86" s="2">
        <v>2186</v>
      </c>
      <c r="F86" s="2">
        <v>34</v>
      </c>
      <c r="G86" s="96">
        <f t="shared" si="5"/>
        <v>3299</v>
      </c>
      <c r="H86" s="2">
        <v>1904</v>
      </c>
      <c r="I86" s="2">
        <v>1323</v>
      </c>
      <c r="J86" s="2">
        <v>42</v>
      </c>
      <c r="K86" s="2">
        <v>30</v>
      </c>
      <c r="L86" s="94">
        <f t="shared" si="6"/>
        <v>3299</v>
      </c>
      <c r="M86" s="94">
        <v>10</v>
      </c>
      <c r="N86" s="108">
        <v>0</v>
      </c>
    </row>
    <row r="87" spans="1:14" s="2" customFormat="1" ht="11.25">
      <c r="A87" s="102" t="s">
        <v>16</v>
      </c>
      <c r="B87" s="2">
        <v>27</v>
      </c>
      <c r="C87" s="2">
        <v>328</v>
      </c>
      <c r="D87" s="2">
        <v>228</v>
      </c>
      <c r="E87" s="2">
        <v>835</v>
      </c>
      <c r="F87" s="2">
        <v>42</v>
      </c>
      <c r="G87" s="96">
        <f t="shared" si="5"/>
        <v>1460</v>
      </c>
      <c r="H87" s="2">
        <v>472</v>
      </c>
      <c r="I87" s="2">
        <v>243</v>
      </c>
      <c r="J87" s="2">
        <v>711</v>
      </c>
      <c r="K87" s="2">
        <v>35</v>
      </c>
      <c r="L87" s="94">
        <f t="shared" si="6"/>
        <v>1461</v>
      </c>
      <c r="M87" s="94">
        <v>7</v>
      </c>
      <c r="N87" s="108">
        <v>0</v>
      </c>
    </row>
    <row r="88" spans="1:14" s="2" customFormat="1" ht="11.25">
      <c r="A88" s="102" t="s">
        <v>17</v>
      </c>
      <c r="B88" s="2">
        <v>30</v>
      </c>
      <c r="C88" s="2">
        <v>98</v>
      </c>
      <c r="D88" s="2">
        <v>61</v>
      </c>
      <c r="E88" s="2">
        <v>44</v>
      </c>
      <c r="F88" s="2">
        <v>34</v>
      </c>
      <c r="G88" s="96">
        <f t="shared" si="5"/>
        <v>267</v>
      </c>
      <c r="H88" s="2">
        <v>106</v>
      </c>
      <c r="I88" s="2">
        <v>9</v>
      </c>
      <c r="J88" s="2">
        <v>38</v>
      </c>
      <c r="K88" s="2">
        <v>30</v>
      </c>
      <c r="L88" s="94">
        <f t="shared" si="6"/>
        <v>183</v>
      </c>
      <c r="M88" s="94">
        <v>37</v>
      </c>
      <c r="N88" s="108">
        <v>0</v>
      </c>
    </row>
    <row r="89" spans="1:14" s="2" customFormat="1" ht="11.25">
      <c r="A89" s="102" t="s">
        <v>18</v>
      </c>
      <c r="B89" s="2">
        <v>131</v>
      </c>
      <c r="C89" s="2">
        <v>608</v>
      </c>
      <c r="D89" s="2">
        <v>326</v>
      </c>
      <c r="E89" s="2">
        <v>1054</v>
      </c>
      <c r="F89" s="2">
        <v>56</v>
      </c>
      <c r="G89" s="96">
        <f t="shared" si="5"/>
        <v>2175</v>
      </c>
      <c r="H89" s="2">
        <v>875</v>
      </c>
      <c r="I89" s="2">
        <v>310</v>
      </c>
      <c r="J89" s="2">
        <v>917</v>
      </c>
      <c r="K89" s="2">
        <v>63</v>
      </c>
      <c r="L89" s="94">
        <f t="shared" si="6"/>
        <v>2165</v>
      </c>
      <c r="M89" s="94">
        <v>30</v>
      </c>
      <c r="N89" s="108">
        <v>0</v>
      </c>
    </row>
    <row r="90" spans="1:14" s="2" customFormat="1" ht="12" thickBot="1">
      <c r="A90" s="103" t="s">
        <v>19</v>
      </c>
      <c r="B90" s="2">
        <v>1374</v>
      </c>
      <c r="C90" s="2">
        <v>1899</v>
      </c>
      <c r="D90" s="2">
        <v>1462</v>
      </c>
      <c r="E90" s="2">
        <v>7351</v>
      </c>
      <c r="F90" s="2">
        <v>84</v>
      </c>
      <c r="G90" s="96">
        <f t="shared" si="5"/>
        <v>12170</v>
      </c>
      <c r="H90" s="2">
        <v>5864</v>
      </c>
      <c r="I90" s="2">
        <v>3989</v>
      </c>
      <c r="J90" s="2">
        <v>2379</v>
      </c>
      <c r="K90" s="2">
        <v>31</v>
      </c>
      <c r="L90" s="94">
        <f t="shared" si="6"/>
        <v>12263</v>
      </c>
      <c r="M90" s="97">
        <v>12</v>
      </c>
      <c r="N90" s="109">
        <v>0</v>
      </c>
    </row>
    <row r="91" spans="1:14" s="2" customFormat="1" ht="12" thickBot="1">
      <c r="A91" s="104" t="s">
        <v>20</v>
      </c>
      <c r="B91" s="98">
        <f aca="true" t="shared" si="7" ref="B91:N91">SUM(B84:B90)</f>
        <v>2252</v>
      </c>
      <c r="C91" s="98">
        <f t="shared" si="7"/>
        <v>6078</v>
      </c>
      <c r="D91" s="98">
        <f t="shared" si="7"/>
        <v>3943</v>
      </c>
      <c r="E91" s="98">
        <f t="shared" si="7"/>
        <v>17068</v>
      </c>
      <c r="F91" s="98">
        <f t="shared" si="7"/>
        <v>639</v>
      </c>
      <c r="G91" s="98">
        <f t="shared" si="7"/>
        <v>29980</v>
      </c>
      <c r="H91" s="99">
        <f t="shared" si="7"/>
        <v>14569</v>
      </c>
      <c r="I91" s="99">
        <f t="shared" si="7"/>
        <v>7437</v>
      </c>
      <c r="J91" s="99">
        <f t="shared" si="7"/>
        <v>7577</v>
      </c>
      <c r="K91" s="99">
        <f t="shared" si="7"/>
        <v>397</v>
      </c>
      <c r="L91" s="99">
        <f t="shared" si="7"/>
        <v>29980</v>
      </c>
      <c r="M91" s="98">
        <f t="shared" si="7"/>
        <v>133</v>
      </c>
      <c r="N91" s="106">
        <f t="shared" si="7"/>
        <v>2</v>
      </c>
    </row>
    <row r="92" s="2" customFormat="1" ht="11.25">
      <c r="A92" s="45" t="s">
        <v>25</v>
      </c>
    </row>
    <row r="93" s="2" customFormat="1" ht="11.25">
      <c r="A93" s="34" t="s">
        <v>33</v>
      </c>
    </row>
    <row r="94" s="2" customFormat="1" ht="11.25">
      <c r="A94" s="2" t="s">
        <v>34</v>
      </c>
    </row>
    <row r="95" s="2" customFormat="1" ht="11.25"/>
    <row r="96" s="2" customFormat="1" ht="11.25"/>
    <row r="97" s="110" customFormat="1" ht="11.25">
      <c r="A97" s="110" t="s">
        <v>65</v>
      </c>
    </row>
    <row r="98" s="110" customFormat="1" ht="12" thickBot="1">
      <c r="B98" s="110" t="s">
        <v>44</v>
      </c>
    </row>
    <row r="99" spans="1:21" s="110" customFormat="1" ht="12" thickBot="1">
      <c r="A99" s="111"/>
      <c r="B99" s="112"/>
      <c r="C99" s="113" t="s">
        <v>45</v>
      </c>
      <c r="D99" s="113"/>
      <c r="E99" s="114"/>
      <c r="F99" s="113"/>
      <c r="G99" s="113"/>
      <c r="H99" s="113"/>
      <c r="I99" s="112" t="s">
        <v>46</v>
      </c>
      <c r="J99" s="113"/>
      <c r="K99" s="113"/>
      <c r="L99" s="113"/>
      <c r="M99" s="116" t="s">
        <v>47</v>
      </c>
      <c r="N99" s="115"/>
      <c r="O99" s="117"/>
      <c r="P99" s="118" t="s">
        <v>48</v>
      </c>
      <c r="Q99" s="113"/>
      <c r="R99" s="115"/>
      <c r="S99" s="112" t="s">
        <v>49</v>
      </c>
      <c r="T99" s="113"/>
      <c r="U99" s="115"/>
    </row>
    <row r="100" spans="1:21" s="110" customFormat="1" ht="12" thickBot="1">
      <c r="A100" s="119" t="s">
        <v>50</v>
      </c>
      <c r="B100" s="120" t="s">
        <v>41</v>
      </c>
      <c r="C100" s="121" t="s">
        <v>5</v>
      </c>
      <c r="D100" s="121" t="s">
        <v>6</v>
      </c>
      <c r="E100" s="121" t="s">
        <v>64</v>
      </c>
      <c r="F100" s="121" t="s">
        <v>8</v>
      </c>
      <c r="G100" s="122" t="s">
        <v>51</v>
      </c>
      <c r="H100" s="123" t="s">
        <v>10</v>
      </c>
      <c r="I100" s="121" t="s">
        <v>11</v>
      </c>
      <c r="J100" s="121" t="s">
        <v>12</v>
      </c>
      <c r="K100" s="121" t="s">
        <v>8</v>
      </c>
      <c r="L100" s="124" t="s">
        <v>51</v>
      </c>
      <c r="M100" s="120" t="s">
        <v>52</v>
      </c>
      <c r="N100" s="124" t="s">
        <v>53</v>
      </c>
      <c r="O100" s="120" t="s">
        <v>54</v>
      </c>
      <c r="P100" s="121" t="s">
        <v>55</v>
      </c>
      <c r="Q100" s="121" t="s">
        <v>56</v>
      </c>
      <c r="R100" s="122" t="s">
        <v>51</v>
      </c>
      <c r="S100" s="120" t="s">
        <v>57</v>
      </c>
      <c r="T100" s="121" t="s">
        <v>58</v>
      </c>
      <c r="U100" s="122" t="s">
        <v>59</v>
      </c>
    </row>
    <row r="101" spans="1:21" s="2" customFormat="1" ht="11.25">
      <c r="A101" s="37" t="s">
        <v>60</v>
      </c>
      <c r="B101" s="125">
        <v>704</v>
      </c>
      <c r="C101" s="126">
        <v>1589</v>
      </c>
      <c r="D101" s="126">
        <v>1101</v>
      </c>
      <c r="E101" s="126">
        <v>5305</v>
      </c>
      <c r="F101" s="126">
        <v>343</v>
      </c>
      <c r="G101" s="127">
        <v>9042</v>
      </c>
      <c r="H101" s="125">
        <v>4392</v>
      </c>
      <c r="I101" s="126">
        <v>2285</v>
      </c>
      <c r="J101" s="126">
        <v>2180</v>
      </c>
      <c r="K101" s="127">
        <v>185</v>
      </c>
      <c r="L101" s="127">
        <v>9042</v>
      </c>
      <c r="M101" s="125">
        <v>2</v>
      </c>
      <c r="N101" s="127">
        <v>2</v>
      </c>
      <c r="O101" s="125">
        <v>0</v>
      </c>
      <c r="P101" s="126">
        <v>0</v>
      </c>
      <c r="Q101" s="126">
        <v>0</v>
      </c>
      <c r="R101" s="127">
        <v>0</v>
      </c>
      <c r="S101" s="125">
        <v>133</v>
      </c>
      <c r="T101" s="126"/>
      <c r="U101" s="127">
        <v>65</v>
      </c>
    </row>
    <row r="102" spans="1:21" s="2" customFormat="1" ht="11.25">
      <c r="A102" s="49" t="s">
        <v>61</v>
      </c>
      <c r="B102" s="128">
        <v>655</v>
      </c>
      <c r="C102" s="105">
        <v>1854</v>
      </c>
      <c r="D102" s="105">
        <v>1221</v>
      </c>
      <c r="E102" s="105">
        <v>4574</v>
      </c>
      <c r="F102" s="105">
        <v>41</v>
      </c>
      <c r="G102" s="129">
        <v>8345</v>
      </c>
      <c r="H102" s="128">
        <v>4161</v>
      </c>
      <c r="I102" s="105">
        <v>2125</v>
      </c>
      <c r="J102" s="105">
        <v>1983</v>
      </c>
      <c r="K102" s="129">
        <v>76</v>
      </c>
      <c r="L102" s="129">
        <v>8345</v>
      </c>
      <c r="M102" s="128">
        <v>0</v>
      </c>
      <c r="N102" s="129">
        <v>0</v>
      </c>
      <c r="O102" s="128">
        <v>0</v>
      </c>
      <c r="P102" s="105">
        <v>0</v>
      </c>
      <c r="Q102" s="105">
        <v>0</v>
      </c>
      <c r="R102" s="129">
        <v>0</v>
      </c>
      <c r="S102" s="128">
        <v>133</v>
      </c>
      <c r="T102" s="105"/>
      <c r="U102" s="129">
        <v>65</v>
      </c>
    </row>
    <row r="103" spans="1:21" s="2" customFormat="1" ht="11.25">
      <c r="A103" s="49" t="s">
        <v>62</v>
      </c>
      <c r="B103" s="128">
        <v>635</v>
      </c>
      <c r="C103" s="105">
        <v>1984</v>
      </c>
      <c r="D103" s="105">
        <v>1190</v>
      </c>
      <c r="E103" s="105">
        <v>4804</v>
      </c>
      <c r="F103" s="105">
        <v>248</v>
      </c>
      <c r="G103" s="129">
        <v>8861</v>
      </c>
      <c r="H103" s="128">
        <v>4212</v>
      </c>
      <c r="I103" s="105">
        <v>2100</v>
      </c>
      <c r="J103" s="105">
        <v>2423</v>
      </c>
      <c r="K103" s="129">
        <v>126</v>
      </c>
      <c r="L103" s="129">
        <v>8861</v>
      </c>
      <c r="M103" s="128">
        <v>0</v>
      </c>
      <c r="N103" s="129">
        <v>0</v>
      </c>
      <c r="O103" s="128">
        <v>0</v>
      </c>
      <c r="P103" s="105">
        <v>0</v>
      </c>
      <c r="Q103" s="105">
        <v>0</v>
      </c>
      <c r="R103" s="129">
        <v>0</v>
      </c>
      <c r="S103" s="128">
        <v>133</v>
      </c>
      <c r="T103" s="105"/>
      <c r="U103" s="129">
        <v>65</v>
      </c>
    </row>
    <row r="104" spans="1:21" s="2" customFormat="1" ht="12" thickBot="1">
      <c r="A104" s="49" t="s">
        <v>63</v>
      </c>
      <c r="B104" s="128">
        <v>258</v>
      </c>
      <c r="C104" s="105">
        <v>651</v>
      </c>
      <c r="D104" s="105">
        <v>431</v>
      </c>
      <c r="E104" s="105">
        <v>2385</v>
      </c>
      <c r="F104" s="105">
        <v>7</v>
      </c>
      <c r="G104" s="129">
        <v>3732</v>
      </c>
      <c r="H104" s="128">
        <v>1804</v>
      </c>
      <c r="I104" s="105">
        <v>927</v>
      </c>
      <c r="J104" s="105">
        <v>991</v>
      </c>
      <c r="K104" s="129">
        <v>10</v>
      </c>
      <c r="L104" s="129">
        <v>3732</v>
      </c>
      <c r="M104" s="128">
        <v>0</v>
      </c>
      <c r="N104" s="129">
        <v>0</v>
      </c>
      <c r="O104" s="130">
        <v>0</v>
      </c>
      <c r="P104" s="131">
        <v>0</v>
      </c>
      <c r="Q104" s="131">
        <v>0</v>
      </c>
      <c r="R104" s="132">
        <v>0</v>
      </c>
      <c r="S104" s="128">
        <v>133</v>
      </c>
      <c r="T104" s="105"/>
      <c r="U104" s="129">
        <v>65</v>
      </c>
    </row>
    <row r="105" spans="1:21" s="35" customFormat="1" ht="12" thickBot="1">
      <c r="A105" s="23" t="s">
        <v>9</v>
      </c>
      <c r="B105" s="39">
        <f>SUM(B101:B104)</f>
        <v>2252</v>
      </c>
      <c r="C105" s="40">
        <f aca="true" t="shared" si="8" ref="C105:L105">SUM(C101:C104)</f>
        <v>6078</v>
      </c>
      <c r="D105" s="40">
        <f t="shared" si="8"/>
        <v>3943</v>
      </c>
      <c r="E105" s="40">
        <f t="shared" si="8"/>
        <v>17068</v>
      </c>
      <c r="F105" s="40">
        <f t="shared" si="8"/>
        <v>639</v>
      </c>
      <c r="G105" s="41">
        <f t="shared" si="8"/>
        <v>29980</v>
      </c>
      <c r="H105" s="39">
        <f t="shared" si="8"/>
        <v>14569</v>
      </c>
      <c r="I105" s="40">
        <f t="shared" si="8"/>
        <v>7437</v>
      </c>
      <c r="J105" s="40">
        <f t="shared" si="8"/>
        <v>7577</v>
      </c>
      <c r="K105" s="41">
        <f t="shared" si="8"/>
        <v>397</v>
      </c>
      <c r="L105" s="41">
        <f t="shared" si="8"/>
        <v>29980</v>
      </c>
      <c r="M105" s="39">
        <f aca="true" t="shared" si="9" ref="M105:R105">SUM(M101:M104)</f>
        <v>2</v>
      </c>
      <c r="N105" s="41">
        <f t="shared" si="9"/>
        <v>2</v>
      </c>
      <c r="O105" s="39">
        <f t="shared" si="9"/>
        <v>0</v>
      </c>
      <c r="P105" s="40">
        <f t="shared" si="9"/>
        <v>0</v>
      </c>
      <c r="Q105" s="40">
        <f t="shared" si="9"/>
        <v>0</v>
      </c>
      <c r="R105" s="40">
        <f t="shared" si="9"/>
        <v>0</v>
      </c>
      <c r="S105" s="39">
        <v>133</v>
      </c>
      <c r="T105" s="40"/>
      <c r="U105" s="41">
        <v>65</v>
      </c>
    </row>
    <row r="106" s="2" customFormat="1" ht="11.25">
      <c r="A106" s="45" t="s">
        <v>25</v>
      </c>
    </row>
    <row r="107" s="2" customFormat="1" ht="11.25">
      <c r="A107" s="34" t="s">
        <v>33</v>
      </c>
    </row>
    <row r="108" s="2" customFormat="1" ht="11.25">
      <c r="A108" s="2" t="s">
        <v>34</v>
      </c>
    </row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meduardo</dc:creator>
  <cp:keywords/>
  <dc:description/>
  <cp:lastModifiedBy>user</cp:lastModifiedBy>
  <dcterms:created xsi:type="dcterms:W3CDTF">2008-07-23T19:15:19Z</dcterms:created>
  <dcterms:modified xsi:type="dcterms:W3CDTF">2009-07-29T18:19:30Z</dcterms:modified>
  <cp:category/>
  <cp:version/>
  <cp:contentType/>
  <cp:contentStatus/>
</cp:coreProperties>
</file>