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32" sheetId="1" r:id="rId1"/>
    <sheet name="Gráf1" sheetId="2" r:id="rId2"/>
    <sheet name="Gráf2" sheetId="3" r:id="rId3"/>
    <sheet name="Gráf3" sheetId="4" r:id="rId4"/>
    <sheet name="Gráf4" sheetId="5" r:id="rId5"/>
    <sheet name="Gráf5" sheetId="6" r:id="rId6"/>
    <sheet name="Gráf6" sheetId="7" r:id="rId7"/>
  </sheets>
  <definedNames/>
  <calcPr fullCalcOnLoad="1"/>
</workbook>
</file>

<file path=xl/sharedStrings.xml><?xml version="1.0" encoding="utf-8"?>
<sst xmlns="http://schemas.openxmlformats.org/spreadsheetml/2006/main" count="176" uniqueCount="80">
  <si>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</si>
  <si>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</si>
  <si>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</si>
  <si>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</si>
  <si>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</si>
  <si>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</si>
  <si>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</si>
  <si>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</si>
  <si>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</si>
  <si>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</si>
  <si>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</si>
  <si>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</si>
  <si>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</si>
  <si>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</si>
  <si>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</si>
  <si>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</si>
  <si>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</si>
  <si>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</si>
  <si>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</si>
  <si>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</si>
  <si>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</si>
  <si>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</si>
  <si>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</si>
  <si>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</si>
  <si>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</si>
  <si>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</si>
  <si>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</si>
  <si>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</si>
  <si>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</si>
  <si>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</si>
  <si>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</si>
  <si>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</si>
  <si>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</si>
  <si>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</si>
  <si>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</si>
  <si>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</si>
  <si>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</si>
  <si>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</si>
  <si>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</si>
  <si>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</si>
  <si>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</si>
  <si>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</si>
  <si>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</si>
  <si>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</si>
  <si>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</si>
  <si>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</si>
  <si>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</si>
  <si>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</si>
  <si>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</si>
  <si>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</si>
  <si>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</si>
  <si>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</si>
  <si>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Barra do Chapéu</t>
  </si>
  <si>
    <t>Bom Sucesso de Itararé</t>
  </si>
  <si>
    <t>Buri</t>
  </si>
  <si>
    <t>Capão Bonito</t>
  </si>
  <si>
    <t>Guapiara</t>
  </si>
  <si>
    <t>Itapeva</t>
  </si>
  <si>
    <t>Itapirapuã Paulista</t>
  </si>
  <si>
    <t>Itararé</t>
  </si>
  <si>
    <t>Nova Campina</t>
  </si>
  <si>
    <t>Ribeira</t>
  </si>
  <si>
    <t>Ribeirão Branco</t>
  </si>
  <si>
    <t>Ribeirão Grande</t>
  </si>
  <si>
    <t>Riversul</t>
  </si>
  <si>
    <t>Taquarivaí</t>
  </si>
  <si>
    <t>Apiai</t>
  </si>
  <si>
    <t>Itaoca</t>
  </si>
  <si>
    <t>Itaberá</t>
  </si>
  <si>
    <t>MDDA: GVE 32 Itapeva</t>
  </si>
  <si>
    <t>ANO: 2007</t>
  </si>
  <si>
    <t>Total</t>
  </si>
  <si>
    <r>
      <t xml:space="preserve">Planilha 1 - </t>
    </r>
    <r>
      <rPr>
        <sz val="8"/>
        <rFont val="Arial"/>
        <family val="2"/>
      </rPr>
      <t xml:space="preserve">Consolidação dos dados de MDDA por Município e Semanas Epidemiológicas, GVE 32 - Itapeva, 2007 </t>
    </r>
  </si>
  <si>
    <t>Fonte: sistema em excel DDTHA/CVE e GVE 32</t>
  </si>
  <si>
    <r>
      <t xml:space="preserve">Planilha 2 - </t>
    </r>
    <r>
      <rPr>
        <sz val="8"/>
        <rFont val="Arial"/>
        <family val="2"/>
      </rPr>
      <t xml:space="preserve">Consolidação dos dados de MDDA por Município e Semanas Epidemiológicas, GVE 32 - Itapeva </t>
    </r>
  </si>
  <si>
    <t xml:space="preserve"> COR AZUL - NÃO ENVIO DE DADOS </t>
  </si>
  <si>
    <r>
      <t xml:space="preserve">Planilha 3 - </t>
    </r>
    <r>
      <rPr>
        <sz val="8"/>
        <rFont val="Arial"/>
        <family val="2"/>
      </rPr>
      <t>Consolidação dos Dados de MDDA - Faixa Etária, Plano de Tratamento, Surtos Ocorridos e Investigados e Óbitos - GVE 32 Itapeva, 2007</t>
    </r>
  </si>
  <si>
    <r>
      <t>Planilha 4 - C</t>
    </r>
    <r>
      <rPr>
        <sz val="8"/>
        <rFont val="Arial"/>
        <family val="2"/>
      </rPr>
      <t>onsolidação dos Dados de MDDA por trimestre - Faixa Etária, Plano de Tratamento, Surtos Ocorridos e Investigados e Óbitos - GVE 32 Itapeva, 2007</t>
    </r>
  </si>
  <si>
    <r>
      <t xml:space="preserve">Planilha 5 - </t>
    </r>
    <r>
      <rPr>
        <sz val="8"/>
        <rFont val="Arial"/>
        <family val="2"/>
      </rPr>
      <t>Consolidação dos Dados de MDDA - Faixa Etária</t>
    </r>
  </si>
  <si>
    <r>
      <t xml:space="preserve">Planilha 6 - </t>
    </r>
    <r>
      <rPr>
        <sz val="8"/>
        <rFont val="Arial"/>
        <family val="2"/>
      </rPr>
      <t xml:space="preserve">Consolidação dos Dados de MDDA por trimestre - Faixa Etária e </t>
    </r>
    <r>
      <rPr>
        <i/>
        <sz val="8"/>
        <rFont val="Arial"/>
        <family val="2"/>
      </rPr>
      <t xml:space="preserve">E. coli </t>
    </r>
    <r>
      <rPr>
        <sz val="8"/>
        <rFont val="Arial"/>
        <family val="2"/>
      </rPr>
      <t>isoladas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</si>
</sst>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3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0" borderId="18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2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ConsolidadoGVE32!$A$10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12</c:v>
                </c:pt>
                <c:pt idx="25">
                  <c:v>12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9</c:v>
                </c:pt>
                <c:pt idx="40">
                  <c:v>22</c:v>
                </c:pt>
                <c:pt idx="41">
                  <c:v>3</c:v>
                </c:pt>
                <c:pt idx="42">
                  <c:v>35</c:v>
                </c:pt>
                <c:pt idx="43">
                  <c:v>9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18</c:v>
                </c:pt>
                <c:pt idx="48">
                  <c:v>9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ConsolidadoGVE32!$A$11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12</c:v>
                </c:pt>
                <c:pt idx="42">
                  <c:v>7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7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ConsolidadoGVE32!$A$12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8</c:v>
                </c:pt>
                <c:pt idx="47">
                  <c:v>4</c:v>
                </c:pt>
                <c:pt idx="48">
                  <c:v>10</c:v>
                </c:pt>
                <c:pt idx="49">
                  <c:v>5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ConsolidadoGVE32!$A$13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9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ConsolidadoGVE32!$A$14</c:f>
              <c:strCache>
                <c:ptCount val="1"/>
                <c:pt idx="0">
                  <c:v>Capão Bonito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23</c:v>
                </c:pt>
                <c:pt idx="11">
                  <c:v>18</c:v>
                </c:pt>
                <c:pt idx="12">
                  <c:v>13</c:v>
                </c:pt>
                <c:pt idx="13">
                  <c:v>11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11</c:v>
                </c:pt>
                <c:pt idx="19">
                  <c:v>32</c:v>
                </c:pt>
                <c:pt idx="20">
                  <c:v>14</c:v>
                </c:pt>
                <c:pt idx="21">
                  <c:v>16</c:v>
                </c:pt>
                <c:pt idx="22">
                  <c:v>14</c:v>
                </c:pt>
                <c:pt idx="23">
                  <c:v>23</c:v>
                </c:pt>
                <c:pt idx="24">
                  <c:v>16</c:v>
                </c:pt>
                <c:pt idx="25">
                  <c:v>13</c:v>
                </c:pt>
                <c:pt idx="26">
                  <c:v>25</c:v>
                </c:pt>
                <c:pt idx="27">
                  <c:v>11</c:v>
                </c:pt>
                <c:pt idx="28">
                  <c:v>19</c:v>
                </c:pt>
                <c:pt idx="29">
                  <c:v>6</c:v>
                </c:pt>
                <c:pt idx="30">
                  <c:v>18</c:v>
                </c:pt>
                <c:pt idx="31">
                  <c:v>35</c:v>
                </c:pt>
                <c:pt idx="32">
                  <c:v>55</c:v>
                </c:pt>
                <c:pt idx="33">
                  <c:v>27</c:v>
                </c:pt>
                <c:pt idx="34">
                  <c:v>30</c:v>
                </c:pt>
                <c:pt idx="35">
                  <c:v>42</c:v>
                </c:pt>
                <c:pt idx="36">
                  <c:v>34</c:v>
                </c:pt>
                <c:pt idx="37">
                  <c:v>17</c:v>
                </c:pt>
                <c:pt idx="38">
                  <c:v>22</c:v>
                </c:pt>
                <c:pt idx="39">
                  <c:v>34</c:v>
                </c:pt>
                <c:pt idx="40">
                  <c:v>30</c:v>
                </c:pt>
                <c:pt idx="41">
                  <c:v>54</c:v>
                </c:pt>
                <c:pt idx="42">
                  <c:v>44</c:v>
                </c:pt>
                <c:pt idx="43">
                  <c:v>19</c:v>
                </c:pt>
                <c:pt idx="44">
                  <c:v>31</c:v>
                </c:pt>
                <c:pt idx="45">
                  <c:v>11</c:v>
                </c:pt>
                <c:pt idx="46">
                  <c:v>61</c:v>
                </c:pt>
                <c:pt idx="47">
                  <c:v>37</c:v>
                </c:pt>
                <c:pt idx="48">
                  <c:v>27</c:v>
                </c:pt>
                <c:pt idx="49">
                  <c:v>27</c:v>
                </c:pt>
                <c:pt idx="50">
                  <c:v>21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7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ConsolidadoGVE32!$A$15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7</c:v>
                </c:pt>
                <c:pt idx="40">
                  <c:v>0</c:v>
                </c:pt>
                <c:pt idx="41">
                  <c:v>22</c:v>
                </c:pt>
                <c:pt idx="42">
                  <c:v>14</c:v>
                </c:pt>
                <c:pt idx="43">
                  <c:v>9</c:v>
                </c:pt>
                <c:pt idx="44">
                  <c:v>13</c:v>
                </c:pt>
                <c:pt idx="45">
                  <c:v>9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21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ConsolidadoGVE32!$A$16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5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2">
                  <c:v>9</c:v>
                </c:pt>
                <c:pt idx="43">
                  <c:v>6</c:v>
                </c:pt>
                <c:pt idx="44">
                  <c:v>11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ConsolidadoGVE32!$A$17</c:f>
              <c:strCache>
                <c:ptCount val="1"/>
                <c:pt idx="0">
                  <c:v>Itaoca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ConsolidadoGVE32!$A$18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</c:v>
                </c:pt>
                <c:pt idx="10">
                  <c:v>24</c:v>
                </c:pt>
                <c:pt idx="11">
                  <c:v>45</c:v>
                </c:pt>
                <c:pt idx="12">
                  <c:v>30</c:v>
                </c:pt>
                <c:pt idx="13">
                  <c:v>35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22</c:v>
                </c:pt>
                <c:pt idx="18">
                  <c:v>19</c:v>
                </c:pt>
                <c:pt idx="19">
                  <c:v>32</c:v>
                </c:pt>
                <c:pt idx="20">
                  <c:v>17</c:v>
                </c:pt>
                <c:pt idx="21">
                  <c:v>28</c:v>
                </c:pt>
                <c:pt idx="22">
                  <c:v>33</c:v>
                </c:pt>
                <c:pt idx="23">
                  <c:v>13</c:v>
                </c:pt>
                <c:pt idx="24">
                  <c:v>22</c:v>
                </c:pt>
                <c:pt idx="25">
                  <c:v>19</c:v>
                </c:pt>
                <c:pt idx="26">
                  <c:v>16</c:v>
                </c:pt>
                <c:pt idx="27">
                  <c:v>31</c:v>
                </c:pt>
                <c:pt idx="28">
                  <c:v>22</c:v>
                </c:pt>
                <c:pt idx="29">
                  <c:v>17</c:v>
                </c:pt>
                <c:pt idx="30">
                  <c:v>24</c:v>
                </c:pt>
                <c:pt idx="31">
                  <c:v>46</c:v>
                </c:pt>
                <c:pt idx="32">
                  <c:v>46</c:v>
                </c:pt>
                <c:pt idx="33">
                  <c:v>49</c:v>
                </c:pt>
                <c:pt idx="34">
                  <c:v>83</c:v>
                </c:pt>
                <c:pt idx="35">
                  <c:v>67</c:v>
                </c:pt>
                <c:pt idx="36">
                  <c:v>75</c:v>
                </c:pt>
                <c:pt idx="37">
                  <c:v>68</c:v>
                </c:pt>
                <c:pt idx="38">
                  <c:v>64</c:v>
                </c:pt>
                <c:pt idx="39">
                  <c:v>80</c:v>
                </c:pt>
                <c:pt idx="40">
                  <c:v>83</c:v>
                </c:pt>
                <c:pt idx="41">
                  <c:v>69</c:v>
                </c:pt>
                <c:pt idx="42">
                  <c:v>98</c:v>
                </c:pt>
                <c:pt idx="43">
                  <c:v>67</c:v>
                </c:pt>
                <c:pt idx="44">
                  <c:v>71</c:v>
                </c:pt>
                <c:pt idx="45">
                  <c:v>47</c:v>
                </c:pt>
                <c:pt idx="46">
                  <c:v>48</c:v>
                </c:pt>
                <c:pt idx="47">
                  <c:v>46</c:v>
                </c:pt>
                <c:pt idx="48">
                  <c:v>71</c:v>
                </c:pt>
                <c:pt idx="49">
                  <c:v>94</c:v>
                </c:pt>
                <c:pt idx="50">
                  <c:v>97</c:v>
                </c:pt>
                <c:pt idx="5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ConsolidadoGVE32!$A$19</c:f>
              <c:strCache>
                <c:ptCount val="1"/>
                <c:pt idx="0">
                  <c:v>Itapirapuã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14</c:v>
                </c:pt>
                <c:pt idx="38">
                  <c:v>9</c:v>
                </c:pt>
                <c:pt idx="39">
                  <c:v>6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6061"/>
        <c:crosses val="autoZero"/>
        <c:auto val="1"/>
        <c:lblOffset val="100"/>
        <c:noMultiLvlLbl val="0"/>
      </c:catAx>
      <c:valAx>
        <c:axId val="8776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57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ConsolidadoGVE32!$A$20</c:f>
              <c:strCache>
                <c:ptCount val="1"/>
                <c:pt idx="0">
                  <c:v>Itararé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10</c:v>
                </c:pt>
                <c:pt idx="13">
                  <c:v>4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7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17</c:v>
                </c:pt>
                <c:pt idx="43">
                  <c:v>4</c:v>
                </c:pt>
                <c:pt idx="44">
                  <c:v>6</c:v>
                </c:pt>
                <c:pt idx="45">
                  <c:v>1</c:v>
                </c:pt>
                <c:pt idx="46">
                  <c:v>5</c:v>
                </c:pt>
                <c:pt idx="47">
                  <c:v>7</c:v>
                </c:pt>
                <c:pt idx="48">
                  <c:v>3</c:v>
                </c:pt>
                <c:pt idx="49">
                  <c:v>2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ConsolidadoGVE32!$A$21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9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12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ConsolidadoGVE32!$A$22</c:f>
              <c:strCache>
                <c:ptCount val="1"/>
                <c:pt idx="0">
                  <c:v>Ribeira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ConsolidadoGVE32!$A$23</c:f>
              <c:strCache>
                <c:ptCount val="1"/>
                <c:pt idx="0">
                  <c:v>Ribeirão Branco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5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11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8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10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10</c:v>
                </c:pt>
                <c:pt idx="44">
                  <c:v>3</c:v>
                </c:pt>
                <c:pt idx="45">
                  <c:v>0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5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ConsolidadoGVE32!$A$24</c:f>
              <c:strCache>
                <c:ptCount val="1"/>
                <c:pt idx="0">
                  <c:v>Ribeirão 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6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8</c:v>
                </c:pt>
                <c:pt idx="47">
                  <c:v>5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ConsolidadoGVE32!$A$25</c:f>
              <c:strCache>
                <c:ptCount val="1"/>
                <c:pt idx="0">
                  <c:v>Riversul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ConsolidadoGVE32!$A$26</c:f>
              <c:strCache>
                <c:ptCount val="1"/>
                <c:pt idx="0">
                  <c:v>Taquarivaí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8</c:v>
                </c:pt>
                <c:pt idx="34">
                  <c:v>5</c:v>
                </c:pt>
                <c:pt idx="35">
                  <c:v>8</c:v>
                </c:pt>
                <c:pt idx="36">
                  <c:v>10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6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 - Casos de Diarréia por faixa etária e trimestre de ocorrência, GVE 32 Itapeva,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ConsolidadoGVE32!$B$126:$B$129</c:f>
              <c:numCache>
                <c:ptCount val="4"/>
                <c:pt idx="0">
                  <c:v>38</c:v>
                </c:pt>
                <c:pt idx="1">
                  <c:v>87</c:v>
                </c:pt>
                <c:pt idx="2">
                  <c:v>134</c:v>
                </c:pt>
                <c:pt idx="3">
                  <c:v>214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ConsolidadoGVE32!$C$126:$C$129</c:f>
              <c:numCache>
                <c:ptCount val="4"/>
                <c:pt idx="0">
                  <c:v>102</c:v>
                </c:pt>
                <c:pt idx="1">
                  <c:v>225</c:v>
                </c:pt>
                <c:pt idx="2">
                  <c:v>442</c:v>
                </c:pt>
                <c:pt idx="3">
                  <c:v>598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ConsolidadoGVE32!$D$126:$D$129</c:f>
              <c:numCache>
                <c:ptCount val="4"/>
                <c:pt idx="0">
                  <c:v>57</c:v>
                </c:pt>
                <c:pt idx="1">
                  <c:v>144</c:v>
                </c:pt>
                <c:pt idx="2">
                  <c:v>226</c:v>
                </c:pt>
                <c:pt idx="3">
                  <c:v>322</c:v>
                </c:pt>
              </c:numCache>
            </c:numRef>
          </c:val>
        </c:ser>
        <c:ser>
          <c:idx val="3"/>
          <c:order val="3"/>
          <c:tx>
            <c:v>10-14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ConsolidadoGVE32!$E$126:$E$129</c:f>
              <c:numCache>
                <c:ptCount val="4"/>
                <c:pt idx="0">
                  <c:v>37</c:v>
                </c:pt>
                <c:pt idx="1">
                  <c:v>99</c:v>
                </c:pt>
                <c:pt idx="2">
                  <c:v>146</c:v>
                </c:pt>
                <c:pt idx="3">
                  <c:v>221</c:v>
                </c:pt>
              </c:numCache>
            </c:numRef>
          </c:val>
        </c:ser>
        <c:ser>
          <c:idx val="4"/>
          <c:order val="4"/>
          <c:tx>
            <c:v>15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ConsolidadoGVE32!$F$126:$F$129</c:f>
              <c:numCache>
                <c:ptCount val="4"/>
                <c:pt idx="0">
                  <c:v>150</c:v>
                </c:pt>
                <c:pt idx="1">
                  <c:v>258</c:v>
                </c:pt>
                <c:pt idx="2">
                  <c:v>495</c:v>
                </c:pt>
                <c:pt idx="3">
                  <c:v>752</c:v>
                </c:pt>
              </c:numCache>
            </c:numRef>
          </c:val>
        </c:ser>
        <c:ser>
          <c:idx val="5"/>
          <c:order val="5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ConsolidadoGVE32!$G$126:$G$129</c:f>
              <c:numCache>
                <c:ptCount val="4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12</c:v>
                </c:pt>
              </c:numCache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segundo o plano de tratamento recebido, GVE 32 - Itapeva,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ConsolidadoGVE32!$I$126:$I$129</c:f>
              <c:numCache>
                <c:ptCount val="4"/>
                <c:pt idx="0">
                  <c:v>345</c:v>
                </c:pt>
                <c:pt idx="1">
                  <c:v>762</c:v>
                </c:pt>
                <c:pt idx="2">
                  <c:v>1283</c:v>
                </c:pt>
                <c:pt idx="3">
                  <c:v>1844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ConsolidadoGVE32!$J$126:$J$129</c:f>
              <c:numCache>
                <c:ptCount val="4"/>
                <c:pt idx="0">
                  <c:v>14</c:v>
                </c:pt>
                <c:pt idx="1">
                  <c:v>13</c:v>
                </c:pt>
                <c:pt idx="2">
                  <c:v>30</c:v>
                </c:pt>
                <c:pt idx="3">
                  <c:v>116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ConsolidadoGVE32!$K$126:$K$129</c:f>
              <c:numCache>
                <c:ptCount val="4"/>
                <c:pt idx="0">
                  <c:v>26</c:v>
                </c:pt>
                <c:pt idx="1">
                  <c:v>39</c:v>
                </c:pt>
                <c:pt idx="2">
                  <c:v>128</c:v>
                </c:pt>
                <c:pt idx="3">
                  <c:v>159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ConsolidadoGVE32!$L$126:$L$129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3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0"/>
  <sheetViews>
    <sheetView tabSelected="1" zoomScale="75" zoomScaleNormal="75" workbookViewId="0" topLeftCell="A1">
      <selection activeCell="I34" sqref="I34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7109375" style="0" customWidth="1"/>
    <col min="10" max="53" width="6.7109375" style="0" customWidth="1"/>
  </cols>
  <sheetData>
    <row r="1" s="14" customFormat="1" ht="11.25">
      <c r="L1" s="14" t="s">
        <v>70</v>
      </c>
    </row>
    <row r="2" s="14" customFormat="1" ht="11.25">
      <c r="A2" s="14" t="s">
        <v>69</v>
      </c>
    </row>
    <row r="3" s="14" customFormat="1" ht="11.25"/>
    <row r="4" s="14" customFormat="1" ht="11.25"/>
    <row r="5" s="15" customFormat="1" ht="11.25"/>
    <row r="6" spans="1:14" s="14" customFormat="1" ht="11.25">
      <c r="A6" s="14" t="s">
        <v>72</v>
      </c>
      <c r="N6" s="14" t="s">
        <v>3</v>
      </c>
    </row>
    <row r="7" s="15" customFormat="1" ht="12" thickBot="1"/>
    <row r="8" spans="1:54" s="5" customFormat="1" ht="12" thickBot="1">
      <c r="A8" s="16" t="s">
        <v>0</v>
      </c>
      <c r="B8" s="17"/>
      <c r="C8" s="17"/>
      <c r="D8" s="17"/>
      <c r="E8" s="17"/>
      <c r="F8" s="17"/>
      <c r="G8" s="17"/>
      <c r="H8" s="17"/>
      <c r="I8" s="17" t="s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6" t="s">
        <v>71</v>
      </c>
    </row>
    <row r="9" spans="1:54" s="5" customFormat="1" ht="12" thickBot="1">
      <c r="A9" s="6"/>
      <c r="B9" s="19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  <c r="BB9" s="6"/>
    </row>
    <row r="10" spans="1:54" s="5" customFormat="1" ht="11.25">
      <c r="A10" s="15" t="s">
        <v>66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24">
        <v>12</v>
      </c>
      <c r="M10" s="24">
        <v>1</v>
      </c>
      <c r="N10" s="24">
        <v>5</v>
      </c>
      <c r="O10" s="25">
        <v>5</v>
      </c>
      <c r="P10" s="24">
        <v>1</v>
      </c>
      <c r="Q10" s="23">
        <v>0</v>
      </c>
      <c r="R10" s="23">
        <v>0</v>
      </c>
      <c r="S10" s="24">
        <v>1</v>
      </c>
      <c r="T10" s="24">
        <v>3</v>
      </c>
      <c r="U10" s="24">
        <v>2</v>
      </c>
      <c r="V10" s="24">
        <v>0</v>
      </c>
      <c r="W10" s="24">
        <v>1</v>
      </c>
      <c r="X10" s="24">
        <v>2</v>
      </c>
      <c r="Y10" s="24">
        <v>1</v>
      </c>
      <c r="Z10" s="24">
        <v>12</v>
      </c>
      <c r="AA10" s="24">
        <v>12</v>
      </c>
      <c r="AB10" s="24">
        <v>0</v>
      </c>
      <c r="AC10" s="24">
        <v>1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40</v>
      </c>
      <c r="AJ10" s="24">
        <v>4</v>
      </c>
      <c r="AK10" s="24">
        <v>0</v>
      </c>
      <c r="AL10" s="24">
        <v>0</v>
      </c>
      <c r="AM10" s="24">
        <v>2</v>
      </c>
      <c r="AN10" s="24">
        <v>3</v>
      </c>
      <c r="AO10" s="24">
        <v>9</v>
      </c>
      <c r="AP10" s="24">
        <v>22</v>
      </c>
      <c r="AQ10" s="24">
        <v>3</v>
      </c>
      <c r="AR10" s="24">
        <v>35</v>
      </c>
      <c r="AS10" s="24">
        <v>9</v>
      </c>
      <c r="AT10" s="24">
        <v>0</v>
      </c>
      <c r="AU10" s="24">
        <v>0</v>
      </c>
      <c r="AV10" s="24">
        <v>10</v>
      </c>
      <c r="AW10" s="24">
        <v>18</v>
      </c>
      <c r="AX10" s="24">
        <v>9</v>
      </c>
      <c r="AY10" s="24">
        <v>0</v>
      </c>
      <c r="AZ10" s="24">
        <v>0</v>
      </c>
      <c r="BA10" s="26">
        <v>8</v>
      </c>
      <c r="BB10" s="16">
        <f aca="true" t="shared" si="0" ref="BB10:BB27">SUM(B10:BA10)</f>
        <v>231</v>
      </c>
    </row>
    <row r="11" spans="1:54" s="5" customFormat="1" ht="11.25">
      <c r="A11" s="15" t="s">
        <v>52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4">
        <v>1</v>
      </c>
      <c r="O11" s="24">
        <v>0</v>
      </c>
      <c r="P11" s="24">
        <v>0</v>
      </c>
      <c r="Q11" s="23">
        <v>0</v>
      </c>
      <c r="R11" s="23">
        <v>0</v>
      </c>
      <c r="S11" s="24">
        <v>0</v>
      </c>
      <c r="T11" s="24">
        <v>0</v>
      </c>
      <c r="U11" s="24">
        <v>1</v>
      </c>
      <c r="V11" s="24">
        <v>3</v>
      </c>
      <c r="W11" s="24">
        <v>1</v>
      </c>
      <c r="X11" s="24">
        <v>0</v>
      </c>
      <c r="Y11" s="24">
        <v>4</v>
      </c>
      <c r="Z11" s="24">
        <v>2</v>
      </c>
      <c r="AA11" s="24">
        <v>0</v>
      </c>
      <c r="AB11" s="24">
        <v>0</v>
      </c>
      <c r="AC11" s="24">
        <v>0</v>
      </c>
      <c r="AD11" s="24">
        <v>2</v>
      </c>
      <c r="AE11" s="24">
        <v>1</v>
      </c>
      <c r="AF11" s="24">
        <v>0</v>
      </c>
      <c r="AG11" s="24">
        <v>2</v>
      </c>
      <c r="AH11" s="24">
        <v>0</v>
      </c>
      <c r="AI11" s="24">
        <v>1</v>
      </c>
      <c r="AJ11" s="24">
        <v>0</v>
      </c>
      <c r="AK11" s="24">
        <v>3</v>
      </c>
      <c r="AL11" s="24">
        <v>0</v>
      </c>
      <c r="AM11" s="24">
        <v>0</v>
      </c>
      <c r="AN11" s="24">
        <v>0</v>
      </c>
      <c r="AO11" s="24">
        <v>5</v>
      </c>
      <c r="AP11" s="24">
        <v>3</v>
      </c>
      <c r="AQ11" s="24">
        <v>12</v>
      </c>
      <c r="AR11" s="24">
        <v>7</v>
      </c>
      <c r="AS11" s="24">
        <v>2</v>
      </c>
      <c r="AT11" s="24">
        <v>2</v>
      </c>
      <c r="AU11" s="24">
        <v>0</v>
      </c>
      <c r="AV11" s="24">
        <v>5</v>
      </c>
      <c r="AW11" s="24">
        <v>7</v>
      </c>
      <c r="AX11" s="24">
        <v>9</v>
      </c>
      <c r="AY11" s="24">
        <v>7</v>
      </c>
      <c r="AZ11" s="24">
        <v>5</v>
      </c>
      <c r="BA11" s="26">
        <v>3</v>
      </c>
      <c r="BB11" s="27">
        <f t="shared" si="0"/>
        <v>88</v>
      </c>
    </row>
    <row r="12" spans="1:54" s="5" customFormat="1" ht="11.25">
      <c r="A12" s="15" t="s">
        <v>53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4">
        <v>1</v>
      </c>
      <c r="M12" s="24">
        <v>0</v>
      </c>
      <c r="N12" s="24">
        <v>3</v>
      </c>
      <c r="O12" s="24">
        <v>1</v>
      </c>
      <c r="P12" s="24">
        <v>4</v>
      </c>
      <c r="Q12" s="23">
        <v>0</v>
      </c>
      <c r="R12" s="23">
        <v>0</v>
      </c>
      <c r="S12" s="24">
        <v>4</v>
      </c>
      <c r="T12" s="24">
        <v>0</v>
      </c>
      <c r="U12" s="24">
        <v>1</v>
      </c>
      <c r="V12" s="24">
        <v>1</v>
      </c>
      <c r="W12" s="24">
        <v>3</v>
      </c>
      <c r="X12" s="24">
        <v>1</v>
      </c>
      <c r="Y12" s="24">
        <v>4</v>
      </c>
      <c r="Z12" s="24">
        <v>6</v>
      </c>
      <c r="AA12" s="24">
        <v>2</v>
      </c>
      <c r="AB12" s="24">
        <v>2</v>
      </c>
      <c r="AC12" s="24">
        <v>1</v>
      </c>
      <c r="AD12" s="24">
        <v>2</v>
      </c>
      <c r="AE12" s="24">
        <v>1</v>
      </c>
      <c r="AF12" s="24">
        <v>0</v>
      </c>
      <c r="AG12" s="24">
        <v>1</v>
      </c>
      <c r="AH12" s="24">
        <v>2</v>
      </c>
      <c r="AI12" s="24">
        <v>6</v>
      </c>
      <c r="AJ12" s="24">
        <v>5</v>
      </c>
      <c r="AK12" s="24">
        <v>6</v>
      </c>
      <c r="AL12" s="24">
        <v>3</v>
      </c>
      <c r="AM12" s="24">
        <v>3</v>
      </c>
      <c r="AN12" s="24">
        <v>3</v>
      </c>
      <c r="AO12" s="24">
        <v>3</v>
      </c>
      <c r="AP12" s="24">
        <v>2</v>
      </c>
      <c r="AQ12" s="24">
        <v>3</v>
      </c>
      <c r="AR12" s="24">
        <v>1</v>
      </c>
      <c r="AS12" s="24">
        <v>3</v>
      </c>
      <c r="AT12" s="24">
        <v>3</v>
      </c>
      <c r="AU12" s="24">
        <v>1</v>
      </c>
      <c r="AV12" s="24">
        <v>8</v>
      </c>
      <c r="AW12" s="24">
        <v>4</v>
      </c>
      <c r="AX12" s="24">
        <v>10</v>
      </c>
      <c r="AY12" s="24">
        <v>5</v>
      </c>
      <c r="AZ12" s="24">
        <v>7</v>
      </c>
      <c r="BA12" s="26">
        <v>0</v>
      </c>
      <c r="BB12" s="27">
        <f t="shared" si="0"/>
        <v>116</v>
      </c>
    </row>
    <row r="13" spans="1:54" s="5" customFormat="1" ht="11.25">
      <c r="A13" s="15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24">
        <v>2</v>
      </c>
      <c r="M13" s="24">
        <v>0</v>
      </c>
      <c r="N13" s="24">
        <v>0</v>
      </c>
      <c r="O13" s="24">
        <v>1</v>
      </c>
      <c r="P13" s="24">
        <v>0</v>
      </c>
      <c r="Q13" s="23">
        <v>0</v>
      </c>
      <c r="R13" s="23">
        <v>0</v>
      </c>
      <c r="S13" s="24">
        <v>0</v>
      </c>
      <c r="T13" s="24">
        <v>2</v>
      </c>
      <c r="U13" s="24">
        <v>2</v>
      </c>
      <c r="V13" s="24">
        <v>0</v>
      </c>
      <c r="W13" s="24">
        <v>0</v>
      </c>
      <c r="X13" s="24">
        <v>0</v>
      </c>
      <c r="Y13" s="24">
        <v>0</v>
      </c>
      <c r="Z13" s="24">
        <v>1</v>
      </c>
      <c r="AA13" s="24">
        <v>0</v>
      </c>
      <c r="AB13" s="24">
        <v>0</v>
      </c>
      <c r="AC13" s="24">
        <v>0</v>
      </c>
      <c r="AD13" s="24">
        <v>3</v>
      </c>
      <c r="AE13" s="24">
        <v>1</v>
      </c>
      <c r="AF13" s="24">
        <v>0</v>
      </c>
      <c r="AG13" s="24">
        <v>0</v>
      </c>
      <c r="AH13" s="24">
        <v>3</v>
      </c>
      <c r="AI13" s="24">
        <v>0</v>
      </c>
      <c r="AJ13" s="24">
        <v>0</v>
      </c>
      <c r="AK13" s="24">
        <v>4</v>
      </c>
      <c r="AL13" s="24">
        <v>1</v>
      </c>
      <c r="AM13" s="24">
        <v>0</v>
      </c>
      <c r="AN13" s="24">
        <v>2</v>
      </c>
      <c r="AO13" s="24">
        <v>2</v>
      </c>
      <c r="AP13" s="24">
        <v>0</v>
      </c>
      <c r="AQ13" s="24">
        <v>4</v>
      </c>
      <c r="AR13" s="24">
        <v>4</v>
      </c>
      <c r="AS13" s="24">
        <v>9</v>
      </c>
      <c r="AT13" s="24">
        <v>1</v>
      </c>
      <c r="AU13" s="24">
        <v>1</v>
      </c>
      <c r="AV13" s="24">
        <v>0</v>
      </c>
      <c r="AW13" s="24">
        <v>4</v>
      </c>
      <c r="AX13" s="24">
        <v>0</v>
      </c>
      <c r="AY13" s="24">
        <v>4</v>
      </c>
      <c r="AZ13" s="24">
        <v>0</v>
      </c>
      <c r="BA13" s="26">
        <v>0</v>
      </c>
      <c r="BB13" s="27">
        <f t="shared" si="0"/>
        <v>51</v>
      </c>
    </row>
    <row r="14" spans="1:54" s="5" customFormat="1" ht="11.25">
      <c r="A14" s="15" t="s">
        <v>55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19</v>
      </c>
      <c r="L14" s="24">
        <v>23</v>
      </c>
      <c r="M14" s="24">
        <v>18</v>
      </c>
      <c r="N14" s="24">
        <v>13</v>
      </c>
      <c r="O14" s="24">
        <v>11</v>
      </c>
      <c r="P14" s="24">
        <v>13</v>
      </c>
      <c r="Q14" s="23">
        <v>0</v>
      </c>
      <c r="R14" s="23">
        <v>0</v>
      </c>
      <c r="S14" s="24">
        <v>10</v>
      </c>
      <c r="T14" s="24">
        <v>11</v>
      </c>
      <c r="U14" s="24">
        <v>32</v>
      </c>
      <c r="V14" s="24">
        <v>14</v>
      </c>
      <c r="W14" s="24">
        <v>16</v>
      </c>
      <c r="X14" s="24">
        <v>14</v>
      </c>
      <c r="Y14" s="24">
        <v>23</v>
      </c>
      <c r="Z14" s="24">
        <v>16</v>
      </c>
      <c r="AA14" s="24">
        <v>13</v>
      </c>
      <c r="AB14" s="24">
        <v>25</v>
      </c>
      <c r="AC14" s="24">
        <v>11</v>
      </c>
      <c r="AD14" s="24">
        <v>19</v>
      </c>
      <c r="AE14" s="24">
        <v>6</v>
      </c>
      <c r="AF14" s="24">
        <v>18</v>
      </c>
      <c r="AG14" s="24">
        <v>35</v>
      </c>
      <c r="AH14" s="24">
        <v>55</v>
      </c>
      <c r="AI14" s="24">
        <v>27</v>
      </c>
      <c r="AJ14" s="24">
        <v>30</v>
      </c>
      <c r="AK14" s="24">
        <v>42</v>
      </c>
      <c r="AL14" s="24">
        <v>34</v>
      </c>
      <c r="AM14" s="24">
        <v>17</v>
      </c>
      <c r="AN14" s="24">
        <v>22</v>
      </c>
      <c r="AO14" s="24">
        <v>34</v>
      </c>
      <c r="AP14" s="24">
        <v>30</v>
      </c>
      <c r="AQ14" s="24">
        <v>54</v>
      </c>
      <c r="AR14" s="24">
        <v>44</v>
      </c>
      <c r="AS14" s="24">
        <v>19</v>
      </c>
      <c r="AT14" s="24">
        <v>31</v>
      </c>
      <c r="AU14" s="24">
        <v>11</v>
      </c>
      <c r="AV14" s="24">
        <v>61</v>
      </c>
      <c r="AW14" s="24">
        <v>37</v>
      </c>
      <c r="AX14" s="24">
        <v>27</v>
      </c>
      <c r="AY14" s="24">
        <v>27</v>
      </c>
      <c r="AZ14" s="24">
        <v>21</v>
      </c>
      <c r="BA14" s="26">
        <v>1</v>
      </c>
      <c r="BB14" s="27">
        <f t="shared" si="0"/>
        <v>984</v>
      </c>
    </row>
    <row r="15" spans="1:54" s="5" customFormat="1" ht="11.25">
      <c r="A15" s="15" t="s">
        <v>56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4">
        <v>4</v>
      </c>
      <c r="O15" s="24">
        <v>0</v>
      </c>
      <c r="P15" s="24">
        <v>7</v>
      </c>
      <c r="Q15" s="23">
        <v>0</v>
      </c>
      <c r="R15" s="23">
        <v>0</v>
      </c>
      <c r="S15" s="24">
        <v>0</v>
      </c>
      <c r="T15" s="24">
        <v>0</v>
      </c>
      <c r="U15" s="24">
        <v>7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7</v>
      </c>
      <c r="AD15" s="24">
        <v>5</v>
      </c>
      <c r="AE15" s="24">
        <v>0</v>
      </c>
      <c r="AF15" s="24">
        <v>0</v>
      </c>
      <c r="AG15" s="24">
        <v>1</v>
      </c>
      <c r="AH15" s="24">
        <v>0</v>
      </c>
      <c r="AI15" s="24">
        <v>1</v>
      </c>
      <c r="AJ15" s="24">
        <v>0</v>
      </c>
      <c r="AK15" s="24">
        <v>5</v>
      </c>
      <c r="AL15" s="24">
        <v>0</v>
      </c>
      <c r="AM15" s="24">
        <v>0</v>
      </c>
      <c r="AN15" s="24">
        <v>10</v>
      </c>
      <c r="AO15" s="24">
        <v>7</v>
      </c>
      <c r="AP15" s="24">
        <v>0</v>
      </c>
      <c r="AQ15" s="24">
        <v>22</v>
      </c>
      <c r="AR15" s="24">
        <v>14</v>
      </c>
      <c r="AS15" s="24">
        <v>9</v>
      </c>
      <c r="AT15" s="24">
        <v>13</v>
      </c>
      <c r="AU15" s="24">
        <v>9</v>
      </c>
      <c r="AV15" s="24">
        <v>6</v>
      </c>
      <c r="AW15" s="24">
        <v>6</v>
      </c>
      <c r="AX15" s="24">
        <v>9</v>
      </c>
      <c r="AY15" s="24">
        <v>21</v>
      </c>
      <c r="AZ15" s="24">
        <v>13</v>
      </c>
      <c r="BA15" s="26">
        <v>0</v>
      </c>
      <c r="BB15" s="27">
        <f t="shared" si="0"/>
        <v>176</v>
      </c>
    </row>
    <row r="16" spans="1:54" s="5" customFormat="1" ht="11.25">
      <c r="A16" s="15" t="s">
        <v>68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8">
        <v>8</v>
      </c>
      <c r="L16" s="24">
        <v>5</v>
      </c>
      <c r="M16" s="24">
        <v>6</v>
      </c>
      <c r="N16" s="24">
        <v>4</v>
      </c>
      <c r="O16" s="24">
        <v>4</v>
      </c>
      <c r="P16" s="24">
        <v>7</v>
      </c>
      <c r="Q16" s="23">
        <v>0</v>
      </c>
      <c r="R16" s="23">
        <v>0</v>
      </c>
      <c r="S16" s="24">
        <v>5</v>
      </c>
      <c r="T16" s="24">
        <v>5</v>
      </c>
      <c r="U16" s="24">
        <v>8</v>
      </c>
      <c r="V16" s="24">
        <v>3</v>
      </c>
      <c r="W16" s="24">
        <v>5</v>
      </c>
      <c r="X16" s="24">
        <v>5</v>
      </c>
      <c r="Y16" s="24">
        <v>6</v>
      </c>
      <c r="Z16" s="24">
        <v>6</v>
      </c>
      <c r="AA16" s="24">
        <v>8</v>
      </c>
      <c r="AB16" s="24">
        <v>5</v>
      </c>
      <c r="AC16" s="24">
        <v>5</v>
      </c>
      <c r="AD16" s="24">
        <v>1</v>
      </c>
      <c r="AE16" s="24">
        <v>2</v>
      </c>
      <c r="AF16" s="24">
        <v>0</v>
      </c>
      <c r="AG16" s="24">
        <v>2</v>
      </c>
      <c r="AH16" s="24">
        <v>0</v>
      </c>
      <c r="AI16" s="24">
        <v>8</v>
      </c>
      <c r="AJ16" s="24">
        <v>5</v>
      </c>
      <c r="AK16" s="24">
        <v>3</v>
      </c>
      <c r="AL16" s="24">
        <v>5</v>
      </c>
      <c r="AM16" s="24">
        <v>6</v>
      </c>
      <c r="AN16" s="24">
        <v>5</v>
      </c>
      <c r="AO16" s="24">
        <v>7</v>
      </c>
      <c r="AP16" s="24">
        <v>6</v>
      </c>
      <c r="AQ16" s="24">
        <v>2</v>
      </c>
      <c r="AR16" s="24">
        <v>9</v>
      </c>
      <c r="AS16" s="24">
        <v>6</v>
      </c>
      <c r="AT16" s="24">
        <v>11</v>
      </c>
      <c r="AU16" s="24">
        <v>5</v>
      </c>
      <c r="AV16" s="24">
        <v>3</v>
      </c>
      <c r="AW16" s="24">
        <v>4</v>
      </c>
      <c r="AX16" s="24">
        <v>6</v>
      </c>
      <c r="AY16" s="24">
        <v>3</v>
      </c>
      <c r="AZ16" s="24">
        <v>4</v>
      </c>
      <c r="BA16" s="26">
        <v>9</v>
      </c>
      <c r="BB16" s="27">
        <f t="shared" si="0"/>
        <v>207</v>
      </c>
    </row>
    <row r="17" spans="1:54" s="5" customFormat="1" ht="11.25">
      <c r="A17" s="15" t="s">
        <v>67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24">
        <v>0</v>
      </c>
      <c r="Q17" s="23">
        <v>0</v>
      </c>
      <c r="R17" s="23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2</v>
      </c>
      <c r="AM17" s="24">
        <v>1</v>
      </c>
      <c r="AN17" s="24">
        <v>1</v>
      </c>
      <c r="AO17" s="24">
        <v>0</v>
      </c>
      <c r="AP17" s="24">
        <v>1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2</v>
      </c>
      <c r="AZ17" s="24">
        <v>0</v>
      </c>
      <c r="BA17" s="26">
        <v>0</v>
      </c>
      <c r="BB17" s="27">
        <f t="shared" si="0"/>
        <v>7</v>
      </c>
    </row>
    <row r="18" spans="1:54" s="5" customFormat="1" ht="11.25">
      <c r="A18" s="15" t="s">
        <v>57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v>36</v>
      </c>
      <c r="L18" s="24">
        <v>24</v>
      </c>
      <c r="M18" s="24">
        <v>45</v>
      </c>
      <c r="N18" s="24">
        <v>30</v>
      </c>
      <c r="O18" s="24">
        <v>35</v>
      </c>
      <c r="P18" s="24">
        <v>32</v>
      </c>
      <c r="Q18" s="23">
        <v>0</v>
      </c>
      <c r="R18" s="23">
        <v>0</v>
      </c>
      <c r="S18" s="24">
        <v>22</v>
      </c>
      <c r="T18" s="24">
        <v>19</v>
      </c>
      <c r="U18" s="24">
        <v>32</v>
      </c>
      <c r="V18" s="24">
        <v>17</v>
      </c>
      <c r="W18" s="24">
        <v>28</v>
      </c>
      <c r="X18" s="24">
        <v>33</v>
      </c>
      <c r="Y18" s="24">
        <v>13</v>
      </c>
      <c r="Z18" s="24">
        <v>22</v>
      </c>
      <c r="AA18" s="24">
        <v>19</v>
      </c>
      <c r="AB18" s="24">
        <v>16</v>
      </c>
      <c r="AC18" s="24">
        <v>31</v>
      </c>
      <c r="AD18" s="24">
        <v>22</v>
      </c>
      <c r="AE18" s="24">
        <v>17</v>
      </c>
      <c r="AF18" s="24">
        <v>24</v>
      </c>
      <c r="AG18" s="24">
        <v>46</v>
      </c>
      <c r="AH18" s="24">
        <v>46</v>
      </c>
      <c r="AI18" s="24">
        <v>49</v>
      </c>
      <c r="AJ18" s="24">
        <v>83</v>
      </c>
      <c r="AK18" s="24">
        <v>67</v>
      </c>
      <c r="AL18" s="24">
        <v>75</v>
      </c>
      <c r="AM18" s="24">
        <v>68</v>
      </c>
      <c r="AN18" s="24">
        <v>64</v>
      </c>
      <c r="AO18" s="24">
        <v>80</v>
      </c>
      <c r="AP18" s="24">
        <v>83</v>
      </c>
      <c r="AQ18" s="24">
        <v>69</v>
      </c>
      <c r="AR18" s="24">
        <v>98</v>
      </c>
      <c r="AS18" s="24">
        <v>67</v>
      </c>
      <c r="AT18" s="24">
        <v>71</v>
      </c>
      <c r="AU18" s="24">
        <v>47</v>
      </c>
      <c r="AV18" s="24">
        <v>48</v>
      </c>
      <c r="AW18" s="24">
        <v>46</v>
      </c>
      <c r="AX18" s="24">
        <v>71</v>
      </c>
      <c r="AY18" s="24">
        <v>94</v>
      </c>
      <c r="AZ18" s="24">
        <v>97</v>
      </c>
      <c r="BA18" s="26">
        <v>65</v>
      </c>
      <c r="BB18" s="27">
        <f t="shared" si="0"/>
        <v>1951</v>
      </c>
    </row>
    <row r="19" spans="1:54" s="5" customFormat="1" ht="11.25">
      <c r="A19" s="15" t="s">
        <v>58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4">
        <v>3</v>
      </c>
      <c r="O19" s="25">
        <v>0</v>
      </c>
      <c r="P19" s="24">
        <v>0</v>
      </c>
      <c r="Q19" s="23">
        <v>0</v>
      </c>
      <c r="R19" s="23">
        <v>0</v>
      </c>
      <c r="S19" s="24">
        <v>0</v>
      </c>
      <c r="T19" s="24">
        <v>0</v>
      </c>
      <c r="U19" s="24">
        <v>0</v>
      </c>
      <c r="V19" s="24">
        <v>5</v>
      </c>
      <c r="W19" s="24">
        <v>4</v>
      </c>
      <c r="X19" s="24">
        <v>0</v>
      </c>
      <c r="Y19" s="24">
        <v>0</v>
      </c>
      <c r="Z19" s="24">
        <v>3</v>
      </c>
      <c r="AA19" s="24">
        <v>2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6</v>
      </c>
      <c r="AJ19" s="24">
        <v>6</v>
      </c>
      <c r="AK19" s="24">
        <v>6</v>
      </c>
      <c r="AL19" s="24">
        <v>9</v>
      </c>
      <c r="AM19" s="24">
        <v>14</v>
      </c>
      <c r="AN19" s="24">
        <v>9</v>
      </c>
      <c r="AO19" s="24">
        <v>6</v>
      </c>
      <c r="AP19" s="24">
        <v>4</v>
      </c>
      <c r="AQ19" s="24">
        <v>2</v>
      </c>
      <c r="AR19" s="24">
        <v>3</v>
      </c>
      <c r="AS19" s="24">
        <v>1</v>
      </c>
      <c r="AT19" s="24">
        <v>0</v>
      </c>
      <c r="AU19" s="24">
        <v>0</v>
      </c>
      <c r="AV19" s="24">
        <v>0</v>
      </c>
      <c r="AW19" s="24">
        <v>1</v>
      </c>
      <c r="AX19" s="24">
        <v>2</v>
      </c>
      <c r="AY19" s="24">
        <v>0</v>
      </c>
      <c r="AZ19" s="24">
        <v>3</v>
      </c>
      <c r="BA19" s="26">
        <v>7</v>
      </c>
      <c r="BB19" s="27">
        <f t="shared" si="0"/>
        <v>96</v>
      </c>
    </row>
    <row r="20" spans="1:54" s="5" customFormat="1" ht="11.25">
      <c r="A20" s="15" t="s">
        <v>59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5</v>
      </c>
      <c r="L20" s="24">
        <v>6</v>
      </c>
      <c r="M20" s="24">
        <v>3</v>
      </c>
      <c r="N20" s="24">
        <v>10</v>
      </c>
      <c r="O20" s="24">
        <v>4</v>
      </c>
      <c r="P20" s="24">
        <v>9</v>
      </c>
      <c r="Q20" s="23">
        <v>0</v>
      </c>
      <c r="R20" s="23">
        <v>0</v>
      </c>
      <c r="S20" s="24">
        <v>3</v>
      </c>
      <c r="T20" s="24">
        <v>3</v>
      </c>
      <c r="U20" s="24">
        <v>6</v>
      </c>
      <c r="V20" s="24">
        <v>2</v>
      </c>
      <c r="W20" s="24">
        <v>6</v>
      </c>
      <c r="X20" s="24">
        <v>1</v>
      </c>
      <c r="Y20" s="24">
        <v>4</v>
      </c>
      <c r="Z20" s="24">
        <v>4</v>
      </c>
      <c r="AA20" s="24">
        <v>3</v>
      </c>
      <c r="AB20" s="24">
        <v>3</v>
      </c>
      <c r="AC20" s="24">
        <v>5</v>
      </c>
      <c r="AD20" s="24">
        <v>8</v>
      </c>
      <c r="AE20" s="24">
        <v>5</v>
      </c>
      <c r="AF20" s="24">
        <v>4</v>
      </c>
      <c r="AG20" s="24">
        <v>4</v>
      </c>
      <c r="AH20" s="24">
        <v>4</v>
      </c>
      <c r="AI20" s="24">
        <v>2</v>
      </c>
      <c r="AJ20" s="24">
        <v>5</v>
      </c>
      <c r="AK20" s="24">
        <v>5</v>
      </c>
      <c r="AL20" s="24">
        <v>7</v>
      </c>
      <c r="AM20" s="24">
        <v>12</v>
      </c>
      <c r="AN20" s="24">
        <v>10</v>
      </c>
      <c r="AO20" s="24">
        <v>8</v>
      </c>
      <c r="AP20" s="24">
        <v>6</v>
      </c>
      <c r="AQ20" s="24">
        <v>9</v>
      </c>
      <c r="AR20" s="24">
        <v>17</v>
      </c>
      <c r="AS20" s="24">
        <v>4</v>
      </c>
      <c r="AT20" s="24">
        <v>6</v>
      </c>
      <c r="AU20" s="24">
        <v>1</v>
      </c>
      <c r="AV20" s="24">
        <v>5</v>
      </c>
      <c r="AW20" s="24">
        <v>7</v>
      </c>
      <c r="AX20" s="24">
        <v>3</v>
      </c>
      <c r="AY20" s="24">
        <v>2</v>
      </c>
      <c r="AZ20" s="24">
        <v>7</v>
      </c>
      <c r="BA20" s="26">
        <v>2</v>
      </c>
      <c r="BB20" s="27">
        <f t="shared" si="0"/>
        <v>220</v>
      </c>
    </row>
    <row r="21" spans="1:54" s="5" customFormat="1" ht="11.25">
      <c r="A21" s="15" t="s">
        <v>60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4">
        <v>6</v>
      </c>
      <c r="L21" s="24">
        <v>4</v>
      </c>
      <c r="M21" s="24">
        <v>1</v>
      </c>
      <c r="N21" s="24">
        <v>4</v>
      </c>
      <c r="O21" s="24">
        <v>3</v>
      </c>
      <c r="P21" s="24">
        <v>4</v>
      </c>
      <c r="Q21" s="23">
        <v>0</v>
      </c>
      <c r="R21" s="23">
        <v>0</v>
      </c>
      <c r="S21" s="24">
        <v>3</v>
      </c>
      <c r="T21" s="24">
        <v>3</v>
      </c>
      <c r="U21" s="24">
        <v>5</v>
      </c>
      <c r="V21" s="24">
        <v>3</v>
      </c>
      <c r="W21" s="24">
        <v>5</v>
      </c>
      <c r="X21" s="24">
        <v>2</v>
      </c>
      <c r="Y21" s="24">
        <v>3</v>
      </c>
      <c r="Z21" s="24">
        <v>3</v>
      </c>
      <c r="AA21" s="24">
        <v>3</v>
      </c>
      <c r="AB21" s="24">
        <v>2</v>
      </c>
      <c r="AC21" s="24">
        <v>9</v>
      </c>
      <c r="AD21" s="24">
        <v>3</v>
      </c>
      <c r="AE21" s="24">
        <v>3</v>
      </c>
      <c r="AF21" s="24">
        <v>3</v>
      </c>
      <c r="AG21" s="24">
        <v>3</v>
      </c>
      <c r="AH21" s="24">
        <v>2</v>
      </c>
      <c r="AI21" s="24">
        <v>3</v>
      </c>
      <c r="AJ21" s="24">
        <v>2</v>
      </c>
      <c r="AK21" s="24">
        <v>2</v>
      </c>
      <c r="AL21" s="24">
        <v>4</v>
      </c>
      <c r="AM21" s="24">
        <v>12</v>
      </c>
      <c r="AN21" s="24">
        <v>2</v>
      </c>
      <c r="AO21" s="24">
        <v>3</v>
      </c>
      <c r="AP21" s="24">
        <v>2</v>
      </c>
      <c r="AQ21" s="24">
        <v>3</v>
      </c>
      <c r="AR21" s="24">
        <v>3</v>
      </c>
      <c r="AS21" s="24">
        <v>4</v>
      </c>
      <c r="AT21" s="24">
        <v>4</v>
      </c>
      <c r="AU21" s="24">
        <v>2</v>
      </c>
      <c r="AV21" s="24">
        <v>4</v>
      </c>
      <c r="AW21" s="24">
        <v>2</v>
      </c>
      <c r="AX21" s="24">
        <v>5</v>
      </c>
      <c r="AY21" s="24">
        <v>7</v>
      </c>
      <c r="AZ21" s="24">
        <v>0</v>
      </c>
      <c r="BA21" s="26">
        <v>0</v>
      </c>
      <c r="BB21" s="27">
        <f t="shared" si="0"/>
        <v>141</v>
      </c>
    </row>
    <row r="22" spans="1:54" s="5" customFormat="1" ht="11.25">
      <c r="A22" s="15" t="s">
        <v>61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4">
        <v>3</v>
      </c>
      <c r="L22" s="24">
        <v>1</v>
      </c>
      <c r="M22" s="24">
        <v>1</v>
      </c>
      <c r="N22" s="24">
        <v>15</v>
      </c>
      <c r="O22" s="24">
        <v>2</v>
      </c>
      <c r="P22" s="24">
        <v>0</v>
      </c>
      <c r="Q22" s="23">
        <v>0</v>
      </c>
      <c r="R22" s="23">
        <v>0</v>
      </c>
      <c r="S22" s="24">
        <v>2</v>
      </c>
      <c r="T22" s="24">
        <v>0</v>
      </c>
      <c r="U22" s="24">
        <v>0</v>
      </c>
      <c r="V22" s="24">
        <v>1</v>
      </c>
      <c r="W22" s="24">
        <v>4</v>
      </c>
      <c r="X22" s="24">
        <v>5</v>
      </c>
      <c r="Y22" s="24">
        <v>5</v>
      </c>
      <c r="Z22" s="24">
        <v>3</v>
      </c>
      <c r="AA22" s="24">
        <v>0</v>
      </c>
      <c r="AB22" s="24">
        <v>1</v>
      </c>
      <c r="AC22" s="24">
        <v>0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3</v>
      </c>
      <c r="AK22" s="24">
        <v>0</v>
      </c>
      <c r="AL22" s="24">
        <v>0</v>
      </c>
      <c r="AM22" s="24">
        <v>1</v>
      </c>
      <c r="AN22" s="24">
        <v>2</v>
      </c>
      <c r="AO22" s="24">
        <v>0</v>
      </c>
      <c r="AP22" s="24">
        <v>2</v>
      </c>
      <c r="AQ22" s="24">
        <v>0</v>
      </c>
      <c r="AR22" s="24">
        <v>0</v>
      </c>
      <c r="AS22" s="24">
        <v>2</v>
      </c>
      <c r="AT22" s="24">
        <v>2</v>
      </c>
      <c r="AU22" s="24">
        <v>1</v>
      </c>
      <c r="AV22" s="24">
        <v>1</v>
      </c>
      <c r="AW22" s="24">
        <v>0</v>
      </c>
      <c r="AX22" s="24">
        <v>0</v>
      </c>
      <c r="AY22" s="24">
        <v>1</v>
      </c>
      <c r="AZ22" s="24">
        <v>0</v>
      </c>
      <c r="BA22" s="26">
        <v>2</v>
      </c>
      <c r="BB22" s="27">
        <f t="shared" si="0"/>
        <v>61</v>
      </c>
    </row>
    <row r="23" spans="1:54" s="5" customFormat="1" ht="11.25">
      <c r="A23" s="15" t="s">
        <v>62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4">
        <v>20</v>
      </c>
      <c r="L23" s="24">
        <v>11</v>
      </c>
      <c r="M23" s="24">
        <v>5</v>
      </c>
      <c r="N23" s="24">
        <v>12</v>
      </c>
      <c r="O23" s="24">
        <v>1</v>
      </c>
      <c r="P23" s="24">
        <v>2</v>
      </c>
      <c r="Q23" s="23">
        <v>0</v>
      </c>
      <c r="R23" s="23">
        <v>0</v>
      </c>
      <c r="S23" s="24">
        <v>4</v>
      </c>
      <c r="T23" s="24">
        <v>5</v>
      </c>
      <c r="U23" s="24">
        <v>11</v>
      </c>
      <c r="V23" s="24">
        <v>7</v>
      </c>
      <c r="W23" s="24">
        <v>5</v>
      </c>
      <c r="X23" s="24">
        <v>3</v>
      </c>
      <c r="Y23" s="24">
        <v>8</v>
      </c>
      <c r="Z23" s="24">
        <v>4</v>
      </c>
      <c r="AA23" s="24">
        <v>2</v>
      </c>
      <c r="AB23" s="24">
        <v>0</v>
      </c>
      <c r="AC23" s="24">
        <v>4</v>
      </c>
      <c r="AD23" s="24">
        <v>0</v>
      </c>
      <c r="AE23" s="24">
        <v>3</v>
      </c>
      <c r="AF23" s="24">
        <v>0</v>
      </c>
      <c r="AG23" s="24">
        <v>4</v>
      </c>
      <c r="AH23" s="24">
        <v>6</v>
      </c>
      <c r="AI23" s="24">
        <v>3</v>
      </c>
      <c r="AJ23" s="24">
        <v>2</v>
      </c>
      <c r="AK23" s="24">
        <v>4</v>
      </c>
      <c r="AL23" s="24">
        <v>2</v>
      </c>
      <c r="AM23" s="24">
        <v>3</v>
      </c>
      <c r="AN23" s="24">
        <v>10</v>
      </c>
      <c r="AO23" s="24">
        <v>4</v>
      </c>
      <c r="AP23" s="24">
        <v>2</v>
      </c>
      <c r="AQ23" s="24">
        <v>4</v>
      </c>
      <c r="AR23" s="24">
        <v>5</v>
      </c>
      <c r="AS23" s="24">
        <v>10</v>
      </c>
      <c r="AT23" s="24">
        <v>3</v>
      </c>
      <c r="AU23" s="24">
        <v>0</v>
      </c>
      <c r="AV23" s="24">
        <v>8</v>
      </c>
      <c r="AW23" s="24">
        <v>10</v>
      </c>
      <c r="AX23" s="24">
        <v>11</v>
      </c>
      <c r="AY23" s="24">
        <v>3</v>
      </c>
      <c r="AZ23" s="24">
        <v>4</v>
      </c>
      <c r="BA23" s="26">
        <v>8</v>
      </c>
      <c r="BB23" s="27">
        <f t="shared" si="0"/>
        <v>213</v>
      </c>
    </row>
    <row r="24" spans="1:54" s="5" customFormat="1" ht="11.25">
      <c r="A24" s="15" t="s">
        <v>63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1</v>
      </c>
      <c r="L24" s="24">
        <v>3</v>
      </c>
      <c r="M24" s="24">
        <v>1</v>
      </c>
      <c r="N24" s="24">
        <v>0</v>
      </c>
      <c r="O24" s="24">
        <v>0</v>
      </c>
      <c r="P24" s="24">
        <v>2</v>
      </c>
      <c r="Q24" s="23">
        <v>0</v>
      </c>
      <c r="R24" s="23">
        <v>0</v>
      </c>
      <c r="S24" s="24">
        <v>0</v>
      </c>
      <c r="T24" s="24">
        <v>3</v>
      </c>
      <c r="U24" s="24">
        <v>0</v>
      </c>
      <c r="V24" s="24">
        <v>0</v>
      </c>
      <c r="W24" s="24">
        <v>0</v>
      </c>
      <c r="X24" s="24">
        <v>1</v>
      </c>
      <c r="Y24" s="24">
        <v>3</v>
      </c>
      <c r="Z24" s="24">
        <v>5</v>
      </c>
      <c r="AA24" s="24">
        <v>1</v>
      </c>
      <c r="AB24" s="24">
        <v>7</v>
      </c>
      <c r="AC24" s="24">
        <v>1</v>
      </c>
      <c r="AD24" s="24">
        <v>3</v>
      </c>
      <c r="AE24" s="24">
        <v>2</v>
      </c>
      <c r="AF24" s="24">
        <v>0</v>
      </c>
      <c r="AG24" s="24">
        <v>1</v>
      </c>
      <c r="AH24" s="24">
        <v>5</v>
      </c>
      <c r="AI24" s="24">
        <v>0</v>
      </c>
      <c r="AJ24" s="24">
        <v>1</v>
      </c>
      <c r="AK24" s="24">
        <v>2</v>
      </c>
      <c r="AL24" s="24">
        <v>2</v>
      </c>
      <c r="AM24" s="24">
        <v>3</v>
      </c>
      <c r="AN24" s="24">
        <v>0</v>
      </c>
      <c r="AO24" s="24">
        <v>6</v>
      </c>
      <c r="AP24" s="24">
        <v>4</v>
      </c>
      <c r="AQ24" s="24">
        <v>0</v>
      </c>
      <c r="AR24" s="24">
        <v>3</v>
      </c>
      <c r="AS24" s="24">
        <v>2</v>
      </c>
      <c r="AT24" s="24">
        <v>1</v>
      </c>
      <c r="AU24" s="24">
        <v>1</v>
      </c>
      <c r="AV24" s="24">
        <v>8</v>
      </c>
      <c r="AW24" s="24">
        <v>5</v>
      </c>
      <c r="AX24" s="24">
        <v>3</v>
      </c>
      <c r="AY24" s="24">
        <v>0</v>
      </c>
      <c r="AZ24" s="24">
        <v>0</v>
      </c>
      <c r="BA24" s="26">
        <v>10</v>
      </c>
      <c r="BB24" s="27">
        <f t="shared" si="0"/>
        <v>90</v>
      </c>
    </row>
    <row r="25" spans="1:54" s="5" customFormat="1" ht="11.25">
      <c r="A25" s="15" t="s">
        <v>64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4">
        <v>2</v>
      </c>
      <c r="L25" s="24">
        <v>1</v>
      </c>
      <c r="M25" s="24">
        <v>2</v>
      </c>
      <c r="N25" s="24">
        <v>0</v>
      </c>
      <c r="O25" s="24">
        <v>0</v>
      </c>
      <c r="P25" s="24">
        <v>3</v>
      </c>
      <c r="Q25" s="23">
        <v>0</v>
      </c>
      <c r="R25" s="23">
        <v>0</v>
      </c>
      <c r="S25" s="24">
        <v>0</v>
      </c>
      <c r="T25" s="24">
        <v>0</v>
      </c>
      <c r="U25" s="24">
        <v>3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1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0</v>
      </c>
      <c r="AQ25" s="24">
        <v>0</v>
      </c>
      <c r="AR25" s="24">
        <v>2</v>
      </c>
      <c r="AS25" s="24">
        <v>0</v>
      </c>
      <c r="AT25" s="24">
        <v>0</v>
      </c>
      <c r="AU25" s="24">
        <v>0</v>
      </c>
      <c r="AV25" s="24">
        <v>3</v>
      </c>
      <c r="AW25" s="24">
        <v>0</v>
      </c>
      <c r="AX25" s="24">
        <v>0</v>
      </c>
      <c r="AY25" s="24">
        <v>0</v>
      </c>
      <c r="AZ25" s="24">
        <v>0</v>
      </c>
      <c r="BA25" s="26">
        <v>0</v>
      </c>
      <c r="BB25" s="27">
        <f t="shared" si="0"/>
        <v>19</v>
      </c>
    </row>
    <row r="26" spans="1:54" s="5" customFormat="1" ht="12" thickBot="1">
      <c r="A26" s="15" t="s">
        <v>65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30">
        <v>3</v>
      </c>
      <c r="L26" s="30">
        <v>1</v>
      </c>
      <c r="M26" s="30">
        <v>3</v>
      </c>
      <c r="N26" s="30">
        <v>4</v>
      </c>
      <c r="O26" s="31">
        <v>2</v>
      </c>
      <c r="P26" s="30">
        <v>1</v>
      </c>
      <c r="Q26" s="29">
        <v>0</v>
      </c>
      <c r="R26" s="29">
        <v>0</v>
      </c>
      <c r="S26" s="30">
        <v>3</v>
      </c>
      <c r="T26" s="30">
        <v>1</v>
      </c>
      <c r="U26" s="30">
        <v>3</v>
      </c>
      <c r="V26" s="30">
        <v>1</v>
      </c>
      <c r="W26" s="30">
        <v>2</v>
      </c>
      <c r="X26" s="30">
        <v>3</v>
      </c>
      <c r="Y26" s="30">
        <v>4</v>
      </c>
      <c r="Z26" s="30">
        <v>5</v>
      </c>
      <c r="AA26" s="30">
        <v>3</v>
      </c>
      <c r="AB26" s="30">
        <v>2</v>
      </c>
      <c r="AC26" s="30">
        <v>4</v>
      </c>
      <c r="AD26" s="30">
        <v>2</v>
      </c>
      <c r="AE26" s="30">
        <v>5</v>
      </c>
      <c r="AF26" s="30">
        <v>3</v>
      </c>
      <c r="AG26" s="30">
        <v>3</v>
      </c>
      <c r="AH26" s="30">
        <v>1</v>
      </c>
      <c r="AI26" s="30">
        <v>8</v>
      </c>
      <c r="AJ26" s="30">
        <v>5</v>
      </c>
      <c r="AK26" s="30">
        <v>8</v>
      </c>
      <c r="AL26" s="30">
        <v>10</v>
      </c>
      <c r="AM26" s="30">
        <v>0</v>
      </c>
      <c r="AN26" s="30">
        <v>5</v>
      </c>
      <c r="AO26" s="30">
        <v>3</v>
      </c>
      <c r="AP26" s="30">
        <v>3</v>
      </c>
      <c r="AQ26" s="30">
        <v>2</v>
      </c>
      <c r="AR26" s="30">
        <v>2</v>
      </c>
      <c r="AS26" s="30">
        <v>0</v>
      </c>
      <c r="AT26" s="30">
        <v>0</v>
      </c>
      <c r="AU26" s="30">
        <v>6</v>
      </c>
      <c r="AV26" s="30">
        <v>2</v>
      </c>
      <c r="AW26" s="30">
        <v>5</v>
      </c>
      <c r="AX26" s="30">
        <v>3</v>
      </c>
      <c r="AY26" s="30">
        <v>4</v>
      </c>
      <c r="AZ26" s="30">
        <v>2</v>
      </c>
      <c r="BA26" s="32">
        <v>0</v>
      </c>
      <c r="BB26" s="27">
        <f t="shared" si="0"/>
        <v>127</v>
      </c>
    </row>
    <row r="27" spans="1:54" s="11" customFormat="1" ht="12" thickBot="1">
      <c r="A27" s="13" t="s">
        <v>71</v>
      </c>
      <c r="B27" s="33">
        <f aca="true" t="shared" si="1" ref="B27:AG27">SUM(B10:B26)+B30</f>
        <v>0</v>
      </c>
      <c r="C27" s="33">
        <f t="shared" si="1"/>
        <v>0</v>
      </c>
      <c r="D27" s="33">
        <f t="shared" si="1"/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1"/>
        <v>103</v>
      </c>
      <c r="L27" s="33">
        <f t="shared" si="1"/>
        <v>94</v>
      </c>
      <c r="M27" s="33">
        <f t="shared" si="1"/>
        <v>86</v>
      </c>
      <c r="N27" s="33">
        <f t="shared" si="1"/>
        <v>108</v>
      </c>
      <c r="O27" s="33">
        <f t="shared" si="1"/>
        <v>69</v>
      </c>
      <c r="P27" s="33">
        <f t="shared" si="1"/>
        <v>85</v>
      </c>
      <c r="Q27" s="33">
        <f t="shared" si="1"/>
        <v>0</v>
      </c>
      <c r="R27" s="33">
        <f t="shared" si="1"/>
        <v>0</v>
      </c>
      <c r="S27" s="33">
        <f t="shared" si="1"/>
        <v>57</v>
      </c>
      <c r="T27" s="33">
        <f t="shared" si="1"/>
        <v>55</v>
      </c>
      <c r="U27" s="33">
        <f t="shared" si="1"/>
        <v>113</v>
      </c>
      <c r="V27" s="33">
        <f t="shared" si="1"/>
        <v>57</v>
      </c>
      <c r="W27" s="33">
        <f t="shared" si="1"/>
        <v>80</v>
      </c>
      <c r="X27" s="33">
        <f t="shared" si="1"/>
        <v>70</v>
      </c>
      <c r="Y27" s="33">
        <f t="shared" si="1"/>
        <v>78</v>
      </c>
      <c r="Z27" s="33">
        <f t="shared" si="1"/>
        <v>92</v>
      </c>
      <c r="AA27" s="33">
        <f t="shared" si="1"/>
        <v>68</v>
      </c>
      <c r="AB27" s="33">
        <f t="shared" si="1"/>
        <v>63</v>
      </c>
      <c r="AC27" s="33">
        <f t="shared" si="1"/>
        <v>79</v>
      </c>
      <c r="AD27" s="33">
        <f t="shared" si="1"/>
        <v>71</v>
      </c>
      <c r="AE27" s="33">
        <f t="shared" si="1"/>
        <v>46</v>
      </c>
      <c r="AF27" s="33">
        <f t="shared" si="1"/>
        <v>53</v>
      </c>
      <c r="AG27" s="33">
        <f t="shared" si="1"/>
        <v>102</v>
      </c>
      <c r="AH27" s="33">
        <f aca="true" t="shared" si="2" ref="AH27:BA27">SUM(AH10:AH26)+AH30</f>
        <v>124</v>
      </c>
      <c r="AI27" s="33">
        <f t="shared" si="2"/>
        <v>154</v>
      </c>
      <c r="AJ27" s="33">
        <f t="shared" si="2"/>
        <v>151</v>
      </c>
      <c r="AK27" s="33">
        <f t="shared" si="2"/>
        <v>157</v>
      </c>
      <c r="AL27" s="33">
        <f t="shared" si="2"/>
        <v>154</v>
      </c>
      <c r="AM27" s="33">
        <f t="shared" si="2"/>
        <v>142</v>
      </c>
      <c r="AN27" s="33">
        <f t="shared" si="2"/>
        <v>148</v>
      </c>
      <c r="AO27" s="33">
        <f t="shared" si="2"/>
        <v>179</v>
      </c>
      <c r="AP27" s="33">
        <f t="shared" si="2"/>
        <v>170</v>
      </c>
      <c r="AQ27" s="33">
        <f t="shared" si="2"/>
        <v>189</v>
      </c>
      <c r="AR27" s="33">
        <f t="shared" si="2"/>
        <v>247</v>
      </c>
      <c r="AS27" s="33">
        <f t="shared" si="2"/>
        <v>147</v>
      </c>
      <c r="AT27" s="33">
        <f t="shared" si="2"/>
        <v>148</v>
      </c>
      <c r="AU27" s="33">
        <f t="shared" si="2"/>
        <v>85</v>
      </c>
      <c r="AV27" s="33">
        <f t="shared" si="2"/>
        <v>172</v>
      </c>
      <c r="AW27" s="33">
        <f t="shared" si="2"/>
        <v>156</v>
      </c>
      <c r="AX27" s="33">
        <f t="shared" si="2"/>
        <v>168</v>
      </c>
      <c r="AY27" s="33">
        <f t="shared" si="2"/>
        <v>180</v>
      </c>
      <c r="AZ27" s="33">
        <f t="shared" si="2"/>
        <v>163</v>
      </c>
      <c r="BA27" s="34">
        <f t="shared" si="2"/>
        <v>115</v>
      </c>
      <c r="BB27" s="1">
        <f t="shared" si="0"/>
        <v>4778</v>
      </c>
    </row>
    <row r="28" spans="1:54" s="11" customFormat="1" ht="11.25">
      <c r="A28" s="11" t="s">
        <v>73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5"/>
    </row>
    <row r="29" spans="2:54" s="11" customFormat="1" ht="11.2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5"/>
    </row>
    <row r="30" spans="2:53" s="15" customFormat="1" ht="11.25">
      <c r="B30" s="35"/>
      <c r="C30" s="5"/>
      <c r="D30" s="5"/>
      <c r="E30" s="5"/>
      <c r="F30" s="5"/>
      <c r="G30" s="5"/>
      <c r="H30" s="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</row>
    <row r="31" spans="1:53" s="14" customFormat="1" ht="11.25">
      <c r="A31" s="14" t="s">
        <v>74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 t="s">
        <v>4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</row>
    <row r="32" spans="2:53" s="15" customFormat="1" ht="12" thickBo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8"/>
      <c r="BA32" s="36"/>
    </row>
    <row r="33" spans="1:54" s="14" customFormat="1" ht="12" thickBot="1">
      <c r="A33" s="16" t="s">
        <v>0</v>
      </c>
      <c r="B33" s="39"/>
      <c r="C33" s="39"/>
      <c r="D33" s="39"/>
      <c r="E33" s="39"/>
      <c r="F33" s="39"/>
      <c r="G33" s="39"/>
      <c r="H33" s="39"/>
      <c r="I33" s="39" t="s">
        <v>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16" t="s">
        <v>71</v>
      </c>
    </row>
    <row r="34" spans="1:54" s="14" customFormat="1" ht="12" thickBot="1">
      <c r="A34" s="6"/>
      <c r="B34" s="41">
        <v>1</v>
      </c>
      <c r="C34" s="42">
        <v>2</v>
      </c>
      <c r="D34" s="42">
        <v>3</v>
      </c>
      <c r="E34" s="42">
        <v>4</v>
      </c>
      <c r="F34" s="42">
        <v>5</v>
      </c>
      <c r="G34" s="42">
        <v>6</v>
      </c>
      <c r="H34" s="42">
        <v>7</v>
      </c>
      <c r="I34" s="42">
        <v>8</v>
      </c>
      <c r="J34" s="42">
        <v>9</v>
      </c>
      <c r="K34" s="42">
        <v>10</v>
      </c>
      <c r="L34" s="42">
        <v>11</v>
      </c>
      <c r="M34" s="42">
        <v>12</v>
      </c>
      <c r="N34" s="42">
        <v>13</v>
      </c>
      <c r="O34" s="42">
        <v>14</v>
      </c>
      <c r="P34" s="42">
        <v>15</v>
      </c>
      <c r="Q34" s="42">
        <v>16</v>
      </c>
      <c r="R34" s="42">
        <v>17</v>
      </c>
      <c r="S34" s="42">
        <v>18</v>
      </c>
      <c r="T34" s="42">
        <v>19</v>
      </c>
      <c r="U34" s="42">
        <v>20</v>
      </c>
      <c r="V34" s="42">
        <v>21</v>
      </c>
      <c r="W34" s="42">
        <v>22</v>
      </c>
      <c r="X34" s="42">
        <v>23</v>
      </c>
      <c r="Y34" s="42">
        <v>24</v>
      </c>
      <c r="Z34" s="42">
        <v>25</v>
      </c>
      <c r="AA34" s="42">
        <v>26</v>
      </c>
      <c r="AB34" s="33">
        <v>27</v>
      </c>
      <c r="AC34" s="33">
        <v>28</v>
      </c>
      <c r="AD34" s="33">
        <v>29</v>
      </c>
      <c r="AE34" s="33">
        <v>30</v>
      </c>
      <c r="AF34" s="33">
        <v>31</v>
      </c>
      <c r="AG34" s="33">
        <v>32</v>
      </c>
      <c r="AH34" s="33">
        <v>33</v>
      </c>
      <c r="AI34" s="33">
        <v>34</v>
      </c>
      <c r="AJ34" s="33">
        <v>35</v>
      </c>
      <c r="AK34" s="33">
        <v>36</v>
      </c>
      <c r="AL34" s="33">
        <v>37</v>
      </c>
      <c r="AM34" s="33">
        <v>38</v>
      </c>
      <c r="AN34" s="33">
        <v>39</v>
      </c>
      <c r="AO34" s="33">
        <v>40</v>
      </c>
      <c r="AP34" s="33">
        <v>41</v>
      </c>
      <c r="AQ34" s="33">
        <v>42</v>
      </c>
      <c r="AR34" s="33">
        <v>43</v>
      </c>
      <c r="AS34" s="33">
        <v>44</v>
      </c>
      <c r="AT34" s="33">
        <v>45</v>
      </c>
      <c r="AU34" s="33">
        <v>46</v>
      </c>
      <c r="AV34" s="33">
        <v>47</v>
      </c>
      <c r="AW34" s="33">
        <v>48</v>
      </c>
      <c r="AX34" s="33">
        <v>49</v>
      </c>
      <c r="AY34" s="43">
        <v>50</v>
      </c>
      <c r="AZ34" s="44">
        <v>51</v>
      </c>
      <c r="BA34" s="40">
        <v>52</v>
      </c>
      <c r="BB34" s="6"/>
    </row>
    <row r="35" spans="1:54" s="84" customFormat="1" ht="11.25">
      <c r="A35" s="84" t="s">
        <v>66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8">
        <v>0</v>
      </c>
      <c r="BB35" s="89">
        <f>SUM(B35:BA35)</f>
        <v>0</v>
      </c>
    </row>
    <row r="36" spans="1:54" s="84" customFormat="1" ht="11.25">
      <c r="A36" s="84" t="s">
        <v>52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8">
        <v>0</v>
      </c>
      <c r="BB36" s="90">
        <f>SUM(B36:BA36)</f>
        <v>0</v>
      </c>
    </row>
    <row r="37" spans="1:54" s="84" customFormat="1" ht="11.25">
      <c r="A37" s="84" t="s">
        <v>53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1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1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1</v>
      </c>
      <c r="AW37" s="86">
        <v>1</v>
      </c>
      <c r="AX37" s="86">
        <v>1</v>
      </c>
      <c r="AY37" s="86">
        <v>0</v>
      </c>
      <c r="AZ37" s="86">
        <v>0</v>
      </c>
      <c r="BA37" s="88">
        <v>0</v>
      </c>
      <c r="BB37" s="90">
        <f aca="true" t="shared" si="3" ref="BB37:BB51">SUM(B37:BA37)</f>
        <v>5</v>
      </c>
    </row>
    <row r="38" spans="1:54" s="84" customFormat="1" ht="11.25">
      <c r="A38" s="84" t="s">
        <v>54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8">
        <v>0</v>
      </c>
      <c r="BB38" s="90">
        <f t="shared" si="3"/>
        <v>0</v>
      </c>
    </row>
    <row r="39" spans="1:54" s="84" customFormat="1" ht="11.25">
      <c r="A39" s="84" t="s">
        <v>55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86">
        <v>0</v>
      </c>
      <c r="AT39" s="86">
        <v>0</v>
      </c>
      <c r="AU39" s="86">
        <v>0</v>
      </c>
      <c r="AV39" s="86">
        <v>0</v>
      </c>
      <c r="AW39" s="86">
        <v>0</v>
      </c>
      <c r="AX39" s="86">
        <v>0</v>
      </c>
      <c r="AY39" s="86">
        <v>0</v>
      </c>
      <c r="AZ39" s="86">
        <v>0</v>
      </c>
      <c r="BA39" s="88">
        <v>0</v>
      </c>
      <c r="BB39" s="90">
        <f t="shared" si="3"/>
        <v>0</v>
      </c>
    </row>
    <row r="40" spans="1:54" s="84" customFormat="1" ht="11.25">
      <c r="A40" s="84" t="s">
        <v>56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8">
        <v>0</v>
      </c>
      <c r="BB40" s="90">
        <f t="shared" si="3"/>
        <v>0</v>
      </c>
    </row>
    <row r="41" spans="1:54" s="84" customFormat="1" ht="11.25">
      <c r="A41" s="84" t="s">
        <v>68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8">
        <v>0</v>
      </c>
      <c r="BB41" s="90">
        <f t="shared" si="3"/>
        <v>0</v>
      </c>
    </row>
    <row r="42" spans="1:54" s="84" customFormat="1" ht="11.25">
      <c r="A42" s="84" t="s">
        <v>67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8">
        <v>0</v>
      </c>
      <c r="BB42" s="90">
        <f t="shared" si="3"/>
        <v>0</v>
      </c>
    </row>
    <row r="43" spans="1:54" s="84" customFormat="1" ht="11.25">
      <c r="A43" s="84" t="s">
        <v>57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6">
        <v>0</v>
      </c>
      <c r="L43" s="86">
        <v>0</v>
      </c>
      <c r="M43" s="86">
        <v>0</v>
      </c>
      <c r="N43" s="86">
        <v>4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1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6">
        <v>0</v>
      </c>
      <c r="AN43" s="86">
        <v>0</v>
      </c>
      <c r="AO43" s="86">
        <v>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8">
        <v>0</v>
      </c>
      <c r="BB43" s="90">
        <f t="shared" si="3"/>
        <v>5</v>
      </c>
    </row>
    <row r="44" spans="1:54" s="84" customFormat="1" ht="11.25">
      <c r="A44" s="84" t="s">
        <v>58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8">
        <v>0</v>
      </c>
      <c r="BB44" s="90">
        <f t="shared" si="3"/>
        <v>0</v>
      </c>
    </row>
    <row r="45" spans="1:54" s="84" customFormat="1" ht="11.25">
      <c r="A45" s="84" t="s">
        <v>59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  <c r="AZ45" s="86">
        <v>0</v>
      </c>
      <c r="BA45" s="88">
        <v>0</v>
      </c>
      <c r="BB45" s="90">
        <f t="shared" si="3"/>
        <v>0</v>
      </c>
    </row>
    <row r="46" spans="1:54" s="84" customFormat="1" ht="11.25">
      <c r="A46" s="84" t="s">
        <v>60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8">
        <v>0</v>
      </c>
      <c r="BB46" s="90">
        <f t="shared" si="3"/>
        <v>0</v>
      </c>
    </row>
    <row r="47" spans="1:54" s="84" customFormat="1" ht="11.25">
      <c r="A47" s="84" t="s">
        <v>61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8">
        <v>0</v>
      </c>
      <c r="BB47" s="90">
        <f t="shared" si="3"/>
        <v>0</v>
      </c>
    </row>
    <row r="48" spans="1:54" s="84" customFormat="1" ht="11.25">
      <c r="A48" s="84" t="s">
        <v>62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8">
        <v>0</v>
      </c>
      <c r="BB48" s="90">
        <f t="shared" si="3"/>
        <v>0</v>
      </c>
    </row>
    <row r="49" spans="1:54" s="84" customFormat="1" ht="11.25">
      <c r="A49" s="84" t="s">
        <v>63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8">
        <v>0</v>
      </c>
      <c r="BB49" s="90">
        <f t="shared" si="3"/>
        <v>0</v>
      </c>
    </row>
    <row r="50" spans="1:54" s="84" customFormat="1" ht="11.25">
      <c r="A50" s="84" t="s">
        <v>64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8">
        <v>0</v>
      </c>
      <c r="BB50" s="90">
        <f t="shared" si="3"/>
        <v>0</v>
      </c>
    </row>
    <row r="51" spans="1:54" s="84" customFormat="1" ht="12" thickBot="1">
      <c r="A51" s="84" t="s">
        <v>65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0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0</v>
      </c>
      <c r="AW51" s="86">
        <v>0</v>
      </c>
      <c r="AX51" s="86">
        <v>0</v>
      </c>
      <c r="AY51" s="86">
        <v>0</v>
      </c>
      <c r="AZ51" s="86">
        <v>0</v>
      </c>
      <c r="BA51" s="88">
        <v>0</v>
      </c>
      <c r="BB51" s="91">
        <f t="shared" si="3"/>
        <v>0</v>
      </c>
    </row>
    <row r="52" spans="1:54" s="15" customFormat="1" ht="12" thickBot="1">
      <c r="A52" s="1" t="s">
        <v>2</v>
      </c>
      <c r="B52" s="45">
        <f>SUM(B35:B51)</f>
        <v>0</v>
      </c>
      <c r="C52" s="45">
        <f aca="true" t="shared" si="4" ref="C52:BA52">SUM(C35:C51)</f>
        <v>0</v>
      </c>
      <c r="D52" s="45">
        <f t="shared" si="4"/>
        <v>0</v>
      </c>
      <c r="E52" s="45">
        <f t="shared" si="4"/>
        <v>0</v>
      </c>
      <c r="F52" s="45">
        <f t="shared" si="4"/>
        <v>0</v>
      </c>
      <c r="G52" s="45">
        <f t="shared" si="4"/>
        <v>0</v>
      </c>
      <c r="H52" s="45">
        <f t="shared" si="4"/>
        <v>0</v>
      </c>
      <c r="I52" s="45">
        <f t="shared" si="4"/>
        <v>0</v>
      </c>
      <c r="J52" s="45">
        <f t="shared" si="4"/>
        <v>0</v>
      </c>
      <c r="K52" s="45">
        <f t="shared" si="4"/>
        <v>0</v>
      </c>
      <c r="L52" s="45">
        <f t="shared" si="4"/>
        <v>0</v>
      </c>
      <c r="M52" s="45">
        <f t="shared" si="4"/>
        <v>0</v>
      </c>
      <c r="N52" s="45">
        <f t="shared" si="4"/>
        <v>4</v>
      </c>
      <c r="O52" s="45">
        <f t="shared" si="4"/>
        <v>0</v>
      </c>
      <c r="P52" s="45">
        <f t="shared" si="4"/>
        <v>0</v>
      </c>
      <c r="Q52" s="45">
        <f t="shared" si="4"/>
        <v>0</v>
      </c>
      <c r="R52" s="45">
        <f t="shared" si="4"/>
        <v>0</v>
      </c>
      <c r="S52" s="45">
        <f t="shared" si="4"/>
        <v>0</v>
      </c>
      <c r="T52" s="45">
        <f t="shared" si="4"/>
        <v>0</v>
      </c>
      <c r="U52" s="45">
        <f t="shared" si="4"/>
        <v>0</v>
      </c>
      <c r="V52" s="45">
        <f t="shared" si="4"/>
        <v>0</v>
      </c>
      <c r="W52" s="45">
        <f t="shared" si="4"/>
        <v>1</v>
      </c>
      <c r="X52" s="45">
        <f t="shared" si="4"/>
        <v>0</v>
      </c>
      <c r="Y52" s="45">
        <f t="shared" si="4"/>
        <v>0</v>
      </c>
      <c r="Z52" s="45">
        <f t="shared" si="4"/>
        <v>0</v>
      </c>
      <c r="AA52" s="45">
        <f t="shared" si="4"/>
        <v>0</v>
      </c>
      <c r="AB52" s="45">
        <f t="shared" si="4"/>
        <v>0</v>
      </c>
      <c r="AC52" s="45">
        <f t="shared" si="4"/>
        <v>0</v>
      </c>
      <c r="AD52" s="45">
        <f t="shared" si="4"/>
        <v>0</v>
      </c>
      <c r="AE52" s="45">
        <f t="shared" si="4"/>
        <v>0</v>
      </c>
      <c r="AF52" s="45">
        <f t="shared" si="4"/>
        <v>0</v>
      </c>
      <c r="AG52" s="45">
        <f t="shared" si="4"/>
        <v>1</v>
      </c>
      <c r="AH52" s="45">
        <f t="shared" si="4"/>
        <v>0</v>
      </c>
      <c r="AI52" s="45">
        <f t="shared" si="4"/>
        <v>1</v>
      </c>
      <c r="AJ52" s="45">
        <f t="shared" si="4"/>
        <v>0</v>
      </c>
      <c r="AK52" s="45">
        <f t="shared" si="4"/>
        <v>0</v>
      </c>
      <c r="AL52" s="45">
        <f t="shared" si="4"/>
        <v>0</v>
      </c>
      <c r="AM52" s="45">
        <f t="shared" si="4"/>
        <v>0</v>
      </c>
      <c r="AN52" s="45">
        <f t="shared" si="4"/>
        <v>0</v>
      </c>
      <c r="AO52" s="45">
        <f t="shared" si="4"/>
        <v>0</v>
      </c>
      <c r="AP52" s="45">
        <f t="shared" si="4"/>
        <v>0</v>
      </c>
      <c r="AQ52" s="45">
        <f t="shared" si="4"/>
        <v>0</v>
      </c>
      <c r="AR52" s="45">
        <f t="shared" si="4"/>
        <v>0</v>
      </c>
      <c r="AS52" s="45">
        <f t="shared" si="4"/>
        <v>0</v>
      </c>
      <c r="AT52" s="45">
        <f t="shared" si="4"/>
        <v>0</v>
      </c>
      <c r="AU52" s="45">
        <f t="shared" si="4"/>
        <v>0</v>
      </c>
      <c r="AV52" s="45">
        <f t="shared" si="4"/>
        <v>1</v>
      </c>
      <c r="AW52" s="45">
        <f t="shared" si="4"/>
        <v>1</v>
      </c>
      <c r="AX52" s="45">
        <f t="shared" si="4"/>
        <v>1</v>
      </c>
      <c r="AY52" s="45">
        <f t="shared" si="4"/>
        <v>0</v>
      </c>
      <c r="AZ52" s="45">
        <f t="shared" si="4"/>
        <v>0</v>
      </c>
      <c r="BA52" s="45">
        <f t="shared" si="4"/>
        <v>0</v>
      </c>
      <c r="BB52" s="87">
        <f>SUM(BB35:BB51)</f>
        <v>10</v>
      </c>
    </row>
    <row r="53" s="15" customFormat="1" ht="11.25">
      <c r="A53" s="11" t="s">
        <v>73</v>
      </c>
    </row>
    <row r="54" s="15" customFormat="1" ht="11.25"/>
    <row r="55" spans="1:18" s="14" customFormat="1" ht="11.25">
      <c r="A55" s="14" t="s">
        <v>75</v>
      </c>
      <c r="D55" s="46"/>
      <c r="R55" s="47"/>
    </row>
    <row r="56" s="15" customFormat="1" ht="11.25"/>
    <row r="57" s="15" customFormat="1" ht="11.25"/>
    <row r="58" s="15" customFormat="1" ht="11.25"/>
    <row r="59" s="14" customFormat="1" ht="11.25">
      <c r="A59" s="14" t="s">
        <v>76</v>
      </c>
    </row>
    <row r="60" s="14" customFormat="1" ht="12" thickBot="1">
      <c r="B60" s="14" t="s">
        <v>3</v>
      </c>
    </row>
    <row r="61" spans="1:22" s="14" customFormat="1" ht="12" thickBot="1">
      <c r="A61" s="16"/>
      <c r="B61" s="48"/>
      <c r="C61" s="49" t="s">
        <v>13</v>
      </c>
      <c r="D61" s="49"/>
      <c r="E61" s="50"/>
      <c r="F61" s="49"/>
      <c r="G61" s="49"/>
      <c r="H61" s="49"/>
      <c r="I61" s="48" t="s">
        <v>17</v>
      </c>
      <c r="J61" s="49"/>
      <c r="K61" s="49"/>
      <c r="L61" s="49"/>
      <c r="M61" s="51"/>
      <c r="N61" s="52" t="s">
        <v>20</v>
      </c>
      <c r="O61" s="51"/>
      <c r="P61" s="53"/>
      <c r="Q61" s="54" t="s">
        <v>22</v>
      </c>
      <c r="R61" s="49"/>
      <c r="S61" s="51"/>
      <c r="T61" s="48" t="s">
        <v>45</v>
      </c>
      <c r="U61" s="49"/>
      <c r="V61" s="51"/>
    </row>
    <row r="62" spans="1:22" s="14" customFormat="1" ht="12" thickBot="1">
      <c r="A62" s="55" t="s">
        <v>5</v>
      </c>
      <c r="B62" s="56" t="s">
        <v>6</v>
      </c>
      <c r="C62" s="57" t="s">
        <v>7</v>
      </c>
      <c r="D62" s="57" t="s">
        <v>8</v>
      </c>
      <c r="E62" s="57" t="s">
        <v>9</v>
      </c>
      <c r="F62" s="57" t="s">
        <v>10</v>
      </c>
      <c r="G62" s="57" t="s">
        <v>11</v>
      </c>
      <c r="H62" s="58" t="s">
        <v>12</v>
      </c>
      <c r="I62" s="13" t="s">
        <v>14</v>
      </c>
      <c r="J62" s="99" t="s">
        <v>15</v>
      </c>
      <c r="K62" s="99" t="s">
        <v>16</v>
      </c>
      <c r="L62" s="99" t="s">
        <v>11</v>
      </c>
      <c r="M62" s="100" t="s">
        <v>12</v>
      </c>
      <c r="N62" s="56" t="s">
        <v>18</v>
      </c>
      <c r="O62" s="60" t="s">
        <v>19</v>
      </c>
      <c r="P62" s="56" t="s">
        <v>39</v>
      </c>
      <c r="Q62" s="57" t="s">
        <v>40</v>
      </c>
      <c r="R62" s="57" t="s">
        <v>21</v>
      </c>
      <c r="S62" s="60" t="s">
        <v>12</v>
      </c>
      <c r="T62" s="56" t="s">
        <v>42</v>
      </c>
      <c r="U62" s="57" t="s">
        <v>43</v>
      </c>
      <c r="V62" s="58" t="s">
        <v>44</v>
      </c>
    </row>
    <row r="63" spans="1:25" s="101" customFormat="1" ht="11.25">
      <c r="A63" s="61">
        <v>1</v>
      </c>
      <c r="B63" s="92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7">
        <f>SUM(B63:G63)</f>
        <v>0</v>
      </c>
      <c r="I63" s="75">
        <v>0</v>
      </c>
      <c r="J63" s="75">
        <v>0</v>
      </c>
      <c r="K63" s="75">
        <v>0</v>
      </c>
      <c r="L63" s="75">
        <v>0</v>
      </c>
      <c r="M63" s="103">
        <f>SUM(I63:L63)</f>
        <v>0</v>
      </c>
      <c r="N63" s="92">
        <v>0</v>
      </c>
      <c r="O63" s="97">
        <v>0</v>
      </c>
      <c r="P63" s="92">
        <v>0</v>
      </c>
      <c r="Q63" s="93">
        <v>0</v>
      </c>
      <c r="R63" s="93">
        <v>0</v>
      </c>
      <c r="S63" s="97">
        <v>0</v>
      </c>
      <c r="T63" s="92">
        <v>80</v>
      </c>
      <c r="U63" s="93">
        <v>70</v>
      </c>
      <c r="V63" s="94">
        <v>55</v>
      </c>
      <c r="W63" s="113"/>
      <c r="X63" s="113"/>
      <c r="Y63" s="113"/>
    </row>
    <row r="64" spans="1:25" s="101" customFormat="1" ht="11.25">
      <c r="A64" s="61">
        <v>2</v>
      </c>
      <c r="B64" s="76">
        <v>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8">
        <f aca="true" t="shared" si="5" ref="H64:H114">SUM(B64:G64)</f>
        <v>0</v>
      </c>
      <c r="I64" s="77">
        <v>0</v>
      </c>
      <c r="J64" s="77">
        <v>0</v>
      </c>
      <c r="K64" s="77">
        <v>0</v>
      </c>
      <c r="L64" s="77">
        <v>0</v>
      </c>
      <c r="M64" s="78">
        <f aca="true" t="shared" si="6" ref="M64:M90">SUM(I64:L64)</f>
        <v>0</v>
      </c>
      <c r="N64" s="76">
        <v>0</v>
      </c>
      <c r="O64" s="78">
        <v>0</v>
      </c>
      <c r="P64" s="76">
        <v>0</v>
      </c>
      <c r="Q64" s="77">
        <v>0</v>
      </c>
      <c r="R64" s="77">
        <v>0</v>
      </c>
      <c r="S64" s="78">
        <v>0</v>
      </c>
      <c r="T64" s="76">
        <v>80</v>
      </c>
      <c r="U64" s="77">
        <v>70</v>
      </c>
      <c r="V64" s="95">
        <v>55</v>
      </c>
      <c r="W64" s="113"/>
      <c r="X64" s="113"/>
      <c r="Y64" s="113"/>
    </row>
    <row r="65" spans="1:25" s="101" customFormat="1" ht="11.25">
      <c r="A65" s="61">
        <v>3</v>
      </c>
      <c r="B65" s="76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8">
        <f t="shared" si="5"/>
        <v>0</v>
      </c>
      <c r="I65" s="77">
        <v>0</v>
      </c>
      <c r="J65" s="77">
        <v>0</v>
      </c>
      <c r="K65" s="77">
        <v>0</v>
      </c>
      <c r="L65" s="77">
        <v>0</v>
      </c>
      <c r="M65" s="78">
        <f t="shared" si="6"/>
        <v>0</v>
      </c>
      <c r="N65" s="76">
        <v>0</v>
      </c>
      <c r="O65" s="78">
        <v>0</v>
      </c>
      <c r="P65" s="76">
        <v>0</v>
      </c>
      <c r="Q65" s="77">
        <v>0</v>
      </c>
      <c r="R65" s="77">
        <v>0</v>
      </c>
      <c r="S65" s="78">
        <v>0</v>
      </c>
      <c r="T65" s="76">
        <v>80</v>
      </c>
      <c r="U65" s="77">
        <v>70</v>
      </c>
      <c r="V65" s="95">
        <v>55</v>
      </c>
      <c r="W65" s="113"/>
      <c r="X65" s="113"/>
      <c r="Y65" s="113"/>
    </row>
    <row r="66" spans="1:25" s="101" customFormat="1" ht="11.25">
      <c r="A66" s="61">
        <v>4</v>
      </c>
      <c r="B66" s="76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8">
        <f t="shared" si="5"/>
        <v>0</v>
      </c>
      <c r="I66" s="77">
        <v>0</v>
      </c>
      <c r="J66" s="77">
        <v>0</v>
      </c>
      <c r="K66" s="77">
        <v>0</v>
      </c>
      <c r="L66" s="77">
        <v>0</v>
      </c>
      <c r="M66" s="78">
        <f t="shared" si="6"/>
        <v>0</v>
      </c>
      <c r="N66" s="76">
        <v>0</v>
      </c>
      <c r="O66" s="78">
        <v>0</v>
      </c>
      <c r="P66" s="76">
        <v>0</v>
      </c>
      <c r="Q66" s="77">
        <v>0</v>
      </c>
      <c r="R66" s="77">
        <v>0</v>
      </c>
      <c r="S66" s="78">
        <v>0</v>
      </c>
      <c r="T66" s="76">
        <v>80</v>
      </c>
      <c r="U66" s="77">
        <v>70</v>
      </c>
      <c r="V66" s="95">
        <v>55</v>
      </c>
      <c r="W66" s="113"/>
      <c r="X66" s="113"/>
      <c r="Y66" s="113"/>
    </row>
    <row r="67" spans="1:25" s="101" customFormat="1" ht="11.25">
      <c r="A67" s="61">
        <v>5</v>
      </c>
      <c r="B67" s="76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8">
        <f t="shared" si="5"/>
        <v>0</v>
      </c>
      <c r="I67" s="77">
        <v>0</v>
      </c>
      <c r="J67" s="77">
        <v>0</v>
      </c>
      <c r="K67" s="77">
        <v>0</v>
      </c>
      <c r="L67" s="77">
        <v>0</v>
      </c>
      <c r="M67" s="78">
        <f t="shared" si="6"/>
        <v>0</v>
      </c>
      <c r="N67" s="76">
        <v>0</v>
      </c>
      <c r="O67" s="78">
        <v>0</v>
      </c>
      <c r="P67" s="76">
        <v>0</v>
      </c>
      <c r="Q67" s="77">
        <v>0</v>
      </c>
      <c r="R67" s="77">
        <v>0</v>
      </c>
      <c r="S67" s="78">
        <v>0</v>
      </c>
      <c r="T67" s="76">
        <v>80</v>
      </c>
      <c r="U67" s="77">
        <v>70</v>
      </c>
      <c r="V67" s="95">
        <v>55</v>
      </c>
      <c r="W67" s="113"/>
      <c r="X67" s="113"/>
      <c r="Y67" s="113"/>
    </row>
    <row r="68" spans="1:25" s="101" customFormat="1" ht="11.25">
      <c r="A68" s="61">
        <v>6</v>
      </c>
      <c r="B68" s="76">
        <v>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8">
        <f t="shared" si="5"/>
        <v>0</v>
      </c>
      <c r="I68" s="77">
        <v>0</v>
      </c>
      <c r="J68" s="77">
        <v>0</v>
      </c>
      <c r="K68" s="77">
        <v>0</v>
      </c>
      <c r="L68" s="77">
        <v>0</v>
      </c>
      <c r="M68" s="78">
        <f t="shared" si="6"/>
        <v>0</v>
      </c>
      <c r="N68" s="76">
        <v>0</v>
      </c>
      <c r="O68" s="78">
        <v>0</v>
      </c>
      <c r="P68" s="76">
        <v>0</v>
      </c>
      <c r="Q68" s="77">
        <v>0</v>
      </c>
      <c r="R68" s="77">
        <v>0</v>
      </c>
      <c r="S68" s="78">
        <v>0</v>
      </c>
      <c r="T68" s="76">
        <v>80</v>
      </c>
      <c r="U68" s="77">
        <v>70</v>
      </c>
      <c r="V68" s="95">
        <v>55</v>
      </c>
      <c r="W68" s="113"/>
      <c r="X68" s="113"/>
      <c r="Y68" s="113"/>
    </row>
    <row r="69" spans="1:25" s="101" customFormat="1" ht="11.25">
      <c r="A69" s="61">
        <v>7</v>
      </c>
      <c r="B69" s="76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8">
        <f t="shared" si="5"/>
        <v>0</v>
      </c>
      <c r="I69" s="77">
        <v>0</v>
      </c>
      <c r="J69" s="77">
        <v>0</v>
      </c>
      <c r="K69" s="77">
        <v>0</v>
      </c>
      <c r="L69" s="77">
        <v>0</v>
      </c>
      <c r="M69" s="78">
        <f t="shared" si="6"/>
        <v>0</v>
      </c>
      <c r="N69" s="76">
        <v>0</v>
      </c>
      <c r="O69" s="78">
        <v>0</v>
      </c>
      <c r="P69" s="76">
        <v>0</v>
      </c>
      <c r="Q69" s="77">
        <v>0</v>
      </c>
      <c r="R69" s="77">
        <v>0</v>
      </c>
      <c r="S69" s="78">
        <v>0</v>
      </c>
      <c r="T69" s="76">
        <v>80</v>
      </c>
      <c r="U69" s="77">
        <v>70</v>
      </c>
      <c r="V69" s="95">
        <v>55</v>
      </c>
      <c r="W69" s="113"/>
      <c r="X69" s="113"/>
      <c r="Y69" s="113"/>
    </row>
    <row r="70" spans="1:25" s="101" customFormat="1" ht="11.25">
      <c r="A70" s="61">
        <v>8</v>
      </c>
      <c r="B70" s="76">
        <v>0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8">
        <f t="shared" si="5"/>
        <v>0</v>
      </c>
      <c r="I70" s="77">
        <v>0</v>
      </c>
      <c r="J70" s="77">
        <v>0</v>
      </c>
      <c r="K70" s="77">
        <v>0</v>
      </c>
      <c r="L70" s="77">
        <v>0</v>
      </c>
      <c r="M70" s="78">
        <f t="shared" si="6"/>
        <v>0</v>
      </c>
      <c r="N70" s="76">
        <v>0</v>
      </c>
      <c r="O70" s="78">
        <v>0</v>
      </c>
      <c r="P70" s="76">
        <v>0</v>
      </c>
      <c r="Q70" s="77">
        <v>0</v>
      </c>
      <c r="R70" s="77">
        <v>0</v>
      </c>
      <c r="S70" s="78">
        <v>0</v>
      </c>
      <c r="T70" s="76">
        <v>80</v>
      </c>
      <c r="U70" s="77">
        <v>70</v>
      </c>
      <c r="V70" s="95">
        <v>55</v>
      </c>
      <c r="W70" s="113"/>
      <c r="X70" s="113"/>
      <c r="Y70" s="113"/>
    </row>
    <row r="71" spans="1:25" s="101" customFormat="1" ht="11.25">
      <c r="A71" s="61">
        <v>9</v>
      </c>
      <c r="B71" s="76">
        <v>0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8">
        <f t="shared" si="5"/>
        <v>0</v>
      </c>
      <c r="I71" s="77">
        <v>0</v>
      </c>
      <c r="J71" s="77">
        <v>0</v>
      </c>
      <c r="K71" s="77">
        <v>0</v>
      </c>
      <c r="L71" s="77">
        <v>0</v>
      </c>
      <c r="M71" s="78">
        <f t="shared" si="6"/>
        <v>0</v>
      </c>
      <c r="N71" s="76">
        <v>0</v>
      </c>
      <c r="O71" s="78">
        <v>0</v>
      </c>
      <c r="P71" s="76">
        <v>0</v>
      </c>
      <c r="Q71" s="77">
        <v>0</v>
      </c>
      <c r="R71" s="77">
        <v>0</v>
      </c>
      <c r="S71" s="78">
        <v>0</v>
      </c>
      <c r="T71" s="76">
        <v>80</v>
      </c>
      <c r="U71" s="77">
        <v>70</v>
      </c>
      <c r="V71" s="95">
        <v>55</v>
      </c>
      <c r="W71" s="113"/>
      <c r="X71" s="113"/>
      <c r="Y71" s="113"/>
    </row>
    <row r="72" spans="1:25" s="101" customFormat="1" ht="11.25">
      <c r="A72" s="61">
        <v>10</v>
      </c>
      <c r="B72" s="76">
        <v>12</v>
      </c>
      <c r="C72" s="77">
        <v>24</v>
      </c>
      <c r="D72" s="77">
        <v>8</v>
      </c>
      <c r="E72" s="77">
        <v>11</v>
      </c>
      <c r="F72" s="77">
        <v>44</v>
      </c>
      <c r="G72" s="77">
        <v>4</v>
      </c>
      <c r="H72" s="78">
        <f t="shared" si="5"/>
        <v>103</v>
      </c>
      <c r="I72" s="77">
        <v>92</v>
      </c>
      <c r="J72" s="77">
        <v>3</v>
      </c>
      <c r="K72" s="77">
        <v>5</v>
      </c>
      <c r="L72" s="77">
        <v>3</v>
      </c>
      <c r="M72" s="78">
        <f t="shared" si="6"/>
        <v>103</v>
      </c>
      <c r="N72" s="76">
        <v>0</v>
      </c>
      <c r="O72" s="78">
        <v>0</v>
      </c>
      <c r="P72" s="76">
        <v>0</v>
      </c>
      <c r="Q72" s="77">
        <v>0</v>
      </c>
      <c r="R72" s="77">
        <v>0</v>
      </c>
      <c r="S72" s="78">
        <v>0</v>
      </c>
      <c r="T72" s="76">
        <v>80</v>
      </c>
      <c r="U72" s="77">
        <v>70</v>
      </c>
      <c r="V72" s="95">
        <v>55</v>
      </c>
      <c r="W72" s="113"/>
      <c r="X72" s="113"/>
      <c r="Y72" s="113"/>
    </row>
    <row r="73" spans="1:25" s="101" customFormat="1" ht="11.25">
      <c r="A73" s="61">
        <v>11</v>
      </c>
      <c r="B73" s="76">
        <v>8</v>
      </c>
      <c r="C73" s="77">
        <v>25</v>
      </c>
      <c r="D73" s="77">
        <v>12</v>
      </c>
      <c r="E73" s="77">
        <v>8</v>
      </c>
      <c r="F73" s="77">
        <v>39</v>
      </c>
      <c r="G73" s="77">
        <v>2</v>
      </c>
      <c r="H73" s="78">
        <f t="shared" si="5"/>
        <v>94</v>
      </c>
      <c r="I73" s="77">
        <v>77</v>
      </c>
      <c r="J73" s="77">
        <v>4</v>
      </c>
      <c r="K73" s="77">
        <v>11</v>
      </c>
      <c r="L73" s="77">
        <v>2</v>
      </c>
      <c r="M73" s="78">
        <f t="shared" si="6"/>
        <v>94</v>
      </c>
      <c r="N73" s="76">
        <v>0</v>
      </c>
      <c r="O73" s="78">
        <v>0</v>
      </c>
      <c r="P73" s="76">
        <v>0</v>
      </c>
      <c r="Q73" s="77">
        <v>0</v>
      </c>
      <c r="R73" s="77">
        <v>0</v>
      </c>
      <c r="S73" s="78">
        <v>0</v>
      </c>
      <c r="T73" s="76">
        <v>80</v>
      </c>
      <c r="U73" s="77">
        <v>70</v>
      </c>
      <c r="V73" s="95">
        <v>55</v>
      </c>
      <c r="W73" s="113"/>
      <c r="X73" s="113"/>
      <c r="Y73" s="113"/>
    </row>
    <row r="74" spans="1:25" s="101" customFormat="1" ht="11.25">
      <c r="A74" s="61">
        <v>12</v>
      </c>
      <c r="B74" s="76">
        <v>10</v>
      </c>
      <c r="C74" s="77">
        <v>23</v>
      </c>
      <c r="D74" s="77">
        <v>15</v>
      </c>
      <c r="E74" s="77">
        <v>6</v>
      </c>
      <c r="F74" s="77">
        <v>32</v>
      </c>
      <c r="G74" s="77">
        <v>0</v>
      </c>
      <c r="H74" s="78">
        <f t="shared" si="5"/>
        <v>86</v>
      </c>
      <c r="I74" s="77">
        <v>77</v>
      </c>
      <c r="J74" s="77">
        <v>0</v>
      </c>
      <c r="K74" s="77">
        <v>9</v>
      </c>
      <c r="L74" s="77">
        <v>0</v>
      </c>
      <c r="M74" s="78">
        <f t="shared" si="6"/>
        <v>86</v>
      </c>
      <c r="N74" s="76">
        <v>0</v>
      </c>
      <c r="O74" s="78">
        <v>0</v>
      </c>
      <c r="P74" s="76">
        <v>0</v>
      </c>
      <c r="Q74" s="77">
        <v>0</v>
      </c>
      <c r="R74" s="77">
        <v>0</v>
      </c>
      <c r="S74" s="78">
        <v>0</v>
      </c>
      <c r="T74" s="76">
        <v>80</v>
      </c>
      <c r="U74" s="77">
        <v>70</v>
      </c>
      <c r="V74" s="95">
        <v>55</v>
      </c>
      <c r="W74" s="113"/>
      <c r="X74" s="113"/>
      <c r="Y74" s="113"/>
    </row>
    <row r="75" spans="1:25" s="101" customFormat="1" ht="11.25">
      <c r="A75" s="61">
        <v>13</v>
      </c>
      <c r="B75" s="76">
        <v>8</v>
      </c>
      <c r="C75" s="77">
        <v>30</v>
      </c>
      <c r="D75" s="77">
        <v>22</v>
      </c>
      <c r="E75" s="77">
        <v>12</v>
      </c>
      <c r="F75" s="77">
        <v>35</v>
      </c>
      <c r="G75" s="77">
        <v>1</v>
      </c>
      <c r="H75" s="78">
        <f t="shared" si="5"/>
        <v>108</v>
      </c>
      <c r="I75" s="77">
        <v>99</v>
      </c>
      <c r="J75" s="77">
        <v>7</v>
      </c>
      <c r="K75" s="77">
        <v>1</v>
      </c>
      <c r="L75" s="77">
        <v>1</v>
      </c>
      <c r="M75" s="78">
        <f t="shared" si="6"/>
        <v>108</v>
      </c>
      <c r="N75" s="76">
        <v>0</v>
      </c>
      <c r="O75" s="78">
        <v>0</v>
      </c>
      <c r="P75" s="76">
        <v>0</v>
      </c>
      <c r="Q75" s="77">
        <v>0</v>
      </c>
      <c r="R75" s="77">
        <v>0</v>
      </c>
      <c r="S75" s="78">
        <v>0</v>
      </c>
      <c r="T75" s="76">
        <v>80</v>
      </c>
      <c r="U75" s="77">
        <v>70</v>
      </c>
      <c r="V75" s="95">
        <v>55</v>
      </c>
      <c r="W75" s="113"/>
      <c r="X75" s="113"/>
      <c r="Y75" s="113"/>
    </row>
    <row r="76" spans="1:25" s="101" customFormat="1" ht="11.25">
      <c r="A76" s="61">
        <v>14</v>
      </c>
      <c r="B76" s="76">
        <v>4</v>
      </c>
      <c r="C76" s="77">
        <v>26</v>
      </c>
      <c r="D76" s="77">
        <v>11</v>
      </c>
      <c r="E76" s="77">
        <v>2</v>
      </c>
      <c r="F76" s="77">
        <v>25</v>
      </c>
      <c r="G76" s="77">
        <v>1</v>
      </c>
      <c r="H76" s="78">
        <f t="shared" si="5"/>
        <v>69</v>
      </c>
      <c r="I76" s="77">
        <v>63</v>
      </c>
      <c r="J76" s="77">
        <v>0</v>
      </c>
      <c r="K76" s="77">
        <v>5</v>
      </c>
      <c r="L76" s="77">
        <v>1</v>
      </c>
      <c r="M76" s="78">
        <f t="shared" si="6"/>
        <v>69</v>
      </c>
      <c r="N76" s="76">
        <v>0</v>
      </c>
      <c r="O76" s="78">
        <v>0</v>
      </c>
      <c r="P76" s="76">
        <v>0</v>
      </c>
      <c r="Q76" s="77">
        <v>0</v>
      </c>
      <c r="R76" s="77">
        <v>0</v>
      </c>
      <c r="S76" s="78">
        <v>0</v>
      </c>
      <c r="T76" s="76">
        <v>80</v>
      </c>
      <c r="U76" s="77">
        <v>70</v>
      </c>
      <c r="V76" s="95">
        <v>55</v>
      </c>
      <c r="W76" s="113"/>
      <c r="X76" s="113"/>
      <c r="Y76" s="113"/>
    </row>
    <row r="77" spans="1:25" s="101" customFormat="1" ht="11.25">
      <c r="A77" s="61">
        <v>15</v>
      </c>
      <c r="B77" s="76">
        <v>14</v>
      </c>
      <c r="C77" s="77">
        <v>16</v>
      </c>
      <c r="D77" s="77">
        <v>10</v>
      </c>
      <c r="E77" s="77">
        <v>11</v>
      </c>
      <c r="F77" s="77">
        <v>33</v>
      </c>
      <c r="G77" s="77">
        <v>1</v>
      </c>
      <c r="H77" s="78">
        <f t="shared" si="5"/>
        <v>85</v>
      </c>
      <c r="I77" s="77">
        <v>77</v>
      </c>
      <c r="J77" s="77">
        <v>4</v>
      </c>
      <c r="K77" s="77">
        <v>3</v>
      </c>
      <c r="L77" s="77">
        <v>1</v>
      </c>
      <c r="M77" s="78">
        <f t="shared" si="6"/>
        <v>85</v>
      </c>
      <c r="N77" s="76">
        <v>0</v>
      </c>
      <c r="O77" s="78">
        <v>0</v>
      </c>
      <c r="P77" s="76">
        <v>0</v>
      </c>
      <c r="Q77" s="77">
        <v>0</v>
      </c>
      <c r="R77" s="77">
        <v>0</v>
      </c>
      <c r="S77" s="78">
        <v>0</v>
      </c>
      <c r="T77" s="76">
        <v>80</v>
      </c>
      <c r="U77" s="77">
        <v>70</v>
      </c>
      <c r="V77" s="95">
        <v>55</v>
      </c>
      <c r="W77" s="113"/>
      <c r="X77" s="113"/>
      <c r="Y77" s="113"/>
    </row>
    <row r="78" spans="1:25" s="101" customFormat="1" ht="11.25">
      <c r="A78" s="61">
        <v>16</v>
      </c>
      <c r="B78" s="76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8">
        <f t="shared" si="5"/>
        <v>0</v>
      </c>
      <c r="I78" s="77">
        <v>0</v>
      </c>
      <c r="J78" s="77">
        <v>0</v>
      </c>
      <c r="K78" s="77">
        <v>0</v>
      </c>
      <c r="L78" s="77">
        <v>0</v>
      </c>
      <c r="M78" s="78">
        <f t="shared" si="6"/>
        <v>0</v>
      </c>
      <c r="N78" s="76">
        <v>0</v>
      </c>
      <c r="O78" s="78">
        <v>0</v>
      </c>
      <c r="P78" s="76">
        <v>0</v>
      </c>
      <c r="Q78" s="77">
        <v>0</v>
      </c>
      <c r="R78" s="77">
        <v>0</v>
      </c>
      <c r="S78" s="78">
        <v>0</v>
      </c>
      <c r="T78" s="76">
        <v>80</v>
      </c>
      <c r="U78" s="77">
        <v>70</v>
      </c>
      <c r="V78" s="95">
        <v>55</v>
      </c>
      <c r="W78" s="113"/>
      <c r="X78" s="113"/>
      <c r="Y78" s="113"/>
    </row>
    <row r="79" spans="1:25" s="101" customFormat="1" ht="11.25">
      <c r="A79" s="61">
        <v>17</v>
      </c>
      <c r="B79" s="76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8">
        <f t="shared" si="5"/>
        <v>0</v>
      </c>
      <c r="I79" s="77">
        <v>0</v>
      </c>
      <c r="J79" s="77">
        <v>0</v>
      </c>
      <c r="K79" s="77">
        <v>0</v>
      </c>
      <c r="L79" s="77">
        <v>0</v>
      </c>
      <c r="M79" s="78">
        <f t="shared" si="6"/>
        <v>0</v>
      </c>
      <c r="N79" s="76">
        <v>0</v>
      </c>
      <c r="O79" s="78">
        <v>0</v>
      </c>
      <c r="P79" s="76">
        <v>0</v>
      </c>
      <c r="Q79" s="77">
        <v>0</v>
      </c>
      <c r="R79" s="77">
        <v>0</v>
      </c>
      <c r="S79" s="78">
        <v>0</v>
      </c>
      <c r="T79" s="76">
        <v>80</v>
      </c>
      <c r="U79" s="77">
        <v>70</v>
      </c>
      <c r="V79" s="95">
        <v>55</v>
      </c>
      <c r="W79" s="113"/>
      <c r="X79" s="113"/>
      <c r="Y79" s="113"/>
    </row>
    <row r="80" spans="1:25" s="101" customFormat="1" ht="11.25">
      <c r="A80" s="61">
        <v>18</v>
      </c>
      <c r="B80" s="76">
        <v>7</v>
      </c>
      <c r="C80" s="77">
        <v>10</v>
      </c>
      <c r="D80" s="77">
        <v>16</v>
      </c>
      <c r="E80" s="77">
        <v>4</v>
      </c>
      <c r="F80" s="77">
        <v>19</v>
      </c>
      <c r="G80" s="77">
        <v>1</v>
      </c>
      <c r="H80" s="78">
        <f t="shared" si="5"/>
        <v>57</v>
      </c>
      <c r="I80" s="77">
        <v>56</v>
      </c>
      <c r="J80" s="77">
        <v>0</v>
      </c>
      <c r="K80" s="77">
        <v>0</v>
      </c>
      <c r="L80" s="77">
        <v>1</v>
      </c>
      <c r="M80" s="78">
        <f t="shared" si="6"/>
        <v>57</v>
      </c>
      <c r="N80" s="76">
        <v>0</v>
      </c>
      <c r="O80" s="78">
        <v>0</v>
      </c>
      <c r="P80" s="76">
        <v>0</v>
      </c>
      <c r="Q80" s="77">
        <v>0</v>
      </c>
      <c r="R80" s="77">
        <v>0</v>
      </c>
      <c r="S80" s="78">
        <v>0</v>
      </c>
      <c r="T80" s="76">
        <v>80</v>
      </c>
      <c r="U80" s="77">
        <v>70</v>
      </c>
      <c r="V80" s="95">
        <v>55</v>
      </c>
      <c r="W80" s="113"/>
      <c r="X80" s="113"/>
      <c r="Y80" s="113"/>
    </row>
    <row r="81" spans="1:25" s="101" customFormat="1" ht="11.25">
      <c r="A81" s="61">
        <v>19</v>
      </c>
      <c r="B81" s="76">
        <v>7</v>
      </c>
      <c r="C81" s="77">
        <v>21</v>
      </c>
      <c r="D81" s="77">
        <v>8</v>
      </c>
      <c r="E81" s="77">
        <v>5</v>
      </c>
      <c r="F81" s="77">
        <v>13</v>
      </c>
      <c r="G81" s="77">
        <v>1</v>
      </c>
      <c r="H81" s="78">
        <f t="shared" si="5"/>
        <v>55</v>
      </c>
      <c r="I81" s="77">
        <v>53</v>
      </c>
      <c r="J81" s="77">
        <v>1</v>
      </c>
      <c r="K81" s="77">
        <v>0</v>
      </c>
      <c r="L81" s="77">
        <v>1</v>
      </c>
      <c r="M81" s="78">
        <f t="shared" si="6"/>
        <v>55</v>
      </c>
      <c r="N81" s="76">
        <v>0</v>
      </c>
      <c r="O81" s="78">
        <v>0</v>
      </c>
      <c r="P81" s="76">
        <v>0</v>
      </c>
      <c r="Q81" s="77">
        <v>0</v>
      </c>
      <c r="R81" s="77">
        <v>0</v>
      </c>
      <c r="S81" s="78">
        <v>0</v>
      </c>
      <c r="T81" s="76">
        <v>80</v>
      </c>
      <c r="U81" s="77">
        <v>70</v>
      </c>
      <c r="V81" s="95">
        <v>55</v>
      </c>
      <c r="W81" s="113"/>
      <c r="X81" s="113"/>
      <c r="Y81" s="113"/>
    </row>
    <row r="82" spans="1:25" s="101" customFormat="1" ht="11.25">
      <c r="A82" s="61">
        <v>20</v>
      </c>
      <c r="B82" s="76">
        <v>10</v>
      </c>
      <c r="C82" s="77">
        <v>28</v>
      </c>
      <c r="D82" s="77">
        <v>21</v>
      </c>
      <c r="E82" s="77">
        <v>16</v>
      </c>
      <c r="F82" s="77">
        <v>36</v>
      </c>
      <c r="G82" s="77">
        <v>2</v>
      </c>
      <c r="H82" s="78">
        <f t="shared" si="5"/>
        <v>113</v>
      </c>
      <c r="I82" s="77">
        <v>102</v>
      </c>
      <c r="J82" s="77">
        <v>6</v>
      </c>
      <c r="K82" s="77">
        <v>5</v>
      </c>
      <c r="L82" s="77">
        <v>0</v>
      </c>
      <c r="M82" s="78">
        <f t="shared" si="6"/>
        <v>113</v>
      </c>
      <c r="N82" s="76">
        <v>0</v>
      </c>
      <c r="O82" s="78">
        <v>0</v>
      </c>
      <c r="P82" s="76">
        <v>0</v>
      </c>
      <c r="Q82" s="77">
        <v>0</v>
      </c>
      <c r="R82" s="77">
        <v>0</v>
      </c>
      <c r="S82" s="78">
        <v>0</v>
      </c>
      <c r="T82" s="76">
        <v>80</v>
      </c>
      <c r="U82" s="77">
        <v>70</v>
      </c>
      <c r="V82" s="95">
        <v>55</v>
      </c>
      <c r="W82" s="113"/>
      <c r="X82" s="113"/>
      <c r="Y82" s="113"/>
    </row>
    <row r="83" spans="1:25" s="101" customFormat="1" ht="11.25">
      <c r="A83" s="61">
        <v>21</v>
      </c>
      <c r="B83" s="76">
        <v>5</v>
      </c>
      <c r="C83" s="77">
        <v>18</v>
      </c>
      <c r="D83" s="77">
        <v>8</v>
      </c>
      <c r="E83" s="77">
        <v>8</v>
      </c>
      <c r="F83" s="77">
        <v>17</v>
      </c>
      <c r="G83" s="77">
        <v>1</v>
      </c>
      <c r="H83" s="78">
        <f t="shared" si="5"/>
        <v>57</v>
      </c>
      <c r="I83" s="77">
        <v>56</v>
      </c>
      <c r="J83" s="77">
        <v>0</v>
      </c>
      <c r="K83" s="77">
        <v>0</v>
      </c>
      <c r="L83" s="77">
        <v>1</v>
      </c>
      <c r="M83" s="78">
        <f t="shared" si="6"/>
        <v>57</v>
      </c>
      <c r="N83" s="76">
        <v>0</v>
      </c>
      <c r="O83" s="78">
        <v>0</v>
      </c>
      <c r="P83" s="76">
        <v>0</v>
      </c>
      <c r="Q83" s="77">
        <v>0</v>
      </c>
      <c r="R83" s="77">
        <v>0</v>
      </c>
      <c r="S83" s="78">
        <v>0</v>
      </c>
      <c r="T83" s="76">
        <v>80</v>
      </c>
      <c r="U83" s="77">
        <v>70</v>
      </c>
      <c r="V83" s="95">
        <v>55</v>
      </c>
      <c r="W83" s="113"/>
      <c r="X83" s="113"/>
      <c r="Y83" s="113"/>
    </row>
    <row r="84" spans="1:25" s="101" customFormat="1" ht="11.25">
      <c r="A84" s="61">
        <v>22</v>
      </c>
      <c r="B84" s="76">
        <v>11</v>
      </c>
      <c r="C84" s="77">
        <v>17</v>
      </c>
      <c r="D84" s="77">
        <v>8</v>
      </c>
      <c r="E84" s="77">
        <v>17</v>
      </c>
      <c r="F84" s="77">
        <v>25</v>
      </c>
      <c r="G84" s="77">
        <v>2</v>
      </c>
      <c r="H84" s="78">
        <f t="shared" si="5"/>
        <v>80</v>
      </c>
      <c r="I84" s="77">
        <v>73</v>
      </c>
      <c r="J84" s="77">
        <v>1</v>
      </c>
      <c r="K84" s="77">
        <v>4</v>
      </c>
      <c r="L84" s="77">
        <v>2</v>
      </c>
      <c r="M84" s="78">
        <f t="shared" si="6"/>
        <v>80</v>
      </c>
      <c r="N84" s="76">
        <v>0</v>
      </c>
      <c r="O84" s="78">
        <v>0</v>
      </c>
      <c r="P84" s="76">
        <v>0</v>
      </c>
      <c r="Q84" s="77">
        <v>0</v>
      </c>
      <c r="R84" s="77">
        <v>0</v>
      </c>
      <c r="S84" s="78">
        <v>0</v>
      </c>
      <c r="T84" s="76">
        <v>80</v>
      </c>
      <c r="U84" s="77">
        <v>70</v>
      </c>
      <c r="V84" s="95">
        <v>55</v>
      </c>
      <c r="W84" s="104"/>
      <c r="X84" s="113"/>
      <c r="Y84" s="113"/>
    </row>
    <row r="85" spans="1:25" s="101" customFormat="1" ht="11.25">
      <c r="A85" s="61">
        <v>23</v>
      </c>
      <c r="B85" s="76">
        <v>6</v>
      </c>
      <c r="C85" s="77">
        <v>23</v>
      </c>
      <c r="D85" s="77">
        <v>13</v>
      </c>
      <c r="E85" s="77">
        <v>3</v>
      </c>
      <c r="F85" s="77">
        <v>25</v>
      </c>
      <c r="G85" s="77">
        <v>0</v>
      </c>
      <c r="H85" s="78">
        <f t="shared" si="5"/>
        <v>70</v>
      </c>
      <c r="I85" s="77">
        <v>59</v>
      </c>
      <c r="J85" s="77">
        <v>0</v>
      </c>
      <c r="K85" s="77">
        <v>10</v>
      </c>
      <c r="L85" s="77">
        <v>1</v>
      </c>
      <c r="M85" s="78">
        <f t="shared" si="6"/>
        <v>70</v>
      </c>
      <c r="N85" s="76">
        <v>0</v>
      </c>
      <c r="O85" s="78">
        <v>0</v>
      </c>
      <c r="P85" s="76">
        <v>0</v>
      </c>
      <c r="Q85" s="77">
        <v>0</v>
      </c>
      <c r="R85" s="77">
        <v>0</v>
      </c>
      <c r="S85" s="78">
        <v>0</v>
      </c>
      <c r="T85" s="76">
        <v>80</v>
      </c>
      <c r="U85" s="77">
        <v>70</v>
      </c>
      <c r="V85" s="95">
        <v>55</v>
      </c>
      <c r="W85" s="113"/>
      <c r="X85" s="113"/>
      <c r="Y85" s="113"/>
    </row>
    <row r="86" spans="1:25" s="101" customFormat="1" ht="11.25">
      <c r="A86" s="61">
        <v>24</v>
      </c>
      <c r="B86" s="76">
        <v>5</v>
      </c>
      <c r="C86" s="77">
        <v>18</v>
      </c>
      <c r="D86" s="77">
        <v>19</v>
      </c>
      <c r="E86" s="77">
        <v>12</v>
      </c>
      <c r="F86" s="77">
        <v>22</v>
      </c>
      <c r="G86" s="77">
        <v>2</v>
      </c>
      <c r="H86" s="78">
        <f t="shared" si="5"/>
        <v>78</v>
      </c>
      <c r="I86" s="77">
        <v>73</v>
      </c>
      <c r="J86" s="77">
        <v>0</v>
      </c>
      <c r="K86" s="77">
        <v>3</v>
      </c>
      <c r="L86" s="77">
        <v>2</v>
      </c>
      <c r="M86" s="78">
        <f t="shared" si="6"/>
        <v>78</v>
      </c>
      <c r="N86" s="76">
        <v>0</v>
      </c>
      <c r="O86" s="78">
        <v>0</v>
      </c>
      <c r="P86" s="76">
        <v>0</v>
      </c>
      <c r="Q86" s="77">
        <v>0</v>
      </c>
      <c r="R86" s="77">
        <v>0</v>
      </c>
      <c r="S86" s="78">
        <v>0</v>
      </c>
      <c r="T86" s="76">
        <v>80</v>
      </c>
      <c r="U86" s="77">
        <v>70</v>
      </c>
      <c r="V86" s="95">
        <v>55</v>
      </c>
      <c r="W86" s="113"/>
      <c r="X86" s="113"/>
      <c r="Y86" s="113"/>
    </row>
    <row r="87" spans="1:25" s="101" customFormat="1" ht="11.25">
      <c r="A87" s="61">
        <v>25</v>
      </c>
      <c r="B87" s="76">
        <v>10</v>
      </c>
      <c r="C87" s="77">
        <v>26</v>
      </c>
      <c r="D87" s="77">
        <v>21</v>
      </c>
      <c r="E87" s="77">
        <v>13</v>
      </c>
      <c r="F87" s="77">
        <v>22</v>
      </c>
      <c r="G87" s="77">
        <v>0</v>
      </c>
      <c r="H87" s="78">
        <f t="shared" si="5"/>
        <v>92</v>
      </c>
      <c r="I87" s="77">
        <v>87</v>
      </c>
      <c r="J87" s="77">
        <v>1</v>
      </c>
      <c r="K87" s="77">
        <v>4</v>
      </c>
      <c r="L87" s="77">
        <v>0</v>
      </c>
      <c r="M87" s="78">
        <f t="shared" si="6"/>
        <v>92</v>
      </c>
      <c r="N87" s="76">
        <v>0</v>
      </c>
      <c r="O87" s="78">
        <v>0</v>
      </c>
      <c r="P87" s="76">
        <v>0</v>
      </c>
      <c r="Q87" s="77">
        <v>0</v>
      </c>
      <c r="R87" s="77">
        <v>0</v>
      </c>
      <c r="S87" s="78">
        <v>0</v>
      </c>
      <c r="T87" s="76">
        <v>80</v>
      </c>
      <c r="U87" s="77">
        <v>70</v>
      </c>
      <c r="V87" s="95">
        <v>55</v>
      </c>
      <c r="W87" s="113"/>
      <c r="X87" s="113"/>
      <c r="Y87" s="113"/>
    </row>
    <row r="88" spans="1:25" s="101" customFormat="1" ht="11.25">
      <c r="A88" s="61">
        <v>26</v>
      </c>
      <c r="B88" s="76">
        <v>8</v>
      </c>
      <c r="C88" s="77">
        <v>22</v>
      </c>
      <c r="D88" s="77">
        <v>9</v>
      </c>
      <c r="E88" s="77">
        <v>8</v>
      </c>
      <c r="F88" s="77">
        <v>21</v>
      </c>
      <c r="G88" s="77">
        <v>0</v>
      </c>
      <c r="H88" s="78">
        <f t="shared" si="5"/>
        <v>68</v>
      </c>
      <c r="I88" s="77">
        <v>63</v>
      </c>
      <c r="J88" s="77">
        <v>0</v>
      </c>
      <c r="K88" s="77">
        <v>5</v>
      </c>
      <c r="L88" s="77">
        <v>0</v>
      </c>
      <c r="M88" s="78">
        <f t="shared" si="6"/>
        <v>68</v>
      </c>
      <c r="N88" s="76">
        <v>0</v>
      </c>
      <c r="O88" s="78">
        <v>0</v>
      </c>
      <c r="P88" s="76">
        <v>0</v>
      </c>
      <c r="Q88" s="77">
        <v>0</v>
      </c>
      <c r="R88" s="77">
        <v>0</v>
      </c>
      <c r="S88" s="78">
        <v>0</v>
      </c>
      <c r="T88" s="76">
        <v>80</v>
      </c>
      <c r="U88" s="77">
        <v>70</v>
      </c>
      <c r="V88" s="95">
        <v>55</v>
      </c>
      <c r="W88" s="113"/>
      <c r="X88" s="113"/>
      <c r="Y88" s="113"/>
    </row>
    <row r="89" spans="1:25" s="101" customFormat="1" ht="11.25">
      <c r="A89" s="61">
        <v>27</v>
      </c>
      <c r="B89" s="76">
        <v>5</v>
      </c>
      <c r="C89" s="77">
        <v>20</v>
      </c>
      <c r="D89" s="77">
        <v>15</v>
      </c>
      <c r="E89" s="77">
        <v>7</v>
      </c>
      <c r="F89" s="77">
        <v>16</v>
      </c>
      <c r="G89" s="77">
        <v>0</v>
      </c>
      <c r="H89" s="78">
        <f t="shared" si="5"/>
        <v>63</v>
      </c>
      <c r="I89" s="77">
        <v>52</v>
      </c>
      <c r="J89" s="77">
        <v>1</v>
      </c>
      <c r="K89" s="77">
        <v>10</v>
      </c>
      <c r="L89" s="77">
        <v>0</v>
      </c>
      <c r="M89" s="78">
        <f t="shared" si="6"/>
        <v>63</v>
      </c>
      <c r="N89" s="76">
        <v>0</v>
      </c>
      <c r="O89" s="78">
        <v>0</v>
      </c>
      <c r="P89" s="76">
        <v>0</v>
      </c>
      <c r="Q89" s="77">
        <v>0</v>
      </c>
      <c r="R89" s="77">
        <v>0</v>
      </c>
      <c r="S89" s="78">
        <v>0</v>
      </c>
      <c r="T89" s="76">
        <v>80</v>
      </c>
      <c r="U89" s="77">
        <v>70</v>
      </c>
      <c r="V89" s="95">
        <v>55</v>
      </c>
      <c r="W89" s="113"/>
      <c r="X89" s="113"/>
      <c r="Y89" s="113"/>
    </row>
    <row r="90" spans="1:25" s="101" customFormat="1" ht="11.25">
      <c r="A90" s="61">
        <v>28</v>
      </c>
      <c r="B90" s="76">
        <v>4</v>
      </c>
      <c r="C90" s="77">
        <v>34</v>
      </c>
      <c r="D90" s="77">
        <v>10</v>
      </c>
      <c r="E90" s="77">
        <v>8</v>
      </c>
      <c r="F90" s="77">
        <v>23</v>
      </c>
      <c r="G90" s="77">
        <v>0</v>
      </c>
      <c r="H90" s="78">
        <f t="shared" si="5"/>
        <v>79</v>
      </c>
      <c r="I90" s="77">
        <v>75</v>
      </c>
      <c r="J90" s="77">
        <v>4</v>
      </c>
      <c r="K90" s="77">
        <v>0</v>
      </c>
      <c r="L90" s="77">
        <v>0</v>
      </c>
      <c r="M90" s="78">
        <f t="shared" si="6"/>
        <v>79</v>
      </c>
      <c r="N90" s="76">
        <v>0</v>
      </c>
      <c r="O90" s="78">
        <v>0</v>
      </c>
      <c r="P90" s="76">
        <v>0</v>
      </c>
      <c r="Q90" s="77">
        <v>0</v>
      </c>
      <c r="R90" s="77">
        <v>0</v>
      </c>
      <c r="S90" s="78">
        <v>0</v>
      </c>
      <c r="T90" s="76">
        <v>80</v>
      </c>
      <c r="U90" s="77">
        <v>70</v>
      </c>
      <c r="V90" s="95">
        <v>55</v>
      </c>
      <c r="W90" s="113"/>
      <c r="X90" s="113"/>
      <c r="Y90" s="113"/>
    </row>
    <row r="91" spans="1:25" s="101" customFormat="1" ht="11.25">
      <c r="A91" s="61">
        <v>29</v>
      </c>
      <c r="B91" s="76">
        <v>6</v>
      </c>
      <c r="C91" s="77">
        <v>20</v>
      </c>
      <c r="D91" s="77">
        <v>5</v>
      </c>
      <c r="E91" s="77">
        <v>7</v>
      </c>
      <c r="F91" s="77">
        <v>33</v>
      </c>
      <c r="G91" s="77">
        <v>0</v>
      </c>
      <c r="H91" s="78">
        <f t="shared" si="5"/>
        <v>71</v>
      </c>
      <c r="I91" s="77">
        <v>55</v>
      </c>
      <c r="J91" s="77">
        <v>6</v>
      </c>
      <c r="K91" s="77">
        <v>10</v>
      </c>
      <c r="L91" s="77">
        <v>0</v>
      </c>
      <c r="M91" s="78">
        <f>SUM(I91:L91)</f>
        <v>71</v>
      </c>
      <c r="N91" s="76">
        <v>0</v>
      </c>
      <c r="O91" s="78">
        <v>0</v>
      </c>
      <c r="P91" s="76">
        <v>0</v>
      </c>
      <c r="Q91" s="77">
        <v>0</v>
      </c>
      <c r="R91" s="77">
        <v>0</v>
      </c>
      <c r="S91" s="78">
        <v>0</v>
      </c>
      <c r="T91" s="76">
        <v>80</v>
      </c>
      <c r="U91" s="77">
        <v>70</v>
      </c>
      <c r="V91" s="95">
        <v>55</v>
      </c>
      <c r="W91" s="113"/>
      <c r="X91" s="113"/>
      <c r="Y91" s="113"/>
    </row>
    <row r="92" spans="1:25" s="101" customFormat="1" ht="11.25">
      <c r="A92" s="61">
        <v>30</v>
      </c>
      <c r="B92" s="76">
        <v>7</v>
      </c>
      <c r="C92" s="77">
        <v>6</v>
      </c>
      <c r="D92" s="77">
        <v>6</v>
      </c>
      <c r="E92" s="77">
        <v>5</v>
      </c>
      <c r="F92" s="77">
        <v>22</v>
      </c>
      <c r="G92" s="77">
        <v>0</v>
      </c>
      <c r="H92" s="78">
        <f t="shared" si="5"/>
        <v>46</v>
      </c>
      <c r="I92" s="77">
        <v>42</v>
      </c>
      <c r="J92" s="77">
        <v>0</v>
      </c>
      <c r="K92" s="77">
        <v>1</v>
      </c>
      <c r="L92" s="77">
        <v>3</v>
      </c>
      <c r="M92" s="78">
        <f>SUM(I92:L92)</f>
        <v>46</v>
      </c>
      <c r="N92" s="76">
        <v>0</v>
      </c>
      <c r="O92" s="78">
        <v>0</v>
      </c>
      <c r="P92" s="76">
        <v>0</v>
      </c>
      <c r="Q92" s="77">
        <v>0</v>
      </c>
      <c r="R92" s="77">
        <v>0</v>
      </c>
      <c r="S92" s="78">
        <v>0</v>
      </c>
      <c r="T92" s="76">
        <v>80</v>
      </c>
      <c r="U92" s="77">
        <v>70</v>
      </c>
      <c r="V92" s="95">
        <v>55</v>
      </c>
      <c r="W92" s="113"/>
      <c r="X92" s="113"/>
      <c r="Y92" s="113"/>
    </row>
    <row r="93" spans="1:25" s="101" customFormat="1" ht="11.25">
      <c r="A93" s="61">
        <v>31</v>
      </c>
      <c r="B93" s="76">
        <v>7</v>
      </c>
      <c r="C93" s="77">
        <v>22</v>
      </c>
      <c r="D93" s="77">
        <v>5</v>
      </c>
      <c r="E93" s="77">
        <v>3</v>
      </c>
      <c r="F93" s="77">
        <v>16</v>
      </c>
      <c r="G93" s="77">
        <v>0</v>
      </c>
      <c r="H93" s="78">
        <f t="shared" si="5"/>
        <v>53</v>
      </c>
      <c r="I93" s="77">
        <v>42</v>
      </c>
      <c r="J93" s="77">
        <v>0</v>
      </c>
      <c r="K93" s="77">
        <v>11</v>
      </c>
      <c r="L93" s="77">
        <v>0</v>
      </c>
      <c r="M93" s="78">
        <f>SUM(I93:L93)</f>
        <v>53</v>
      </c>
      <c r="N93" s="76">
        <v>0</v>
      </c>
      <c r="O93" s="78">
        <v>0</v>
      </c>
      <c r="P93" s="76">
        <v>0</v>
      </c>
      <c r="Q93" s="77">
        <v>0</v>
      </c>
      <c r="R93" s="77">
        <v>0</v>
      </c>
      <c r="S93" s="78">
        <v>0</v>
      </c>
      <c r="T93" s="76">
        <v>80</v>
      </c>
      <c r="U93" s="77">
        <v>70</v>
      </c>
      <c r="V93" s="95">
        <v>55</v>
      </c>
      <c r="W93" s="113"/>
      <c r="X93" s="113"/>
      <c r="Y93" s="113"/>
    </row>
    <row r="94" spans="1:25" s="101" customFormat="1" ht="11.25">
      <c r="A94" s="61">
        <v>32</v>
      </c>
      <c r="B94" s="76">
        <v>7</v>
      </c>
      <c r="C94" s="77">
        <v>31</v>
      </c>
      <c r="D94" s="77">
        <v>21</v>
      </c>
      <c r="E94" s="77">
        <v>9</v>
      </c>
      <c r="F94" s="77">
        <v>34</v>
      </c>
      <c r="G94" s="77">
        <v>0</v>
      </c>
      <c r="H94" s="78">
        <f t="shared" si="5"/>
        <v>102</v>
      </c>
      <c r="I94" s="77">
        <v>88</v>
      </c>
      <c r="J94" s="77">
        <v>2</v>
      </c>
      <c r="K94" s="77">
        <v>12</v>
      </c>
      <c r="L94" s="77">
        <v>0</v>
      </c>
      <c r="M94" s="78">
        <f>SUM(I94:L94)</f>
        <v>102</v>
      </c>
      <c r="N94" s="76">
        <v>0</v>
      </c>
      <c r="O94" s="78">
        <v>0</v>
      </c>
      <c r="P94" s="76">
        <v>0</v>
      </c>
      <c r="Q94" s="77">
        <v>0</v>
      </c>
      <c r="R94" s="77">
        <v>0</v>
      </c>
      <c r="S94" s="78">
        <v>0</v>
      </c>
      <c r="T94" s="76">
        <v>80</v>
      </c>
      <c r="U94" s="77">
        <v>70</v>
      </c>
      <c r="V94" s="95">
        <v>55</v>
      </c>
      <c r="W94" s="113"/>
      <c r="X94" s="113"/>
      <c r="Y94" s="113"/>
    </row>
    <row r="95" spans="1:25" s="101" customFormat="1" ht="11.25">
      <c r="A95" s="61">
        <v>33</v>
      </c>
      <c r="B95" s="76">
        <v>14</v>
      </c>
      <c r="C95" s="77">
        <v>44</v>
      </c>
      <c r="D95" s="77">
        <v>21</v>
      </c>
      <c r="E95" s="77">
        <v>9</v>
      </c>
      <c r="F95" s="77">
        <v>36</v>
      </c>
      <c r="G95" s="77">
        <v>0</v>
      </c>
      <c r="H95" s="78">
        <f t="shared" si="5"/>
        <v>124</v>
      </c>
      <c r="I95" s="77">
        <v>110</v>
      </c>
      <c r="J95" s="77">
        <v>0</v>
      </c>
      <c r="K95" s="77">
        <v>14</v>
      </c>
      <c r="L95" s="77">
        <v>0</v>
      </c>
      <c r="M95" s="78">
        <f>SUM(I95:L95)</f>
        <v>124</v>
      </c>
      <c r="N95" s="76">
        <v>0</v>
      </c>
      <c r="O95" s="78">
        <v>0</v>
      </c>
      <c r="P95" s="76">
        <v>0</v>
      </c>
      <c r="Q95" s="77">
        <v>0</v>
      </c>
      <c r="R95" s="77">
        <v>0</v>
      </c>
      <c r="S95" s="78">
        <v>0</v>
      </c>
      <c r="T95" s="76">
        <v>80</v>
      </c>
      <c r="U95" s="77">
        <v>70</v>
      </c>
      <c r="V95" s="95">
        <v>55</v>
      </c>
      <c r="W95" s="113"/>
      <c r="X95" s="113"/>
      <c r="Y95" s="113"/>
    </row>
    <row r="96" spans="1:25" s="101" customFormat="1" ht="11.25">
      <c r="A96" s="61">
        <v>34</v>
      </c>
      <c r="B96" s="76">
        <v>14</v>
      </c>
      <c r="C96" s="77">
        <v>47</v>
      </c>
      <c r="D96" s="77">
        <v>25</v>
      </c>
      <c r="E96" s="77">
        <v>15</v>
      </c>
      <c r="F96" s="77">
        <v>53</v>
      </c>
      <c r="G96" s="77">
        <v>0</v>
      </c>
      <c r="H96" s="78">
        <f t="shared" si="5"/>
        <v>154</v>
      </c>
      <c r="I96" s="77">
        <v>138</v>
      </c>
      <c r="J96" s="77">
        <v>1</v>
      </c>
      <c r="K96" s="77">
        <v>15</v>
      </c>
      <c r="L96" s="77">
        <v>0</v>
      </c>
      <c r="M96" s="78">
        <f aca="true" t="shared" si="7" ref="M96:M114">SUM(I96:L96)</f>
        <v>154</v>
      </c>
      <c r="N96" s="76">
        <v>0</v>
      </c>
      <c r="O96" s="78">
        <v>0</v>
      </c>
      <c r="P96" s="76">
        <v>0</v>
      </c>
      <c r="Q96" s="77">
        <v>0</v>
      </c>
      <c r="R96" s="77">
        <v>0</v>
      </c>
      <c r="S96" s="78">
        <v>0</v>
      </c>
      <c r="T96" s="76">
        <v>80</v>
      </c>
      <c r="U96" s="77">
        <v>70</v>
      </c>
      <c r="V96" s="95">
        <v>55</v>
      </c>
      <c r="W96" s="113"/>
      <c r="X96" s="113"/>
      <c r="Y96" s="113"/>
    </row>
    <row r="97" spans="1:25" s="101" customFormat="1" ht="11.25">
      <c r="A97" s="61">
        <v>35</v>
      </c>
      <c r="B97" s="76">
        <v>13</v>
      </c>
      <c r="C97" s="77">
        <v>50</v>
      </c>
      <c r="D97" s="77">
        <v>19</v>
      </c>
      <c r="E97" s="77">
        <v>17</v>
      </c>
      <c r="F97" s="77">
        <v>52</v>
      </c>
      <c r="G97" s="77">
        <v>0</v>
      </c>
      <c r="H97" s="78">
        <f t="shared" si="5"/>
        <v>151</v>
      </c>
      <c r="I97" s="77">
        <v>138</v>
      </c>
      <c r="J97" s="77">
        <v>3</v>
      </c>
      <c r="K97" s="77">
        <v>10</v>
      </c>
      <c r="L97" s="77">
        <v>0</v>
      </c>
      <c r="M97" s="78">
        <f t="shared" si="7"/>
        <v>151</v>
      </c>
      <c r="N97" s="76">
        <v>0</v>
      </c>
      <c r="O97" s="78">
        <v>0</v>
      </c>
      <c r="P97" s="76">
        <v>0</v>
      </c>
      <c r="Q97" s="77">
        <v>0</v>
      </c>
      <c r="R97" s="77">
        <v>0</v>
      </c>
      <c r="S97" s="78">
        <v>0</v>
      </c>
      <c r="T97" s="76">
        <v>80</v>
      </c>
      <c r="U97" s="77">
        <v>70</v>
      </c>
      <c r="V97" s="95">
        <v>55</v>
      </c>
      <c r="W97" s="113"/>
      <c r="X97" s="113"/>
      <c r="Y97" s="113"/>
    </row>
    <row r="98" spans="1:25" s="101" customFormat="1" ht="11.25">
      <c r="A98" s="61">
        <v>36</v>
      </c>
      <c r="B98" s="76">
        <v>9</v>
      </c>
      <c r="C98" s="77">
        <v>47</v>
      </c>
      <c r="D98" s="77">
        <v>26</v>
      </c>
      <c r="E98" s="77">
        <v>21</v>
      </c>
      <c r="F98" s="77">
        <v>54</v>
      </c>
      <c r="G98" s="77">
        <v>0</v>
      </c>
      <c r="H98" s="78">
        <f t="shared" si="5"/>
        <v>157</v>
      </c>
      <c r="I98" s="77">
        <v>137</v>
      </c>
      <c r="J98" s="77">
        <v>1</v>
      </c>
      <c r="K98" s="77">
        <v>19</v>
      </c>
      <c r="L98" s="77">
        <v>0</v>
      </c>
      <c r="M98" s="78">
        <f t="shared" si="7"/>
        <v>157</v>
      </c>
      <c r="N98" s="76">
        <v>0</v>
      </c>
      <c r="O98" s="78">
        <v>0</v>
      </c>
      <c r="P98" s="76">
        <v>0</v>
      </c>
      <c r="Q98" s="77">
        <v>0</v>
      </c>
      <c r="R98" s="77">
        <v>0</v>
      </c>
      <c r="S98" s="78">
        <v>0</v>
      </c>
      <c r="T98" s="76">
        <v>80</v>
      </c>
      <c r="U98" s="77">
        <v>70</v>
      </c>
      <c r="V98" s="95">
        <v>55</v>
      </c>
      <c r="W98" s="113"/>
      <c r="X98" s="113"/>
      <c r="Y98" s="113"/>
    </row>
    <row r="99" spans="1:25" s="101" customFormat="1" ht="11.25">
      <c r="A99" s="61">
        <v>37</v>
      </c>
      <c r="B99" s="76">
        <v>18</v>
      </c>
      <c r="C99" s="77">
        <v>49</v>
      </c>
      <c r="D99" s="77">
        <v>29</v>
      </c>
      <c r="E99" s="77">
        <v>16</v>
      </c>
      <c r="F99" s="77">
        <v>42</v>
      </c>
      <c r="G99" s="77">
        <v>0</v>
      </c>
      <c r="H99" s="78">
        <f t="shared" si="5"/>
        <v>154</v>
      </c>
      <c r="I99" s="77">
        <v>149</v>
      </c>
      <c r="J99" s="77">
        <v>2</v>
      </c>
      <c r="K99" s="77">
        <v>3</v>
      </c>
      <c r="L99" s="77">
        <v>0</v>
      </c>
      <c r="M99" s="78">
        <f t="shared" si="7"/>
        <v>154</v>
      </c>
      <c r="N99" s="76">
        <v>0</v>
      </c>
      <c r="O99" s="78">
        <v>0</v>
      </c>
      <c r="P99" s="76">
        <v>0</v>
      </c>
      <c r="Q99" s="77">
        <v>0</v>
      </c>
      <c r="R99" s="77">
        <v>0</v>
      </c>
      <c r="S99" s="78">
        <v>0</v>
      </c>
      <c r="T99" s="76">
        <v>80</v>
      </c>
      <c r="U99" s="77">
        <v>70</v>
      </c>
      <c r="V99" s="95">
        <v>55</v>
      </c>
      <c r="W99" s="113"/>
      <c r="X99" s="113"/>
      <c r="Y99" s="113"/>
    </row>
    <row r="100" spans="1:25" s="101" customFormat="1" ht="11.25">
      <c r="A100" s="61">
        <v>38</v>
      </c>
      <c r="B100" s="76">
        <v>9</v>
      </c>
      <c r="C100" s="77">
        <v>42</v>
      </c>
      <c r="D100" s="77">
        <v>20</v>
      </c>
      <c r="E100" s="77">
        <v>18</v>
      </c>
      <c r="F100" s="77">
        <v>53</v>
      </c>
      <c r="G100" s="77">
        <v>0</v>
      </c>
      <c r="H100" s="78">
        <f t="shared" si="5"/>
        <v>142</v>
      </c>
      <c r="I100" s="77">
        <v>130</v>
      </c>
      <c r="J100" s="77">
        <v>1</v>
      </c>
      <c r="K100" s="77">
        <v>11</v>
      </c>
      <c r="L100" s="77">
        <v>0</v>
      </c>
      <c r="M100" s="78">
        <f t="shared" si="7"/>
        <v>142</v>
      </c>
      <c r="N100" s="76">
        <v>0</v>
      </c>
      <c r="O100" s="78">
        <v>0</v>
      </c>
      <c r="P100" s="76">
        <v>0</v>
      </c>
      <c r="Q100" s="77">
        <v>0</v>
      </c>
      <c r="R100" s="77">
        <v>0</v>
      </c>
      <c r="S100" s="78">
        <v>0</v>
      </c>
      <c r="T100" s="76">
        <v>80</v>
      </c>
      <c r="U100" s="77">
        <v>70</v>
      </c>
      <c r="V100" s="95">
        <v>55</v>
      </c>
      <c r="W100" s="113"/>
      <c r="X100" s="113"/>
      <c r="Y100" s="113"/>
    </row>
    <row r="101" spans="1:25" s="101" customFormat="1" ht="11.25">
      <c r="A101" s="61">
        <v>39</v>
      </c>
      <c r="B101" s="76">
        <v>21</v>
      </c>
      <c r="C101" s="77">
        <v>30</v>
      </c>
      <c r="D101" s="77">
        <v>24</v>
      </c>
      <c r="E101" s="77">
        <v>11</v>
      </c>
      <c r="F101" s="77">
        <v>61</v>
      </c>
      <c r="G101" s="77">
        <v>1</v>
      </c>
      <c r="H101" s="78">
        <f t="shared" si="5"/>
        <v>148</v>
      </c>
      <c r="I101" s="77">
        <v>127</v>
      </c>
      <c r="J101" s="77">
        <v>9</v>
      </c>
      <c r="K101" s="77">
        <v>12</v>
      </c>
      <c r="L101" s="77">
        <v>0</v>
      </c>
      <c r="M101" s="78">
        <f t="shared" si="7"/>
        <v>148</v>
      </c>
      <c r="N101" s="76">
        <v>0</v>
      </c>
      <c r="O101" s="78">
        <v>0</v>
      </c>
      <c r="P101" s="76">
        <v>0</v>
      </c>
      <c r="Q101" s="77">
        <v>0</v>
      </c>
      <c r="R101" s="77">
        <v>0</v>
      </c>
      <c r="S101" s="78">
        <v>0</v>
      </c>
      <c r="T101" s="76">
        <v>80</v>
      </c>
      <c r="U101" s="77">
        <v>70</v>
      </c>
      <c r="V101" s="95">
        <v>55</v>
      </c>
      <c r="W101" s="113"/>
      <c r="X101" s="113"/>
      <c r="Y101" s="113"/>
    </row>
    <row r="102" spans="1:25" s="101" customFormat="1" ht="11.25">
      <c r="A102" s="61">
        <v>40</v>
      </c>
      <c r="B102" s="76">
        <v>22</v>
      </c>
      <c r="C102" s="77">
        <v>49</v>
      </c>
      <c r="D102" s="77">
        <v>28</v>
      </c>
      <c r="E102" s="77">
        <v>20</v>
      </c>
      <c r="F102" s="77">
        <v>48</v>
      </c>
      <c r="G102" s="77">
        <v>12</v>
      </c>
      <c r="H102" s="78">
        <f t="shared" si="5"/>
        <v>179</v>
      </c>
      <c r="I102" s="77">
        <v>164</v>
      </c>
      <c r="J102" s="77">
        <v>7</v>
      </c>
      <c r="K102" s="77">
        <v>8</v>
      </c>
      <c r="L102" s="77">
        <v>0</v>
      </c>
      <c r="M102" s="78">
        <f t="shared" si="7"/>
        <v>179</v>
      </c>
      <c r="N102" s="76">
        <v>0</v>
      </c>
      <c r="O102" s="78">
        <v>0</v>
      </c>
      <c r="P102" s="76">
        <v>0</v>
      </c>
      <c r="Q102" s="77">
        <v>0</v>
      </c>
      <c r="R102" s="77">
        <v>0</v>
      </c>
      <c r="S102" s="78">
        <v>0</v>
      </c>
      <c r="T102" s="76">
        <v>80</v>
      </c>
      <c r="U102" s="77">
        <v>70</v>
      </c>
      <c r="V102" s="95">
        <v>55</v>
      </c>
      <c r="W102" s="113"/>
      <c r="X102" s="113"/>
      <c r="Y102" s="113"/>
    </row>
    <row r="103" spans="1:25" s="101" customFormat="1" ht="11.25">
      <c r="A103" s="61">
        <v>41</v>
      </c>
      <c r="B103" s="76">
        <v>15</v>
      </c>
      <c r="C103" s="77">
        <v>49</v>
      </c>
      <c r="D103" s="77">
        <v>20</v>
      </c>
      <c r="E103" s="77">
        <v>16</v>
      </c>
      <c r="F103" s="77">
        <v>70</v>
      </c>
      <c r="G103" s="77">
        <v>0</v>
      </c>
      <c r="H103" s="78">
        <f t="shared" si="5"/>
        <v>170</v>
      </c>
      <c r="I103" s="77">
        <v>156</v>
      </c>
      <c r="J103" s="77">
        <v>1</v>
      </c>
      <c r="K103" s="77">
        <v>13</v>
      </c>
      <c r="L103" s="77">
        <v>0</v>
      </c>
      <c r="M103" s="78">
        <f t="shared" si="7"/>
        <v>170</v>
      </c>
      <c r="N103" s="76">
        <v>0</v>
      </c>
      <c r="O103" s="78">
        <v>0</v>
      </c>
      <c r="P103" s="76">
        <v>0</v>
      </c>
      <c r="Q103" s="77">
        <v>0</v>
      </c>
      <c r="R103" s="77">
        <v>0</v>
      </c>
      <c r="S103" s="78">
        <v>0</v>
      </c>
      <c r="T103" s="76">
        <v>80</v>
      </c>
      <c r="U103" s="77">
        <v>70</v>
      </c>
      <c r="V103" s="95">
        <v>55</v>
      </c>
      <c r="W103" s="113"/>
      <c r="X103" s="113"/>
      <c r="Y103" s="113"/>
    </row>
    <row r="104" spans="1:25" s="101" customFormat="1" ht="11.25">
      <c r="A104" s="61">
        <v>42</v>
      </c>
      <c r="B104" s="76">
        <v>17</v>
      </c>
      <c r="C104" s="77">
        <v>55</v>
      </c>
      <c r="D104" s="77">
        <v>31</v>
      </c>
      <c r="E104" s="77">
        <v>25</v>
      </c>
      <c r="F104" s="77">
        <v>61</v>
      </c>
      <c r="G104" s="77">
        <v>0</v>
      </c>
      <c r="H104" s="78">
        <f t="shared" si="5"/>
        <v>189</v>
      </c>
      <c r="I104" s="77">
        <v>151</v>
      </c>
      <c r="J104" s="77">
        <v>15</v>
      </c>
      <c r="K104" s="77">
        <v>23</v>
      </c>
      <c r="L104" s="77">
        <v>0</v>
      </c>
      <c r="M104" s="78">
        <f t="shared" si="7"/>
        <v>189</v>
      </c>
      <c r="N104" s="76">
        <v>0</v>
      </c>
      <c r="O104" s="78">
        <v>0</v>
      </c>
      <c r="P104" s="76">
        <v>0</v>
      </c>
      <c r="Q104" s="77">
        <v>0</v>
      </c>
      <c r="R104" s="77">
        <v>0</v>
      </c>
      <c r="S104" s="78">
        <v>0</v>
      </c>
      <c r="T104" s="76">
        <v>80</v>
      </c>
      <c r="U104" s="77">
        <v>70</v>
      </c>
      <c r="V104" s="95">
        <v>55</v>
      </c>
      <c r="W104" s="113"/>
      <c r="X104" s="113"/>
      <c r="Y104" s="113"/>
    </row>
    <row r="105" spans="1:25" s="101" customFormat="1" ht="11.25">
      <c r="A105" s="61">
        <v>43</v>
      </c>
      <c r="B105" s="76">
        <v>20</v>
      </c>
      <c r="C105" s="77">
        <v>56</v>
      </c>
      <c r="D105" s="77">
        <v>59</v>
      </c>
      <c r="E105" s="77">
        <v>30</v>
      </c>
      <c r="F105" s="77">
        <v>82</v>
      </c>
      <c r="G105" s="77">
        <v>0</v>
      </c>
      <c r="H105" s="78">
        <f t="shared" si="5"/>
        <v>247</v>
      </c>
      <c r="I105" s="77">
        <v>220</v>
      </c>
      <c r="J105" s="77">
        <v>15</v>
      </c>
      <c r="K105" s="77">
        <v>12</v>
      </c>
      <c r="L105" s="77">
        <v>0</v>
      </c>
      <c r="M105" s="78">
        <f t="shared" si="7"/>
        <v>247</v>
      </c>
      <c r="N105" s="76">
        <v>0</v>
      </c>
      <c r="O105" s="78">
        <v>0</v>
      </c>
      <c r="P105" s="76">
        <v>0</v>
      </c>
      <c r="Q105" s="77">
        <v>0</v>
      </c>
      <c r="R105" s="77">
        <v>0</v>
      </c>
      <c r="S105" s="78">
        <v>0</v>
      </c>
      <c r="T105" s="76">
        <v>80</v>
      </c>
      <c r="U105" s="77">
        <v>70</v>
      </c>
      <c r="V105" s="95">
        <v>55</v>
      </c>
      <c r="W105" s="113"/>
      <c r="X105" s="113"/>
      <c r="Y105" s="113"/>
    </row>
    <row r="106" spans="1:25" s="101" customFormat="1" ht="11.25">
      <c r="A106" s="61">
        <v>44</v>
      </c>
      <c r="B106" s="76">
        <v>16</v>
      </c>
      <c r="C106" s="77">
        <v>46</v>
      </c>
      <c r="D106" s="77">
        <v>25</v>
      </c>
      <c r="E106" s="77">
        <v>13</v>
      </c>
      <c r="F106" s="77">
        <v>47</v>
      </c>
      <c r="G106" s="77">
        <v>0</v>
      </c>
      <c r="H106" s="78">
        <f t="shared" si="5"/>
        <v>147</v>
      </c>
      <c r="I106" s="77">
        <v>127</v>
      </c>
      <c r="J106" s="77">
        <v>15</v>
      </c>
      <c r="K106" s="77">
        <v>5</v>
      </c>
      <c r="L106" s="77">
        <v>0</v>
      </c>
      <c r="M106" s="78">
        <f t="shared" si="7"/>
        <v>147</v>
      </c>
      <c r="N106" s="76">
        <v>0</v>
      </c>
      <c r="O106" s="78">
        <v>0</v>
      </c>
      <c r="P106" s="76">
        <v>0</v>
      </c>
      <c r="Q106" s="77">
        <v>0</v>
      </c>
      <c r="R106" s="77">
        <v>0</v>
      </c>
      <c r="S106" s="78">
        <v>0</v>
      </c>
      <c r="T106" s="76">
        <v>80</v>
      </c>
      <c r="U106" s="77">
        <v>70</v>
      </c>
      <c r="V106" s="95">
        <v>55</v>
      </c>
      <c r="W106" s="113"/>
      <c r="X106" s="113"/>
      <c r="Y106" s="113"/>
    </row>
    <row r="107" spans="1:25" s="101" customFormat="1" ht="11.25">
      <c r="A107" s="61">
        <v>45</v>
      </c>
      <c r="B107" s="76">
        <v>19</v>
      </c>
      <c r="C107" s="77">
        <v>42</v>
      </c>
      <c r="D107" s="77">
        <v>24</v>
      </c>
      <c r="E107" s="77">
        <v>8</v>
      </c>
      <c r="F107" s="77">
        <v>55</v>
      </c>
      <c r="G107" s="77">
        <v>0</v>
      </c>
      <c r="H107" s="78">
        <f t="shared" si="5"/>
        <v>148</v>
      </c>
      <c r="I107" s="77">
        <v>134</v>
      </c>
      <c r="J107" s="77">
        <v>13</v>
      </c>
      <c r="K107" s="77">
        <v>1</v>
      </c>
      <c r="L107" s="77">
        <v>0</v>
      </c>
      <c r="M107" s="78">
        <f t="shared" si="7"/>
        <v>148</v>
      </c>
      <c r="N107" s="76">
        <v>0</v>
      </c>
      <c r="O107" s="78">
        <v>0</v>
      </c>
      <c r="P107" s="76">
        <v>0</v>
      </c>
      <c r="Q107" s="77">
        <v>0</v>
      </c>
      <c r="R107" s="77">
        <v>0</v>
      </c>
      <c r="S107" s="78">
        <v>0</v>
      </c>
      <c r="T107" s="76">
        <v>80</v>
      </c>
      <c r="U107" s="77">
        <v>70</v>
      </c>
      <c r="V107" s="95">
        <v>55</v>
      </c>
      <c r="W107" s="113"/>
      <c r="X107" s="113"/>
      <c r="Y107" s="113"/>
    </row>
    <row r="108" spans="1:25" s="101" customFormat="1" ht="11.25">
      <c r="A108" s="61">
        <v>46</v>
      </c>
      <c r="B108" s="76">
        <v>5</v>
      </c>
      <c r="C108" s="77">
        <v>23</v>
      </c>
      <c r="D108" s="77">
        <v>15</v>
      </c>
      <c r="E108" s="77">
        <v>11</v>
      </c>
      <c r="F108" s="77">
        <v>31</v>
      </c>
      <c r="G108" s="77">
        <v>0</v>
      </c>
      <c r="H108" s="78">
        <f t="shared" si="5"/>
        <v>85</v>
      </c>
      <c r="I108" s="77">
        <v>74</v>
      </c>
      <c r="J108" s="77">
        <v>10</v>
      </c>
      <c r="K108" s="77">
        <v>1</v>
      </c>
      <c r="L108" s="77">
        <v>0</v>
      </c>
      <c r="M108" s="78">
        <f t="shared" si="7"/>
        <v>85</v>
      </c>
      <c r="N108" s="76">
        <v>0</v>
      </c>
      <c r="O108" s="78">
        <v>0</v>
      </c>
      <c r="P108" s="76">
        <v>0</v>
      </c>
      <c r="Q108" s="77">
        <v>0</v>
      </c>
      <c r="R108" s="77">
        <v>0</v>
      </c>
      <c r="S108" s="78">
        <v>0</v>
      </c>
      <c r="T108" s="76">
        <v>80</v>
      </c>
      <c r="U108" s="77">
        <v>70</v>
      </c>
      <c r="V108" s="95">
        <v>55</v>
      </c>
      <c r="W108" s="113"/>
      <c r="X108" s="113"/>
      <c r="Y108" s="113"/>
    </row>
    <row r="109" spans="1:25" s="101" customFormat="1" ht="11.25">
      <c r="A109" s="61">
        <v>47</v>
      </c>
      <c r="B109" s="76">
        <v>15</v>
      </c>
      <c r="C109" s="77">
        <v>47</v>
      </c>
      <c r="D109" s="77">
        <v>20</v>
      </c>
      <c r="E109" s="77">
        <v>13</v>
      </c>
      <c r="F109" s="77">
        <v>77</v>
      </c>
      <c r="G109" s="77">
        <v>0</v>
      </c>
      <c r="H109" s="78">
        <f t="shared" si="5"/>
        <v>172</v>
      </c>
      <c r="I109" s="77">
        <v>140</v>
      </c>
      <c r="J109" s="77">
        <v>0</v>
      </c>
      <c r="K109" s="77">
        <v>32</v>
      </c>
      <c r="L109" s="77">
        <v>0</v>
      </c>
      <c r="M109" s="78">
        <f t="shared" si="7"/>
        <v>172</v>
      </c>
      <c r="N109" s="76">
        <v>0</v>
      </c>
      <c r="O109" s="78">
        <v>0</v>
      </c>
      <c r="P109" s="76">
        <v>0</v>
      </c>
      <c r="Q109" s="77">
        <v>0</v>
      </c>
      <c r="R109" s="77">
        <v>0</v>
      </c>
      <c r="S109" s="78">
        <v>0</v>
      </c>
      <c r="T109" s="76">
        <v>80</v>
      </c>
      <c r="U109" s="77">
        <v>70</v>
      </c>
      <c r="V109" s="95">
        <v>55</v>
      </c>
      <c r="W109" s="113"/>
      <c r="X109" s="113"/>
      <c r="Y109" s="113"/>
    </row>
    <row r="110" spans="1:25" s="101" customFormat="1" ht="11.25">
      <c r="A110" s="61">
        <v>48</v>
      </c>
      <c r="B110" s="76">
        <v>19</v>
      </c>
      <c r="C110" s="77">
        <v>62</v>
      </c>
      <c r="D110" s="77">
        <v>17</v>
      </c>
      <c r="E110" s="77">
        <v>15</v>
      </c>
      <c r="F110" s="77">
        <v>43</v>
      </c>
      <c r="G110" s="77">
        <v>0</v>
      </c>
      <c r="H110" s="78">
        <f t="shared" si="5"/>
        <v>156</v>
      </c>
      <c r="I110" s="77">
        <v>136</v>
      </c>
      <c r="J110" s="77">
        <v>6</v>
      </c>
      <c r="K110" s="77">
        <v>14</v>
      </c>
      <c r="L110" s="77">
        <v>0</v>
      </c>
      <c r="M110" s="78">
        <f t="shared" si="7"/>
        <v>156</v>
      </c>
      <c r="N110" s="76">
        <v>0</v>
      </c>
      <c r="O110" s="78">
        <v>0</v>
      </c>
      <c r="P110" s="76">
        <v>0</v>
      </c>
      <c r="Q110" s="77">
        <v>0</v>
      </c>
      <c r="R110" s="77">
        <v>0</v>
      </c>
      <c r="S110" s="78">
        <v>0</v>
      </c>
      <c r="T110" s="76">
        <v>80</v>
      </c>
      <c r="U110" s="77">
        <v>70</v>
      </c>
      <c r="V110" s="95">
        <v>55</v>
      </c>
      <c r="W110" s="113"/>
      <c r="X110" s="113"/>
      <c r="Y110" s="113"/>
    </row>
    <row r="111" spans="1:25" s="101" customFormat="1" ht="11.25">
      <c r="A111" s="61">
        <v>49</v>
      </c>
      <c r="B111" s="76">
        <v>24</v>
      </c>
      <c r="C111" s="77">
        <v>45</v>
      </c>
      <c r="D111" s="77">
        <v>20</v>
      </c>
      <c r="E111" s="77">
        <v>21</v>
      </c>
      <c r="F111" s="77">
        <v>58</v>
      </c>
      <c r="G111" s="77">
        <v>0</v>
      </c>
      <c r="H111" s="78">
        <f t="shared" si="5"/>
        <v>168</v>
      </c>
      <c r="I111" s="77">
        <v>148</v>
      </c>
      <c r="J111" s="77">
        <v>0</v>
      </c>
      <c r="K111" s="77">
        <v>20</v>
      </c>
      <c r="L111" s="77">
        <v>0</v>
      </c>
      <c r="M111" s="78">
        <f t="shared" si="7"/>
        <v>168</v>
      </c>
      <c r="N111" s="76">
        <v>0</v>
      </c>
      <c r="O111" s="78">
        <v>0</v>
      </c>
      <c r="P111" s="76">
        <v>0</v>
      </c>
      <c r="Q111" s="77">
        <v>0</v>
      </c>
      <c r="R111" s="77">
        <v>0</v>
      </c>
      <c r="S111" s="78">
        <v>0</v>
      </c>
      <c r="T111" s="76">
        <v>80</v>
      </c>
      <c r="U111" s="77">
        <v>70</v>
      </c>
      <c r="V111" s="95">
        <v>55</v>
      </c>
      <c r="W111" s="113"/>
      <c r="X111" s="113"/>
      <c r="Y111" s="113"/>
    </row>
    <row r="112" spans="1:25" s="101" customFormat="1" ht="11.25">
      <c r="A112" s="61">
        <v>50</v>
      </c>
      <c r="B112" s="76">
        <v>14</v>
      </c>
      <c r="C112" s="77">
        <v>47</v>
      </c>
      <c r="D112" s="77">
        <v>32</v>
      </c>
      <c r="E112" s="77">
        <v>18</v>
      </c>
      <c r="F112" s="77">
        <v>69</v>
      </c>
      <c r="G112" s="77">
        <v>0</v>
      </c>
      <c r="H112" s="78">
        <f t="shared" si="5"/>
        <v>180</v>
      </c>
      <c r="I112" s="77">
        <v>144</v>
      </c>
      <c r="J112" s="77">
        <v>21</v>
      </c>
      <c r="K112" s="77">
        <v>15</v>
      </c>
      <c r="L112" s="77">
        <v>0</v>
      </c>
      <c r="M112" s="78">
        <f t="shared" si="7"/>
        <v>180</v>
      </c>
      <c r="N112" s="76">
        <v>0</v>
      </c>
      <c r="O112" s="78">
        <v>0</v>
      </c>
      <c r="P112" s="76">
        <v>0</v>
      </c>
      <c r="Q112" s="77">
        <v>0</v>
      </c>
      <c r="R112" s="77">
        <v>0</v>
      </c>
      <c r="S112" s="78">
        <v>0</v>
      </c>
      <c r="T112" s="76">
        <v>80</v>
      </c>
      <c r="U112" s="77">
        <v>70</v>
      </c>
      <c r="V112" s="95">
        <v>55</v>
      </c>
      <c r="W112" s="113"/>
      <c r="X112" s="113"/>
      <c r="Y112" s="113"/>
    </row>
    <row r="113" spans="1:25" s="101" customFormat="1" ht="11.25">
      <c r="A113" s="61">
        <v>51</v>
      </c>
      <c r="B113" s="76">
        <v>9</v>
      </c>
      <c r="C113" s="77">
        <v>47</v>
      </c>
      <c r="D113" s="77">
        <v>22</v>
      </c>
      <c r="E113" s="77">
        <v>19</v>
      </c>
      <c r="F113" s="77">
        <v>66</v>
      </c>
      <c r="G113" s="77">
        <v>0</v>
      </c>
      <c r="H113" s="78">
        <f t="shared" si="5"/>
        <v>163</v>
      </c>
      <c r="I113" s="77">
        <v>135</v>
      </c>
      <c r="J113" s="77">
        <v>13</v>
      </c>
      <c r="K113" s="77">
        <v>15</v>
      </c>
      <c r="L113" s="77">
        <v>0</v>
      </c>
      <c r="M113" s="78">
        <f t="shared" si="7"/>
        <v>163</v>
      </c>
      <c r="N113" s="76">
        <v>0</v>
      </c>
      <c r="O113" s="78">
        <v>0</v>
      </c>
      <c r="P113" s="76">
        <v>0</v>
      </c>
      <c r="Q113" s="77">
        <v>0</v>
      </c>
      <c r="R113" s="77">
        <v>0</v>
      </c>
      <c r="S113" s="78">
        <v>0</v>
      </c>
      <c r="T113" s="76">
        <v>80</v>
      </c>
      <c r="U113" s="77">
        <v>70</v>
      </c>
      <c r="V113" s="95">
        <v>55</v>
      </c>
      <c r="W113" s="113"/>
      <c r="X113" s="113"/>
      <c r="Y113" s="113"/>
    </row>
    <row r="114" spans="1:25" s="101" customFormat="1" ht="12" thickBot="1">
      <c r="A114" s="61">
        <v>52</v>
      </c>
      <c r="B114" s="105">
        <v>19</v>
      </c>
      <c r="C114" s="106">
        <v>30</v>
      </c>
      <c r="D114" s="106">
        <v>9</v>
      </c>
      <c r="E114" s="106">
        <v>12</v>
      </c>
      <c r="F114" s="106">
        <v>45</v>
      </c>
      <c r="G114" s="106">
        <v>0</v>
      </c>
      <c r="H114" s="108">
        <f t="shared" si="5"/>
        <v>115</v>
      </c>
      <c r="I114" s="109">
        <v>115</v>
      </c>
      <c r="J114" s="109">
        <v>0</v>
      </c>
      <c r="K114" s="109">
        <v>0</v>
      </c>
      <c r="L114" s="109">
        <v>0</v>
      </c>
      <c r="M114" s="108">
        <f t="shared" si="7"/>
        <v>115</v>
      </c>
      <c r="N114" s="105">
        <v>0</v>
      </c>
      <c r="O114" s="98">
        <v>0</v>
      </c>
      <c r="P114" s="105">
        <v>0</v>
      </c>
      <c r="Q114" s="106">
        <v>0</v>
      </c>
      <c r="R114" s="106">
        <v>0</v>
      </c>
      <c r="S114" s="98">
        <v>0</v>
      </c>
      <c r="T114" s="105">
        <v>80</v>
      </c>
      <c r="U114" s="106">
        <v>70</v>
      </c>
      <c r="V114" s="96">
        <v>55</v>
      </c>
      <c r="W114" s="113"/>
      <c r="X114" s="113"/>
      <c r="Y114" s="113"/>
    </row>
    <row r="115" spans="1:25" s="101" customFormat="1" ht="12" thickBot="1">
      <c r="A115" s="63" t="s">
        <v>2</v>
      </c>
      <c r="B115" s="112">
        <f>SUM(B63:B114)</f>
        <v>473</v>
      </c>
      <c r="C115" s="112">
        <f aca="true" t="shared" si="8" ref="C115:S115">SUM(C63:C114)</f>
        <v>1367</v>
      </c>
      <c r="D115" s="112">
        <f t="shared" si="8"/>
        <v>749</v>
      </c>
      <c r="E115" s="112">
        <f t="shared" si="8"/>
        <v>503</v>
      </c>
      <c r="F115" s="112">
        <f t="shared" si="8"/>
        <v>1655</v>
      </c>
      <c r="G115" s="112">
        <f t="shared" si="8"/>
        <v>31</v>
      </c>
      <c r="H115" s="111">
        <f t="shared" si="8"/>
        <v>4778</v>
      </c>
      <c r="I115" s="111">
        <f t="shared" si="8"/>
        <v>4234</v>
      </c>
      <c r="J115" s="111">
        <f t="shared" si="8"/>
        <v>173</v>
      </c>
      <c r="K115" s="111">
        <f t="shared" si="8"/>
        <v>352</v>
      </c>
      <c r="L115" s="111">
        <f t="shared" si="8"/>
        <v>19</v>
      </c>
      <c r="M115" s="63">
        <f t="shared" si="8"/>
        <v>4778</v>
      </c>
      <c r="N115" s="107">
        <f t="shared" si="8"/>
        <v>0</v>
      </c>
      <c r="O115" s="107">
        <f t="shared" si="8"/>
        <v>0</v>
      </c>
      <c r="P115" s="107">
        <f t="shared" si="8"/>
        <v>0</v>
      </c>
      <c r="Q115" s="107">
        <f t="shared" si="8"/>
        <v>0</v>
      </c>
      <c r="R115" s="107">
        <f t="shared" si="8"/>
        <v>0</v>
      </c>
      <c r="S115" s="107">
        <f t="shared" si="8"/>
        <v>0</v>
      </c>
      <c r="T115" s="107">
        <v>80</v>
      </c>
      <c r="U115" s="107">
        <v>70</v>
      </c>
      <c r="V115" s="114">
        <v>55</v>
      </c>
      <c r="W115" s="113"/>
      <c r="X115" s="113"/>
      <c r="Y115" s="113"/>
    </row>
    <row r="116" spans="1:13" s="15" customFormat="1" ht="11.25">
      <c r="A116" s="11" t="s">
        <v>73</v>
      </c>
      <c r="H116" s="15">
        <f>SUM(B115:G115)</f>
        <v>4778</v>
      </c>
      <c r="M116" s="62">
        <f>SUM(I115:L115)</f>
        <v>4778</v>
      </c>
    </row>
    <row r="117" spans="1:20" s="15" customFormat="1" ht="11.25">
      <c r="A117" s="14"/>
      <c r="B117" s="14" t="s">
        <v>41</v>
      </c>
      <c r="C117" s="14" t="s">
        <v>23</v>
      </c>
      <c r="D117" s="14"/>
      <c r="E117" s="14"/>
      <c r="G117" s="14" t="s">
        <v>24</v>
      </c>
      <c r="H117" s="14" t="s">
        <v>25</v>
      </c>
      <c r="I117" s="14"/>
      <c r="K117" s="14" t="s">
        <v>26</v>
      </c>
      <c r="L117" s="14" t="s">
        <v>27</v>
      </c>
      <c r="O117" s="14" t="s">
        <v>46</v>
      </c>
      <c r="P117" s="14" t="s">
        <v>47</v>
      </c>
      <c r="Q117" s="14"/>
      <c r="R117" s="14" t="s">
        <v>48</v>
      </c>
      <c r="S117" s="14" t="s">
        <v>49</v>
      </c>
      <c r="T117" s="14"/>
    </row>
    <row r="118" spans="15:20" s="15" customFormat="1" ht="11.25">
      <c r="O118" s="14" t="s">
        <v>51</v>
      </c>
      <c r="P118" s="14"/>
      <c r="Q118" s="14" t="s">
        <v>50</v>
      </c>
      <c r="R118" s="14"/>
      <c r="S118" s="14"/>
      <c r="T118" s="14"/>
    </row>
    <row r="119" s="15" customFormat="1" ht="11.25"/>
    <row r="120" s="15" customFormat="1" ht="11.25"/>
    <row r="121" s="15" customFormat="1" ht="11.25"/>
    <row r="122" s="14" customFormat="1" ht="11.25">
      <c r="A122" s="14" t="s">
        <v>77</v>
      </c>
    </row>
    <row r="123" s="14" customFormat="1" ht="12" thickBot="1">
      <c r="B123" s="14" t="s">
        <v>3</v>
      </c>
    </row>
    <row r="124" spans="1:22" s="14" customFormat="1" ht="12" thickBot="1">
      <c r="A124" s="16"/>
      <c r="B124" s="48"/>
      <c r="C124" s="49" t="s">
        <v>13</v>
      </c>
      <c r="D124" s="49"/>
      <c r="E124" s="50"/>
      <c r="F124" s="49"/>
      <c r="G124" s="49"/>
      <c r="H124" s="49"/>
      <c r="I124" s="48" t="s">
        <v>17</v>
      </c>
      <c r="J124" s="49"/>
      <c r="K124" s="49"/>
      <c r="L124" s="49"/>
      <c r="M124" s="51"/>
      <c r="N124" s="52" t="s">
        <v>20</v>
      </c>
      <c r="O124" s="51"/>
      <c r="P124" s="53"/>
      <c r="Q124" s="54" t="s">
        <v>22</v>
      </c>
      <c r="R124" s="49"/>
      <c r="S124" s="51"/>
      <c r="T124" s="48" t="s">
        <v>45</v>
      </c>
      <c r="U124" s="49"/>
      <c r="V124" s="51"/>
    </row>
    <row r="125" spans="1:22" s="14" customFormat="1" ht="12" thickBot="1">
      <c r="A125" s="55" t="s">
        <v>32</v>
      </c>
      <c r="B125" s="56" t="s">
        <v>6</v>
      </c>
      <c r="C125" s="57" t="s">
        <v>7</v>
      </c>
      <c r="D125" s="57" t="s">
        <v>8</v>
      </c>
      <c r="E125" s="57" t="s">
        <v>9</v>
      </c>
      <c r="F125" s="57" t="s">
        <v>10</v>
      </c>
      <c r="G125" s="57" t="s">
        <v>11</v>
      </c>
      <c r="H125" s="58" t="s">
        <v>12</v>
      </c>
      <c r="I125" s="59" t="s">
        <v>14</v>
      </c>
      <c r="J125" s="57" t="s">
        <v>15</v>
      </c>
      <c r="K125" s="57" t="s">
        <v>16</v>
      </c>
      <c r="L125" s="57" t="s">
        <v>11</v>
      </c>
      <c r="M125" s="60" t="s">
        <v>12</v>
      </c>
      <c r="N125" s="56" t="s">
        <v>18</v>
      </c>
      <c r="O125" s="60" t="s">
        <v>19</v>
      </c>
      <c r="P125" s="56" t="s">
        <v>39</v>
      </c>
      <c r="Q125" s="57" t="s">
        <v>40</v>
      </c>
      <c r="R125" s="57" t="s">
        <v>21</v>
      </c>
      <c r="S125" s="58" t="s">
        <v>12</v>
      </c>
      <c r="T125" s="13" t="s">
        <v>42</v>
      </c>
      <c r="U125" s="99" t="s">
        <v>43</v>
      </c>
      <c r="V125" s="100" t="s">
        <v>44</v>
      </c>
    </row>
    <row r="126" spans="1:22" s="15" customFormat="1" ht="11.25">
      <c r="A126" s="64" t="s">
        <v>28</v>
      </c>
      <c r="B126" s="65">
        <f>SUM(B63:B75)</f>
        <v>38</v>
      </c>
      <c r="C126" s="65">
        <f aca="true" t="shared" si="9" ref="C126:S126">SUM(C63:C75)</f>
        <v>102</v>
      </c>
      <c r="D126" s="65">
        <f t="shared" si="9"/>
        <v>57</v>
      </c>
      <c r="E126" s="65">
        <f t="shared" si="9"/>
        <v>37</v>
      </c>
      <c r="F126" s="65">
        <f t="shared" si="9"/>
        <v>150</v>
      </c>
      <c r="G126" s="123">
        <f t="shared" si="9"/>
        <v>7</v>
      </c>
      <c r="H126" s="120">
        <f t="shared" si="9"/>
        <v>391</v>
      </c>
      <c r="I126" s="65">
        <f t="shared" si="9"/>
        <v>345</v>
      </c>
      <c r="J126" s="65">
        <f t="shared" si="9"/>
        <v>14</v>
      </c>
      <c r="K126" s="65">
        <f t="shared" si="9"/>
        <v>26</v>
      </c>
      <c r="L126" s="123">
        <f t="shared" si="9"/>
        <v>6</v>
      </c>
      <c r="M126" s="65">
        <f t="shared" si="9"/>
        <v>391</v>
      </c>
      <c r="N126" s="65">
        <f t="shared" si="9"/>
        <v>0</v>
      </c>
      <c r="O126" s="65">
        <f t="shared" si="9"/>
        <v>0</v>
      </c>
      <c r="P126" s="65">
        <f t="shared" si="9"/>
        <v>0</v>
      </c>
      <c r="Q126" s="65">
        <f t="shared" si="9"/>
        <v>0</v>
      </c>
      <c r="R126" s="65">
        <f t="shared" si="9"/>
        <v>0</v>
      </c>
      <c r="S126" s="65">
        <f t="shared" si="9"/>
        <v>0</v>
      </c>
      <c r="T126" s="74">
        <v>80</v>
      </c>
      <c r="U126" s="116">
        <v>70</v>
      </c>
      <c r="V126" s="102">
        <v>55</v>
      </c>
    </row>
    <row r="127" spans="1:22" s="15" customFormat="1" ht="11.25">
      <c r="A127" s="66" t="s">
        <v>29</v>
      </c>
      <c r="B127" s="67">
        <f>SUM(B76:B88)</f>
        <v>87</v>
      </c>
      <c r="C127" s="67">
        <f aca="true" t="shared" si="10" ref="C127:S127">SUM(C76:C88)</f>
        <v>225</v>
      </c>
      <c r="D127" s="67">
        <f t="shared" si="10"/>
        <v>144</v>
      </c>
      <c r="E127" s="67">
        <f t="shared" si="10"/>
        <v>99</v>
      </c>
      <c r="F127" s="67">
        <f t="shared" si="10"/>
        <v>258</v>
      </c>
      <c r="G127" s="79">
        <f t="shared" si="10"/>
        <v>11</v>
      </c>
      <c r="H127" s="121">
        <f t="shared" si="10"/>
        <v>824</v>
      </c>
      <c r="I127" s="67">
        <f t="shared" si="10"/>
        <v>762</v>
      </c>
      <c r="J127" s="67">
        <f t="shared" si="10"/>
        <v>13</v>
      </c>
      <c r="K127" s="67">
        <f t="shared" si="10"/>
        <v>39</v>
      </c>
      <c r="L127" s="79">
        <f t="shared" si="10"/>
        <v>10</v>
      </c>
      <c r="M127" s="67">
        <f t="shared" si="10"/>
        <v>824</v>
      </c>
      <c r="N127" s="67">
        <f t="shared" si="10"/>
        <v>0</v>
      </c>
      <c r="O127" s="67">
        <f t="shared" si="10"/>
        <v>0</v>
      </c>
      <c r="P127" s="67">
        <f t="shared" si="10"/>
        <v>0</v>
      </c>
      <c r="Q127" s="67">
        <f t="shared" si="10"/>
        <v>0</v>
      </c>
      <c r="R127" s="67">
        <f t="shared" si="10"/>
        <v>0</v>
      </c>
      <c r="S127" s="67">
        <f t="shared" si="10"/>
        <v>0</v>
      </c>
      <c r="T127" s="76">
        <v>80</v>
      </c>
      <c r="U127" s="68">
        <v>70</v>
      </c>
      <c r="V127" s="95">
        <v>55</v>
      </c>
    </row>
    <row r="128" spans="1:22" s="15" customFormat="1" ht="11.25">
      <c r="A128" s="66" t="s">
        <v>30</v>
      </c>
      <c r="B128" s="67">
        <f>SUM(B89:B101)</f>
        <v>134</v>
      </c>
      <c r="C128" s="67">
        <f aca="true" t="shared" si="11" ref="C128:S128">SUM(C89:C101)</f>
        <v>442</v>
      </c>
      <c r="D128" s="67">
        <f t="shared" si="11"/>
        <v>226</v>
      </c>
      <c r="E128" s="67">
        <f t="shared" si="11"/>
        <v>146</v>
      </c>
      <c r="F128" s="67">
        <f t="shared" si="11"/>
        <v>495</v>
      </c>
      <c r="G128" s="79">
        <f t="shared" si="11"/>
        <v>1</v>
      </c>
      <c r="H128" s="121">
        <f t="shared" si="11"/>
        <v>1444</v>
      </c>
      <c r="I128" s="67">
        <f t="shared" si="11"/>
        <v>1283</v>
      </c>
      <c r="J128" s="67">
        <f t="shared" si="11"/>
        <v>30</v>
      </c>
      <c r="K128" s="67">
        <f t="shared" si="11"/>
        <v>128</v>
      </c>
      <c r="L128" s="79">
        <f t="shared" si="11"/>
        <v>3</v>
      </c>
      <c r="M128" s="67">
        <f t="shared" si="11"/>
        <v>1444</v>
      </c>
      <c r="N128" s="67">
        <f t="shared" si="11"/>
        <v>0</v>
      </c>
      <c r="O128" s="67">
        <f t="shared" si="11"/>
        <v>0</v>
      </c>
      <c r="P128" s="67">
        <f t="shared" si="11"/>
        <v>0</v>
      </c>
      <c r="Q128" s="67">
        <f t="shared" si="11"/>
        <v>0</v>
      </c>
      <c r="R128" s="67">
        <f t="shared" si="11"/>
        <v>0</v>
      </c>
      <c r="S128" s="67">
        <f t="shared" si="11"/>
        <v>0</v>
      </c>
      <c r="T128" s="76">
        <v>80</v>
      </c>
      <c r="U128" s="68">
        <v>70</v>
      </c>
      <c r="V128" s="95">
        <v>55</v>
      </c>
    </row>
    <row r="129" spans="1:22" s="15" customFormat="1" ht="12" thickBot="1">
      <c r="A129" s="55" t="s">
        <v>31</v>
      </c>
      <c r="B129" s="80">
        <f>SUM(B102:B114)</f>
        <v>214</v>
      </c>
      <c r="C129" s="80">
        <f aca="true" t="shared" si="12" ref="C129:S129">SUM(C102:C114)</f>
        <v>598</v>
      </c>
      <c r="D129" s="80">
        <f t="shared" si="12"/>
        <v>322</v>
      </c>
      <c r="E129" s="80">
        <f t="shared" si="12"/>
        <v>221</v>
      </c>
      <c r="F129" s="80">
        <f t="shared" si="12"/>
        <v>752</v>
      </c>
      <c r="G129" s="124">
        <f t="shared" si="12"/>
        <v>12</v>
      </c>
      <c r="H129" s="122">
        <f t="shared" si="12"/>
        <v>2119</v>
      </c>
      <c r="I129" s="69">
        <f t="shared" si="12"/>
        <v>1844</v>
      </c>
      <c r="J129" s="69">
        <f t="shared" si="12"/>
        <v>116</v>
      </c>
      <c r="K129" s="69">
        <f t="shared" si="12"/>
        <v>159</v>
      </c>
      <c r="L129" s="81">
        <f t="shared" si="12"/>
        <v>0</v>
      </c>
      <c r="M129" s="69">
        <f t="shared" si="12"/>
        <v>2119</v>
      </c>
      <c r="N129" s="69">
        <f t="shared" si="12"/>
        <v>0</v>
      </c>
      <c r="O129" s="69">
        <f t="shared" si="12"/>
        <v>0</v>
      </c>
      <c r="P129" s="69">
        <f t="shared" si="12"/>
        <v>0</v>
      </c>
      <c r="Q129" s="69">
        <f t="shared" si="12"/>
        <v>0</v>
      </c>
      <c r="R129" s="69">
        <f t="shared" si="12"/>
        <v>0</v>
      </c>
      <c r="S129" s="69">
        <f t="shared" si="12"/>
        <v>0</v>
      </c>
      <c r="T129" s="117">
        <v>80</v>
      </c>
      <c r="U129" s="70">
        <v>70</v>
      </c>
      <c r="V129" s="118">
        <v>55</v>
      </c>
    </row>
    <row r="130" spans="1:22" s="15" customFormat="1" ht="12" thickBot="1">
      <c r="A130" s="63" t="s">
        <v>2</v>
      </c>
      <c r="B130" s="115">
        <f>SUM(B126:B129)</f>
        <v>473</v>
      </c>
      <c r="C130" s="115">
        <f aca="true" t="shared" si="13" ref="C130:S130">SUM(C126:C129)</f>
        <v>1367</v>
      </c>
      <c r="D130" s="115">
        <f t="shared" si="13"/>
        <v>749</v>
      </c>
      <c r="E130" s="115">
        <f t="shared" si="13"/>
        <v>503</v>
      </c>
      <c r="F130" s="115">
        <f t="shared" si="13"/>
        <v>1655</v>
      </c>
      <c r="G130" s="115">
        <f t="shared" si="13"/>
        <v>31</v>
      </c>
      <c r="H130" s="17">
        <f t="shared" si="13"/>
        <v>4778</v>
      </c>
      <c r="I130" s="13">
        <f t="shared" si="13"/>
        <v>4234</v>
      </c>
      <c r="J130" s="115">
        <f t="shared" si="13"/>
        <v>173</v>
      </c>
      <c r="K130" s="115">
        <f t="shared" si="13"/>
        <v>352</v>
      </c>
      <c r="L130" s="18">
        <f t="shared" si="13"/>
        <v>19</v>
      </c>
      <c r="M130" s="1">
        <f t="shared" si="13"/>
        <v>4778</v>
      </c>
      <c r="N130" s="17">
        <f t="shared" si="13"/>
        <v>0</v>
      </c>
      <c r="O130" s="1">
        <f t="shared" si="13"/>
        <v>0</v>
      </c>
      <c r="P130" s="17">
        <f t="shared" si="13"/>
        <v>0</v>
      </c>
      <c r="Q130" s="1">
        <f t="shared" si="13"/>
        <v>0</v>
      </c>
      <c r="R130" s="17">
        <f t="shared" si="13"/>
        <v>0</v>
      </c>
      <c r="S130" s="1">
        <f t="shared" si="13"/>
        <v>0</v>
      </c>
      <c r="T130" s="111">
        <v>80</v>
      </c>
      <c r="U130" s="99">
        <v>70</v>
      </c>
      <c r="V130" s="119">
        <v>55</v>
      </c>
    </row>
    <row r="131" spans="1:23" s="15" customFormat="1" ht="11.25">
      <c r="A131" s="11" t="s">
        <v>73</v>
      </c>
      <c r="S131" s="11"/>
      <c r="T131" s="11"/>
      <c r="U131" s="11"/>
      <c r="V131" s="11"/>
      <c r="W131" s="11"/>
    </row>
    <row r="132" spans="1:20" s="15" customFormat="1" ht="11.25">
      <c r="A132" s="14"/>
      <c r="B132" s="14" t="s">
        <v>41</v>
      </c>
      <c r="C132" s="14" t="s">
        <v>23</v>
      </c>
      <c r="D132" s="14"/>
      <c r="E132" s="14"/>
      <c r="G132" s="14" t="s">
        <v>24</v>
      </c>
      <c r="H132" s="14" t="s">
        <v>25</v>
      </c>
      <c r="I132" s="14"/>
      <c r="K132" s="14" t="s">
        <v>26</v>
      </c>
      <c r="L132" s="14" t="s">
        <v>27</v>
      </c>
      <c r="O132" s="14" t="s">
        <v>46</v>
      </c>
      <c r="P132" s="14" t="s">
        <v>47</v>
      </c>
      <c r="Q132" s="14"/>
      <c r="R132" s="14" t="s">
        <v>48</v>
      </c>
      <c r="S132" s="14" t="s">
        <v>49</v>
      </c>
      <c r="T132" s="14"/>
    </row>
    <row r="133" spans="15:20" s="15" customFormat="1" ht="11.25">
      <c r="O133" s="14" t="s">
        <v>51</v>
      </c>
      <c r="P133" s="14"/>
      <c r="Q133" s="14" t="s">
        <v>50</v>
      </c>
      <c r="R133" s="14"/>
      <c r="S133" s="14"/>
      <c r="T133" s="14"/>
    </row>
    <row r="134" spans="19:23" s="15" customFormat="1" ht="11.25">
      <c r="S134" s="11"/>
      <c r="T134" s="11"/>
      <c r="U134" s="11"/>
      <c r="V134" s="11"/>
      <c r="W134" s="11"/>
    </row>
    <row r="135" spans="1:23" s="37" customFormat="1" ht="11.25">
      <c r="A135" s="14" t="s">
        <v>78</v>
      </c>
      <c r="B135" s="14"/>
      <c r="C135" s="14"/>
      <c r="D135" s="14"/>
      <c r="E135" s="14"/>
      <c r="F135" s="14"/>
      <c r="G135" s="14"/>
      <c r="S135" s="72"/>
      <c r="T135" s="11"/>
      <c r="U135" s="11"/>
      <c r="V135" s="11"/>
      <c r="W135" s="72"/>
    </row>
    <row r="136" spans="1:23" s="37" customFormat="1" ht="11.25">
      <c r="A136" s="14"/>
      <c r="B136" s="15" t="s">
        <v>36</v>
      </c>
      <c r="C136" s="14"/>
      <c r="D136" s="14"/>
      <c r="E136" s="14"/>
      <c r="F136" s="14"/>
      <c r="G136" s="14"/>
      <c r="S136" s="72"/>
      <c r="T136" s="11"/>
      <c r="U136" s="11"/>
      <c r="V136" s="11"/>
      <c r="W136" s="72"/>
    </row>
    <row r="137" spans="1:23" s="37" customFormat="1" ht="12" thickBot="1">
      <c r="A137" s="14"/>
      <c r="B137" s="14" t="s">
        <v>33</v>
      </c>
      <c r="C137" s="14"/>
      <c r="D137" s="14"/>
      <c r="E137" s="14"/>
      <c r="F137" s="14"/>
      <c r="G137" s="14"/>
      <c r="S137" s="72"/>
      <c r="T137" s="72"/>
      <c r="U137" s="72"/>
      <c r="V137" s="72"/>
      <c r="W137" s="72"/>
    </row>
    <row r="138" spans="1:21" s="14" customFormat="1" ht="12" thickBot="1">
      <c r="A138" s="16"/>
      <c r="B138" s="48"/>
      <c r="C138" s="49" t="s">
        <v>13</v>
      </c>
      <c r="D138" s="49"/>
      <c r="E138" s="50"/>
      <c r="F138" s="49"/>
      <c r="G138" s="49"/>
      <c r="H138" s="49"/>
      <c r="I138" s="7" t="s">
        <v>35</v>
      </c>
      <c r="J138" s="5"/>
      <c r="K138" s="5"/>
      <c r="L138" s="5"/>
      <c r="M138" s="5"/>
      <c r="N138" s="5"/>
      <c r="O138" s="5"/>
      <c r="P138" s="5"/>
      <c r="Q138" s="10"/>
      <c r="R138" s="5"/>
      <c r="S138" s="5"/>
      <c r="T138" s="5"/>
      <c r="U138" s="5"/>
    </row>
    <row r="139" spans="1:21" s="14" customFormat="1" ht="12" thickBot="1">
      <c r="A139" s="55" t="s">
        <v>5</v>
      </c>
      <c r="B139" s="56" t="s">
        <v>6</v>
      </c>
      <c r="C139" s="57" t="s">
        <v>7</v>
      </c>
      <c r="D139" s="57" t="s">
        <v>8</v>
      </c>
      <c r="E139" s="57" t="s">
        <v>9</v>
      </c>
      <c r="F139" s="57" t="s">
        <v>10</v>
      </c>
      <c r="G139" s="57" t="s">
        <v>11</v>
      </c>
      <c r="H139" s="60" t="s">
        <v>12</v>
      </c>
      <c r="I139" s="27" t="s">
        <v>34</v>
      </c>
      <c r="J139" s="5"/>
      <c r="K139" s="5"/>
      <c r="L139" s="5"/>
      <c r="M139" s="73"/>
      <c r="N139" s="5"/>
      <c r="O139" s="5"/>
      <c r="P139" s="5"/>
      <c r="Q139" s="5"/>
      <c r="R139" s="5"/>
      <c r="S139" s="5"/>
      <c r="T139" s="5"/>
      <c r="U139" s="5"/>
    </row>
    <row r="140" spans="1:21" s="15" customFormat="1" ht="11.25">
      <c r="A140" s="53">
        <v>1</v>
      </c>
      <c r="B140" s="92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f>SUM(B140:G140)</f>
        <v>0</v>
      </c>
      <c r="I140" s="94">
        <v>0</v>
      </c>
      <c r="J140" s="11"/>
      <c r="K140" s="11"/>
      <c r="L140" s="11"/>
      <c r="M140" s="73"/>
      <c r="N140" s="11"/>
      <c r="O140" s="11"/>
      <c r="P140" s="11"/>
      <c r="Q140" s="11"/>
      <c r="R140" s="11"/>
      <c r="S140" s="11"/>
      <c r="T140" s="11"/>
      <c r="U140" s="11"/>
    </row>
    <row r="141" spans="1:21" s="15" customFormat="1" ht="11.25">
      <c r="A141" s="125">
        <v>2</v>
      </c>
      <c r="B141" s="76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f>SUM(B141:G141)</f>
        <v>0</v>
      </c>
      <c r="I141" s="95">
        <v>0</v>
      </c>
      <c r="J141" s="11"/>
      <c r="K141" s="11"/>
      <c r="L141" s="11"/>
      <c r="M141" s="73"/>
      <c r="N141" s="11"/>
      <c r="O141" s="11"/>
      <c r="P141" s="11"/>
      <c r="Q141" s="11"/>
      <c r="R141" s="11"/>
      <c r="S141" s="11"/>
      <c r="T141" s="11"/>
      <c r="U141" s="11"/>
    </row>
    <row r="142" spans="1:21" s="15" customFormat="1" ht="11.25">
      <c r="A142" s="125">
        <v>3</v>
      </c>
      <c r="B142" s="76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f aca="true" t="shared" si="14" ref="H142:H162">SUM(B142:G142)</f>
        <v>0</v>
      </c>
      <c r="I142" s="95">
        <v>0</v>
      </c>
      <c r="J142" s="11"/>
      <c r="K142" s="11"/>
      <c r="L142" s="11"/>
      <c r="M142" s="73"/>
      <c r="N142" s="11"/>
      <c r="O142" s="11"/>
      <c r="P142" s="11"/>
      <c r="Q142" s="11"/>
      <c r="R142" s="11"/>
      <c r="S142" s="11"/>
      <c r="T142" s="11"/>
      <c r="U142" s="11"/>
    </row>
    <row r="143" spans="1:21" s="15" customFormat="1" ht="11.25">
      <c r="A143" s="125">
        <v>4</v>
      </c>
      <c r="B143" s="76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f t="shared" si="14"/>
        <v>0</v>
      </c>
      <c r="I143" s="95">
        <v>0</v>
      </c>
      <c r="J143" s="11"/>
      <c r="K143" s="11"/>
      <c r="L143" s="11"/>
      <c r="M143" s="73"/>
      <c r="N143" s="11"/>
      <c r="O143" s="11"/>
      <c r="P143" s="11"/>
      <c r="Q143" s="11"/>
      <c r="R143" s="11"/>
      <c r="S143" s="11"/>
      <c r="T143" s="11"/>
      <c r="U143" s="11"/>
    </row>
    <row r="144" spans="1:21" s="15" customFormat="1" ht="11.25">
      <c r="A144" s="125">
        <v>5</v>
      </c>
      <c r="B144" s="76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f t="shared" si="14"/>
        <v>0</v>
      </c>
      <c r="I144" s="95">
        <v>0</v>
      </c>
      <c r="J144" s="11"/>
      <c r="K144" s="11"/>
      <c r="L144" s="11"/>
      <c r="M144" s="73"/>
      <c r="N144" s="11"/>
      <c r="O144" s="11"/>
      <c r="P144" s="11"/>
      <c r="Q144" s="11"/>
      <c r="R144" s="11"/>
      <c r="S144" s="11"/>
      <c r="T144" s="11"/>
      <c r="U144" s="11"/>
    </row>
    <row r="145" spans="1:19" s="15" customFormat="1" ht="11.25">
      <c r="A145" s="125">
        <v>6</v>
      </c>
      <c r="B145" s="76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f t="shared" si="14"/>
        <v>0</v>
      </c>
      <c r="I145" s="95">
        <v>0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s="15" customFormat="1" ht="11.25">
      <c r="A146" s="125">
        <v>7</v>
      </c>
      <c r="B146" s="76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f t="shared" si="14"/>
        <v>0</v>
      </c>
      <c r="I146" s="95">
        <v>0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s="15" customFormat="1" ht="11.25">
      <c r="A147" s="125">
        <v>8</v>
      </c>
      <c r="B147" s="76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f t="shared" si="14"/>
        <v>0</v>
      </c>
      <c r="I147" s="95">
        <v>0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s="15" customFormat="1" ht="11.25">
      <c r="A148" s="125">
        <v>9</v>
      </c>
      <c r="B148" s="76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  <c r="H148" s="77">
        <f t="shared" si="14"/>
        <v>0</v>
      </c>
      <c r="I148" s="95">
        <v>0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s="15" customFormat="1" ht="11.25">
      <c r="A149" s="125">
        <v>10</v>
      </c>
      <c r="B149" s="76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f t="shared" si="14"/>
        <v>0</v>
      </c>
      <c r="I149" s="95">
        <v>0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s="15" customFormat="1" ht="11.25">
      <c r="A150" s="125">
        <v>11</v>
      </c>
      <c r="B150" s="76">
        <v>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f t="shared" si="14"/>
        <v>0</v>
      </c>
      <c r="I150" s="95">
        <v>0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s="15" customFormat="1" ht="11.25">
      <c r="A151" s="125">
        <v>12</v>
      </c>
      <c r="B151" s="76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f t="shared" si="14"/>
        <v>0</v>
      </c>
      <c r="I151" s="95">
        <v>0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s="15" customFormat="1" ht="11.25">
      <c r="A152" s="125">
        <v>13</v>
      </c>
      <c r="B152" s="76">
        <v>1</v>
      </c>
      <c r="C152" s="77">
        <v>3</v>
      </c>
      <c r="D152" s="77">
        <v>0</v>
      </c>
      <c r="E152" s="77">
        <v>0</v>
      </c>
      <c r="F152" s="77">
        <v>0</v>
      </c>
      <c r="G152" s="77">
        <v>0</v>
      </c>
      <c r="H152" s="77">
        <f t="shared" si="14"/>
        <v>4</v>
      </c>
      <c r="I152" s="95">
        <v>0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s="15" customFormat="1" ht="11.25">
      <c r="A153" s="125">
        <v>14</v>
      </c>
      <c r="B153" s="76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  <c r="H153" s="77">
        <f t="shared" si="14"/>
        <v>0</v>
      </c>
      <c r="I153" s="95">
        <v>0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s="15" customFormat="1" ht="11.25">
      <c r="A154" s="125">
        <v>15</v>
      </c>
      <c r="B154" s="76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f t="shared" si="14"/>
        <v>0</v>
      </c>
      <c r="I154" s="95">
        <v>0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s="15" customFormat="1" ht="11.25">
      <c r="A155" s="125">
        <v>16</v>
      </c>
      <c r="B155" s="76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f t="shared" si="14"/>
        <v>0</v>
      </c>
      <c r="I155" s="95">
        <v>0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s="15" customFormat="1" ht="11.25">
      <c r="A156" s="125">
        <v>17</v>
      </c>
      <c r="B156" s="76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f t="shared" si="14"/>
        <v>0</v>
      </c>
      <c r="I156" s="95">
        <v>0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s="15" customFormat="1" ht="11.25">
      <c r="A157" s="125">
        <v>18</v>
      </c>
      <c r="B157" s="76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f t="shared" si="14"/>
        <v>0</v>
      </c>
      <c r="I157" s="95">
        <v>0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s="15" customFormat="1" ht="11.25">
      <c r="A158" s="125">
        <v>19</v>
      </c>
      <c r="B158" s="76">
        <v>0</v>
      </c>
      <c r="C158" s="77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f t="shared" si="14"/>
        <v>0</v>
      </c>
      <c r="I158" s="95">
        <v>0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s="15" customFormat="1" ht="11.25">
      <c r="A159" s="125">
        <v>20</v>
      </c>
      <c r="B159" s="76">
        <v>0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f t="shared" si="14"/>
        <v>0</v>
      </c>
      <c r="I159" s="95">
        <v>0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s="15" customFormat="1" ht="11.25">
      <c r="A160" s="125">
        <v>21</v>
      </c>
      <c r="B160" s="76">
        <v>0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f t="shared" si="14"/>
        <v>0</v>
      </c>
      <c r="I160" s="95">
        <v>0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s="15" customFormat="1" ht="11.25">
      <c r="A161" s="125">
        <v>22</v>
      </c>
      <c r="B161" s="76">
        <v>0</v>
      </c>
      <c r="C161" s="77">
        <v>0</v>
      </c>
      <c r="D161" s="77">
        <v>0</v>
      </c>
      <c r="E161" s="77">
        <v>0</v>
      </c>
      <c r="F161" s="77">
        <v>1</v>
      </c>
      <c r="G161" s="77">
        <v>0</v>
      </c>
      <c r="H161" s="77">
        <f t="shared" si="14"/>
        <v>1</v>
      </c>
      <c r="I161" s="95">
        <v>0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s="15" customFormat="1" ht="11.25">
      <c r="A162" s="125">
        <v>23</v>
      </c>
      <c r="B162" s="76">
        <v>0</v>
      </c>
      <c r="C162" s="77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f t="shared" si="14"/>
        <v>0</v>
      </c>
      <c r="I162" s="95">
        <v>0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s="15" customFormat="1" ht="11.25">
      <c r="A163" s="125">
        <v>24</v>
      </c>
      <c r="B163" s="76">
        <v>0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f aca="true" t="shared" si="15" ref="H163:H168">SUM(B163:G163)</f>
        <v>0</v>
      </c>
      <c r="I163" s="95">
        <v>0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s="15" customFormat="1" ht="11.25">
      <c r="A164" s="125">
        <v>25</v>
      </c>
      <c r="B164" s="76">
        <v>0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f t="shared" si="15"/>
        <v>0</v>
      </c>
      <c r="I164" s="95">
        <v>0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s="15" customFormat="1" ht="11.25">
      <c r="A165" s="125">
        <v>26</v>
      </c>
      <c r="B165" s="76">
        <v>0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f t="shared" si="15"/>
        <v>0</v>
      </c>
      <c r="I165" s="95">
        <v>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s="15" customFormat="1" ht="11.25">
      <c r="A166" s="125">
        <v>27</v>
      </c>
      <c r="B166" s="76">
        <v>0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f t="shared" si="15"/>
        <v>0</v>
      </c>
      <c r="I166" s="95">
        <v>0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s="15" customFormat="1" ht="11.25">
      <c r="A167" s="125">
        <v>28</v>
      </c>
      <c r="B167" s="76">
        <v>0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f t="shared" si="15"/>
        <v>0</v>
      </c>
      <c r="I167" s="95">
        <v>0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s="15" customFormat="1" ht="11.25">
      <c r="A168" s="125">
        <v>29</v>
      </c>
      <c r="B168" s="76">
        <v>0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f t="shared" si="15"/>
        <v>0</v>
      </c>
      <c r="I168" s="95">
        <v>0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s="15" customFormat="1" ht="11.25">
      <c r="A169" s="125">
        <v>30</v>
      </c>
      <c r="B169" s="76">
        <v>0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f aca="true" t="shared" si="16" ref="H169:H191">SUM(B169:G169)</f>
        <v>0</v>
      </c>
      <c r="I169" s="95">
        <v>0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s="15" customFormat="1" ht="11.25">
      <c r="A170" s="125">
        <v>31</v>
      </c>
      <c r="B170" s="76">
        <v>0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f t="shared" si="16"/>
        <v>0</v>
      </c>
      <c r="I170" s="95">
        <v>0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s="15" customFormat="1" ht="11.25">
      <c r="A171" s="125">
        <v>32</v>
      </c>
      <c r="B171" s="76">
        <v>1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f t="shared" si="16"/>
        <v>1</v>
      </c>
      <c r="I171" s="95">
        <v>0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s="15" customFormat="1" ht="11.25">
      <c r="A172" s="125">
        <v>33</v>
      </c>
      <c r="B172" s="76">
        <v>0</v>
      </c>
      <c r="C172" s="77">
        <v>0</v>
      </c>
      <c r="D172" s="77">
        <v>0</v>
      </c>
      <c r="E172" s="77">
        <v>0</v>
      </c>
      <c r="F172" s="77">
        <v>0</v>
      </c>
      <c r="G172" s="77">
        <v>0</v>
      </c>
      <c r="H172" s="77">
        <f t="shared" si="16"/>
        <v>0</v>
      </c>
      <c r="I172" s="95">
        <v>0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s="15" customFormat="1" ht="11.25">
      <c r="A173" s="125">
        <v>34</v>
      </c>
      <c r="B173" s="76">
        <v>0</v>
      </c>
      <c r="C173" s="77">
        <v>1</v>
      </c>
      <c r="D173" s="77">
        <v>0</v>
      </c>
      <c r="E173" s="77">
        <v>0</v>
      </c>
      <c r="F173" s="77">
        <v>0</v>
      </c>
      <c r="G173" s="77">
        <v>0</v>
      </c>
      <c r="H173" s="77">
        <f t="shared" si="16"/>
        <v>1</v>
      </c>
      <c r="I173" s="95">
        <v>0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s="15" customFormat="1" ht="11.25">
      <c r="A174" s="125">
        <v>35</v>
      </c>
      <c r="B174" s="76">
        <v>0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f t="shared" si="16"/>
        <v>0</v>
      </c>
      <c r="I174" s="95">
        <v>0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s="15" customFormat="1" ht="11.25">
      <c r="A175" s="125">
        <v>36</v>
      </c>
      <c r="B175" s="76">
        <v>0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f t="shared" si="16"/>
        <v>0</v>
      </c>
      <c r="I175" s="95">
        <v>0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s="15" customFormat="1" ht="11.25">
      <c r="A176" s="125">
        <v>37</v>
      </c>
      <c r="B176" s="76">
        <v>0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f t="shared" si="16"/>
        <v>0</v>
      </c>
      <c r="I176" s="95">
        <v>0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s="15" customFormat="1" ht="11.25">
      <c r="A177" s="125">
        <v>38</v>
      </c>
      <c r="B177" s="76">
        <v>0</v>
      </c>
      <c r="C177" s="77">
        <v>0</v>
      </c>
      <c r="D177" s="77">
        <v>0</v>
      </c>
      <c r="E177" s="77">
        <v>0</v>
      </c>
      <c r="F177" s="77">
        <v>0</v>
      </c>
      <c r="G177" s="77">
        <v>0</v>
      </c>
      <c r="H177" s="77">
        <f t="shared" si="16"/>
        <v>0</v>
      </c>
      <c r="I177" s="95">
        <v>0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s="15" customFormat="1" ht="11.25">
      <c r="A178" s="125">
        <v>39</v>
      </c>
      <c r="B178" s="76">
        <v>0</v>
      </c>
      <c r="C178" s="77">
        <v>0</v>
      </c>
      <c r="D178" s="77">
        <v>0</v>
      </c>
      <c r="E178" s="77">
        <v>0</v>
      </c>
      <c r="F178" s="77">
        <v>0</v>
      </c>
      <c r="G178" s="77">
        <v>0</v>
      </c>
      <c r="H178" s="77">
        <f t="shared" si="16"/>
        <v>0</v>
      </c>
      <c r="I178" s="95">
        <v>0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s="15" customFormat="1" ht="11.25">
      <c r="A179" s="125">
        <v>40</v>
      </c>
      <c r="B179" s="76">
        <v>0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f t="shared" si="16"/>
        <v>0</v>
      </c>
      <c r="I179" s="95">
        <v>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s="15" customFormat="1" ht="11.25">
      <c r="A180" s="125">
        <v>41</v>
      </c>
      <c r="B180" s="76">
        <v>0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f t="shared" si="16"/>
        <v>0</v>
      </c>
      <c r="I180" s="95">
        <v>0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s="15" customFormat="1" ht="11.25">
      <c r="A181" s="125">
        <v>42</v>
      </c>
      <c r="B181" s="76">
        <v>0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f t="shared" si="16"/>
        <v>0</v>
      </c>
      <c r="I181" s="95">
        <v>0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s="15" customFormat="1" ht="11.25">
      <c r="A182" s="125">
        <v>43</v>
      </c>
      <c r="B182" s="76">
        <v>0</v>
      </c>
      <c r="C182" s="77">
        <v>0</v>
      </c>
      <c r="D182" s="77">
        <v>0</v>
      </c>
      <c r="E182" s="77">
        <v>0</v>
      </c>
      <c r="F182" s="77">
        <v>0</v>
      </c>
      <c r="G182" s="77">
        <v>0</v>
      </c>
      <c r="H182" s="77">
        <f t="shared" si="16"/>
        <v>0</v>
      </c>
      <c r="I182" s="95">
        <v>0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s="15" customFormat="1" ht="11.25">
      <c r="A183" s="125">
        <v>44</v>
      </c>
      <c r="B183" s="76">
        <v>0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f t="shared" si="16"/>
        <v>0</v>
      </c>
      <c r="I183" s="95">
        <v>0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s="15" customFormat="1" ht="11.25">
      <c r="A184" s="125">
        <v>45</v>
      </c>
      <c r="B184" s="76">
        <v>0</v>
      </c>
      <c r="C184" s="77">
        <v>0</v>
      </c>
      <c r="D184" s="77">
        <v>0</v>
      </c>
      <c r="E184" s="77">
        <v>0</v>
      </c>
      <c r="F184" s="77">
        <v>0</v>
      </c>
      <c r="G184" s="77">
        <v>0</v>
      </c>
      <c r="H184" s="77">
        <f t="shared" si="16"/>
        <v>0</v>
      </c>
      <c r="I184" s="95">
        <v>0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s="15" customFormat="1" ht="11.25">
      <c r="A185" s="125">
        <v>46</v>
      </c>
      <c r="B185" s="76">
        <v>0</v>
      </c>
      <c r="C185" s="77">
        <v>0</v>
      </c>
      <c r="D185" s="77">
        <v>0</v>
      </c>
      <c r="E185" s="77">
        <v>0</v>
      </c>
      <c r="F185" s="77">
        <v>0</v>
      </c>
      <c r="G185" s="77">
        <v>0</v>
      </c>
      <c r="H185" s="77">
        <f t="shared" si="16"/>
        <v>0</v>
      </c>
      <c r="I185" s="95">
        <v>0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s="15" customFormat="1" ht="11.25">
      <c r="A186" s="125">
        <v>47</v>
      </c>
      <c r="B186" s="76">
        <v>0</v>
      </c>
      <c r="C186" s="77">
        <v>1</v>
      </c>
      <c r="D186" s="77">
        <v>0</v>
      </c>
      <c r="E186" s="77">
        <v>0</v>
      </c>
      <c r="F186" s="77">
        <v>0</v>
      </c>
      <c r="G186" s="77">
        <v>0</v>
      </c>
      <c r="H186" s="77">
        <f t="shared" si="16"/>
        <v>1</v>
      </c>
      <c r="I186" s="95">
        <v>0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s="15" customFormat="1" ht="11.25">
      <c r="A187" s="125">
        <v>48</v>
      </c>
      <c r="B187" s="76">
        <v>0</v>
      </c>
      <c r="C187" s="77">
        <v>1</v>
      </c>
      <c r="D187" s="77">
        <v>0</v>
      </c>
      <c r="E187" s="77">
        <v>0</v>
      </c>
      <c r="F187" s="77">
        <v>0</v>
      </c>
      <c r="G187" s="77">
        <v>0</v>
      </c>
      <c r="H187" s="77">
        <f t="shared" si="16"/>
        <v>1</v>
      </c>
      <c r="I187" s="95">
        <v>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s="15" customFormat="1" ht="11.25">
      <c r="A188" s="125">
        <v>49</v>
      </c>
      <c r="B188" s="76">
        <v>0</v>
      </c>
      <c r="C188" s="77">
        <v>0</v>
      </c>
      <c r="D188" s="77">
        <v>0</v>
      </c>
      <c r="E188" s="77">
        <v>0</v>
      </c>
      <c r="F188" s="77">
        <v>1</v>
      </c>
      <c r="G188" s="77">
        <v>0</v>
      </c>
      <c r="H188" s="77">
        <f t="shared" si="16"/>
        <v>1</v>
      </c>
      <c r="I188" s="95">
        <v>0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s="15" customFormat="1" ht="11.25">
      <c r="A189" s="125">
        <v>50</v>
      </c>
      <c r="B189" s="76">
        <v>0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f t="shared" si="16"/>
        <v>0</v>
      </c>
      <c r="I189" s="95">
        <v>0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s="15" customFormat="1" ht="11.25">
      <c r="A190" s="125">
        <v>51</v>
      </c>
      <c r="B190" s="76">
        <v>0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f t="shared" si="16"/>
        <v>0</v>
      </c>
      <c r="I190" s="95">
        <v>0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s="15" customFormat="1" ht="12" thickBot="1">
      <c r="A191" s="126">
        <v>52</v>
      </c>
      <c r="B191" s="76">
        <v>0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106">
        <f t="shared" si="16"/>
        <v>0</v>
      </c>
      <c r="I191" s="118">
        <v>0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s="101" customFormat="1" ht="12" thickBot="1">
      <c r="A192" s="110" t="s">
        <v>2</v>
      </c>
      <c r="B192" s="107">
        <f>SUM(B140:B191)</f>
        <v>2</v>
      </c>
      <c r="C192" s="107">
        <f aca="true" t="shared" si="17" ref="C192:I192">SUM(C140:C191)</f>
        <v>6</v>
      </c>
      <c r="D192" s="107">
        <f t="shared" si="17"/>
        <v>0</v>
      </c>
      <c r="E192" s="107">
        <f t="shared" si="17"/>
        <v>0</v>
      </c>
      <c r="F192" s="107">
        <f t="shared" si="17"/>
        <v>2</v>
      </c>
      <c r="G192" s="107">
        <f t="shared" si="17"/>
        <v>0</v>
      </c>
      <c r="H192" s="110">
        <f t="shared" si="17"/>
        <v>10</v>
      </c>
      <c r="I192" s="110">
        <f t="shared" si="17"/>
        <v>0</v>
      </c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1:8" s="15" customFormat="1" ht="11.25">
      <c r="A193" s="11" t="s">
        <v>73</v>
      </c>
      <c r="H193" s="113"/>
    </row>
    <row r="194" s="15" customFormat="1" ht="11.25">
      <c r="H194" s="113"/>
    </row>
    <row r="195" spans="1:20" s="15" customFormat="1" ht="11.25">
      <c r="A195" s="14" t="s">
        <v>79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s="15" customFormat="1" ht="12" thickBot="1">
      <c r="A196" s="14"/>
      <c r="B196" s="14" t="s">
        <v>4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s="15" customFormat="1" ht="12" thickBot="1">
      <c r="A197" s="16"/>
      <c r="B197" s="48"/>
      <c r="C197" s="49" t="s">
        <v>13</v>
      </c>
      <c r="D197" s="49"/>
      <c r="E197" s="50"/>
      <c r="F197" s="49"/>
      <c r="G197" s="49"/>
      <c r="H197" s="49"/>
      <c r="I197" s="7" t="s">
        <v>37</v>
      </c>
      <c r="J197" s="5"/>
      <c r="K197" s="5"/>
      <c r="L197" s="5"/>
      <c r="M197" s="5"/>
      <c r="N197" s="10"/>
      <c r="O197" s="5"/>
      <c r="P197" s="73"/>
      <c r="Q197" s="73"/>
      <c r="R197" s="5"/>
      <c r="S197" s="5"/>
      <c r="T197" s="14"/>
    </row>
    <row r="198" spans="1:20" s="15" customFormat="1" ht="12" thickBot="1">
      <c r="A198" s="55" t="s">
        <v>32</v>
      </c>
      <c r="B198" s="56" t="s">
        <v>6</v>
      </c>
      <c r="C198" s="57" t="s">
        <v>7</v>
      </c>
      <c r="D198" s="57" t="s">
        <v>8</v>
      </c>
      <c r="E198" s="57" t="s">
        <v>9</v>
      </c>
      <c r="F198" s="57" t="s">
        <v>10</v>
      </c>
      <c r="G198" s="57" t="s">
        <v>11</v>
      </c>
      <c r="H198" s="60" t="s">
        <v>12</v>
      </c>
      <c r="I198" s="27" t="s">
        <v>38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14"/>
    </row>
    <row r="199" spans="1:19" s="15" customFormat="1" ht="11.25">
      <c r="A199" s="64" t="s">
        <v>28</v>
      </c>
      <c r="B199" s="65">
        <f>SUM(B140:B152)</f>
        <v>1</v>
      </c>
      <c r="C199" s="65">
        <f aca="true" t="shared" si="18" ref="C199:I199">SUM(C140:C152)</f>
        <v>3</v>
      </c>
      <c r="D199" s="65">
        <f t="shared" si="18"/>
        <v>0</v>
      </c>
      <c r="E199" s="65">
        <f t="shared" si="18"/>
        <v>0</v>
      </c>
      <c r="F199" s="65">
        <f t="shared" si="18"/>
        <v>0</v>
      </c>
      <c r="G199" s="65">
        <f t="shared" si="18"/>
        <v>0</v>
      </c>
      <c r="H199" s="65">
        <f t="shared" si="18"/>
        <v>4</v>
      </c>
      <c r="I199" s="65">
        <f t="shared" si="18"/>
        <v>0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s="15" customFormat="1" ht="11.25">
      <c r="A200" s="66" t="s">
        <v>29</v>
      </c>
      <c r="B200" s="67">
        <f>SUM(B153:B165)</f>
        <v>0</v>
      </c>
      <c r="C200" s="67">
        <f aca="true" t="shared" si="19" ref="C200:I200">SUM(C153:C165)</f>
        <v>0</v>
      </c>
      <c r="D200" s="67">
        <f t="shared" si="19"/>
        <v>0</v>
      </c>
      <c r="E200" s="67">
        <f t="shared" si="19"/>
        <v>0</v>
      </c>
      <c r="F200" s="67">
        <f t="shared" si="19"/>
        <v>1</v>
      </c>
      <c r="G200" s="67">
        <f t="shared" si="19"/>
        <v>0</v>
      </c>
      <c r="H200" s="67">
        <f t="shared" si="19"/>
        <v>1</v>
      </c>
      <c r="I200" s="67">
        <f t="shared" si="19"/>
        <v>0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s="15" customFormat="1" ht="11.25">
      <c r="A201" s="66" t="s">
        <v>30</v>
      </c>
      <c r="B201" s="67">
        <f>SUM(B166:B178)</f>
        <v>1</v>
      </c>
      <c r="C201" s="67">
        <f aca="true" t="shared" si="20" ref="C201:I201">SUM(C166:C178)</f>
        <v>1</v>
      </c>
      <c r="D201" s="67">
        <f t="shared" si="20"/>
        <v>0</v>
      </c>
      <c r="E201" s="67">
        <f t="shared" si="20"/>
        <v>0</v>
      </c>
      <c r="F201" s="67">
        <f t="shared" si="20"/>
        <v>0</v>
      </c>
      <c r="G201" s="67">
        <f t="shared" si="20"/>
        <v>0</v>
      </c>
      <c r="H201" s="67">
        <f t="shared" si="20"/>
        <v>2</v>
      </c>
      <c r="I201" s="67">
        <f t="shared" si="20"/>
        <v>0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s="15" customFormat="1" ht="12" thickBot="1">
      <c r="A202" s="55" t="s">
        <v>31</v>
      </c>
      <c r="B202" s="69">
        <f>SUM(B179:B191)</f>
        <v>0</v>
      </c>
      <c r="C202" s="69">
        <f aca="true" t="shared" si="21" ref="C202:I202">SUM(C179:C191)</f>
        <v>2</v>
      </c>
      <c r="D202" s="69">
        <f t="shared" si="21"/>
        <v>0</v>
      </c>
      <c r="E202" s="69">
        <f t="shared" si="21"/>
        <v>0</v>
      </c>
      <c r="F202" s="69">
        <f t="shared" si="21"/>
        <v>1</v>
      </c>
      <c r="G202" s="69">
        <f t="shared" si="21"/>
        <v>0</v>
      </c>
      <c r="H202" s="69">
        <f t="shared" si="21"/>
        <v>3</v>
      </c>
      <c r="I202" s="69">
        <f t="shared" si="21"/>
        <v>0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s="15" customFormat="1" ht="12" thickBot="1">
      <c r="A203" s="63" t="s">
        <v>2</v>
      </c>
      <c r="B203" s="71">
        <f>SUM(B199:B202)</f>
        <v>2</v>
      </c>
      <c r="C203" s="71">
        <f aca="true" t="shared" si="22" ref="C203:I203">SUM(C199:C202)</f>
        <v>6</v>
      </c>
      <c r="D203" s="71">
        <f t="shared" si="22"/>
        <v>0</v>
      </c>
      <c r="E203" s="71">
        <f t="shared" si="22"/>
        <v>0</v>
      </c>
      <c r="F203" s="71">
        <f t="shared" si="22"/>
        <v>2</v>
      </c>
      <c r="G203" s="71">
        <f t="shared" si="22"/>
        <v>0</v>
      </c>
      <c r="H203" s="71">
        <f t="shared" si="22"/>
        <v>10</v>
      </c>
      <c r="I203" s="71">
        <f t="shared" si="22"/>
        <v>0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="15" customFormat="1" ht="11.25">
      <c r="A204" s="11" t="s">
        <v>73</v>
      </c>
    </row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1" customFormat="1" ht="11.25"/>
    <row r="211" s="5" customFormat="1" ht="11.25"/>
    <row r="212" s="11" customFormat="1" ht="11.25">
      <c r="F212" s="5"/>
    </row>
    <row r="213" s="5" customFormat="1" ht="11.25"/>
    <row r="214" spans="2:27" s="5" customFormat="1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="11" customFormat="1" ht="11.25">
      <c r="A215" s="10"/>
    </row>
    <row r="216" spans="1:53" s="11" customFormat="1" ht="11.25">
      <c r="A216" s="5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</row>
    <row r="217" spans="1:53" s="11" customFormat="1" ht="11.25">
      <c r="A217" s="5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</row>
    <row r="218" spans="1:53" s="11" customFormat="1" ht="11.25">
      <c r="A218" s="5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</row>
    <row r="219" spans="1:53" s="11" customFormat="1" ht="11.25">
      <c r="A219" s="5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</row>
    <row r="220" spans="1:53" s="11" customFormat="1" ht="11.25">
      <c r="A220" s="5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</row>
    <row r="221" spans="1:53" s="11" customFormat="1" ht="11.25">
      <c r="A221" s="5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</row>
    <row r="222" spans="1:53" s="11" customFormat="1" ht="11.25">
      <c r="A222" s="5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</row>
    <row r="223" spans="1:53" s="11" customFormat="1" ht="11.25">
      <c r="A223" s="5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</row>
    <row r="224" spans="1:53" s="11" customFormat="1" ht="11.25">
      <c r="A224" s="5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</row>
    <row r="225" spans="1:53" s="11" customFormat="1" ht="11.25">
      <c r="A225" s="5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</row>
    <row r="226" spans="1:53" s="11" customFormat="1" ht="11.25">
      <c r="A226" s="5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</row>
    <row r="227" spans="1:53" s="11" customFormat="1" ht="11.25">
      <c r="A227" s="5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</row>
    <row r="228" spans="1:53" s="11" customFormat="1" ht="11.25">
      <c r="A228" s="5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</row>
    <row r="229" spans="1:53" s="11" customFormat="1" ht="11.25">
      <c r="A229" s="5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</row>
    <row r="230" spans="1:53" s="11" customFormat="1" ht="11.25">
      <c r="A230" s="5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</row>
    <row r="231" spans="1:53" s="11" customFormat="1" ht="11.25">
      <c r="A231" s="5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</row>
    <row r="232" spans="1:53" s="11" customFormat="1" ht="11.25">
      <c r="A232" s="5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</row>
    <row r="233" spans="1:53" s="11" customFormat="1" ht="11.25">
      <c r="A233" s="5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</row>
    <row r="234" spans="1:53" s="11" customFormat="1" ht="11.25">
      <c r="A234" s="5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</row>
    <row r="235" spans="1:53" s="4" customFormat="1" ht="12.75">
      <c r="A235" s="5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</row>
    <row r="236" s="4" customFormat="1" ht="12.75"/>
    <row r="237" s="4" customFormat="1" ht="12.75"/>
    <row r="238" spans="1:18" s="4" customFormat="1" ht="12.75">
      <c r="A238" s="2"/>
      <c r="B238" s="8"/>
      <c r="R238" s="8"/>
    </row>
    <row r="239" s="4" customFormat="1" ht="12.75"/>
    <row r="240" s="3" customFormat="1" ht="12.75">
      <c r="R240" s="9"/>
    </row>
    <row r="241" s="4" customFormat="1" ht="12.75"/>
    <row r="242" s="4" customFormat="1" ht="12.75"/>
  </sheetData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2009-07-29T19:39:50Z</dcterms:modified>
  <cp:category/>
  <cp:version/>
  <cp:contentType/>
  <cp:contentStatus/>
</cp:coreProperties>
</file>