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7170" activeTab="0"/>
  </bookViews>
  <sheets>
    <sheet name="ConsolidadoGVE312007" sheetId="1" r:id="rId1"/>
    <sheet name="Gráf1Mun1" sheetId="2" r:id="rId2"/>
    <sheet name="Gráf2Mun2" sheetId="3" r:id="rId3"/>
    <sheet name="Gráf3Mun3" sheetId="4" r:id="rId4"/>
    <sheet name="Gráf4FetTrim" sheetId="5" r:id="rId5"/>
    <sheet name="Gráf5PlTratTrim" sheetId="6" r:id="rId6"/>
  </sheets>
  <definedNames/>
  <calcPr fullCalcOnLoad="1"/>
</workbook>
</file>

<file path=xl/sharedStrings.xml><?xml version="1.0" encoding="utf-8"?>
<sst xmlns="http://schemas.openxmlformats.org/spreadsheetml/2006/main" count="1153" uniqueCount="86">
  <si>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</si>
  <si>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</si>
  <si>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</si>
  <si>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</si>
  <si>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</si>
  <si>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</si>
  <si>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</si>
  <si>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</si>
  <si>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</si>
  <si>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Total</t>
  </si>
  <si>
    <t>A</t>
  </si>
  <si>
    <t>B</t>
  </si>
  <si>
    <t>C</t>
  </si>
  <si>
    <t>-</t>
  </si>
  <si>
    <t>ALAMBARI</t>
  </si>
  <si>
    <t>ALUMINIO</t>
  </si>
  <si>
    <t>ANGATUBA</t>
  </si>
  <si>
    <t>ARACARIGUAMA</t>
  </si>
  <si>
    <t>ARACOIABA DA SERRA</t>
  </si>
  <si>
    <t>BOITUVA</t>
  </si>
  <si>
    <t>CAMPINA DO MONTE ALEGRE</t>
  </si>
  <si>
    <t>CAPELA DO ALTO</t>
  </si>
  <si>
    <t>CERQUILHO</t>
  </si>
  <si>
    <t>CESARIO LANGE</t>
  </si>
  <si>
    <t>GUAREI</t>
  </si>
  <si>
    <t>IBIUNA</t>
  </si>
  <si>
    <t>IPERO</t>
  </si>
  <si>
    <t>ITAPETININGA</t>
  </si>
  <si>
    <t>ITU</t>
  </si>
  <si>
    <t>JUMIRIM</t>
  </si>
  <si>
    <t>MAIRINQUE</t>
  </si>
  <si>
    <t>PIEDADE</t>
  </si>
  <si>
    <t>PILAR DO SUL</t>
  </si>
  <si>
    <t>PORTO FELIZ</t>
  </si>
  <si>
    <t>QUADRA</t>
  </si>
  <si>
    <t>SALTO</t>
  </si>
  <si>
    <t>SALTO DE PIRAPORA</t>
  </si>
  <si>
    <t>SAO MIGUEL ARCANJO</t>
  </si>
  <si>
    <t>SAO ROQUE</t>
  </si>
  <si>
    <t>SARAPUI</t>
  </si>
  <si>
    <t>SOROCABA</t>
  </si>
  <si>
    <t>TAPIRAI</t>
  </si>
  <si>
    <t>TATUI</t>
  </si>
  <si>
    <t>TIETE</t>
  </si>
  <si>
    <t>VOTORANTIM</t>
  </si>
  <si>
    <t>US com</t>
  </si>
  <si>
    <t>MDDA</t>
  </si>
  <si>
    <t>US</t>
  </si>
  <si>
    <t>Inform</t>
  </si>
  <si>
    <t>TOTAL DAS DIARRÉIAS</t>
  </si>
  <si>
    <r>
      <t xml:space="preserve">Planilha 2 - </t>
    </r>
    <r>
      <rPr>
        <sz val="8"/>
        <rFont val="Arial"/>
        <family val="2"/>
      </rPr>
      <t xml:space="preserve">Consolidação dos Dados de MDDA - Faixa Etária, Plano de Tratamento, Surtos Ocorridos e Investigados e Óbitos , GVE 31 Sorocaba, 2007 </t>
    </r>
  </si>
  <si>
    <t>SURTOS</t>
  </si>
  <si>
    <t>ÓBITOS</t>
  </si>
  <si>
    <t>Unidades de Saúde</t>
  </si>
  <si>
    <t>Nº</t>
  </si>
  <si>
    <t>Inv.</t>
  </si>
  <si>
    <t>c/ AM</t>
  </si>
  <si>
    <t>s/ AM</t>
  </si>
  <si>
    <t>IGN.</t>
  </si>
  <si>
    <t>TOT</t>
  </si>
  <si>
    <t>Exist</t>
  </si>
  <si>
    <t>Exist.</t>
  </si>
  <si>
    <t>Municípios</t>
  </si>
  <si>
    <t>Atd. DDA</t>
  </si>
  <si>
    <t>Média</t>
  </si>
  <si>
    <t>Ex. col.</t>
  </si>
  <si>
    <t>MUNICÍPIOS</t>
  </si>
  <si>
    <t>SEMANAS EPIDEMIOLÓGICAS</t>
  </si>
  <si>
    <t>ANO:2007</t>
  </si>
  <si>
    <t>MDDA: GVE 31 - Sorocaba</t>
  </si>
  <si>
    <r>
      <t xml:space="preserve">Planilha 1 - </t>
    </r>
    <r>
      <rPr>
        <sz val="10"/>
        <rFont val="Arial"/>
        <family val="2"/>
      </rPr>
      <t xml:space="preserve">Consolidação dos dados de MDDA por Município e Semanas Epidemiológicas, GVE 31, Sorocaba, 2007 </t>
    </r>
  </si>
  <si>
    <t>Fonte: SIVEP_DDA/MS</t>
  </si>
  <si>
    <t>O sinal - = não envia informações</t>
  </si>
  <si>
    <t>FAIXA ETÁRIA</t>
  </si>
  <si>
    <t>PLANO DE TRATAMENTO</t>
  </si>
  <si>
    <t>TRIMESTRE</t>
  </si>
  <si>
    <t>&lt;1</t>
  </si>
  <si>
    <t>1º Trimestre</t>
  </si>
  <si>
    <t>2º Trimestre</t>
  </si>
  <si>
    <t>3º Trimestre</t>
  </si>
  <si>
    <t>4º Trimestre</t>
  </si>
  <si>
    <t>TOTAL</t>
  </si>
  <si>
    <t>10 e +</t>
  </si>
  <si>
    <t>C/MDDA</t>
  </si>
  <si>
    <r>
      <t xml:space="preserve">Planilha 3 - </t>
    </r>
    <r>
      <rPr>
        <sz val="10"/>
        <rFont val="Arial"/>
        <family val="2"/>
      </rPr>
      <t xml:space="preserve">Consolidação dos Dados de MDDA por trimestre - Faixa Etária, Plano de Tratamento, Surtos Ocorridos e Investigados e Óbitos, GVE 31 Sorocaba, 2007 </t>
    </r>
  </si>
  <si>
    <r>
      <t>Planilha 4 -</t>
    </r>
    <r>
      <rPr>
        <sz val="8"/>
        <rFont val="Arial"/>
        <family val="2"/>
      </rPr>
      <t xml:space="preserve"> Casos de Diarréia por faixa etária, plano de tratanmento e no. de US que atndem diarréia, por município, GVE 31 Sorocaba, 2007</t>
    </r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</si>
</sst>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0">
    <font>
      <sz val="10"/>
      <name val="Arial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19" xfId="0" applyFont="1" applyBorder="1" applyAlignment="1">
      <alignment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1" fillId="0" borderId="29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173" fontId="1" fillId="0" borderId="33" xfId="0" applyNumberFormat="1" applyFont="1" applyBorder="1" applyAlignment="1">
      <alignment horizontal="center" wrapText="1"/>
    </xf>
    <xf numFmtId="173" fontId="1" fillId="0" borderId="50" xfId="0" applyNumberFormat="1" applyFont="1" applyBorder="1" applyAlignment="1">
      <alignment horizontal="center" wrapText="1"/>
    </xf>
    <xf numFmtId="173" fontId="1" fillId="0" borderId="51" xfId="0" applyNumberFormat="1" applyFont="1" applyBorder="1" applyAlignment="1">
      <alignment horizontal="center" wrapText="1"/>
    </xf>
    <xf numFmtId="173" fontId="2" fillId="0" borderId="16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73" fontId="2" fillId="0" borderId="12" xfId="0" applyNumberFormat="1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173" fontId="1" fillId="0" borderId="9" xfId="0" applyNumberFormat="1" applyFont="1" applyBorder="1" applyAlignment="1">
      <alignment horizontal="center" wrapText="1"/>
    </xf>
    <xf numFmtId="0" fontId="4" fillId="0" borderId="5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1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54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52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2" fillId="0" borderId="46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8" fillId="0" borderId="51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8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73" fontId="2" fillId="0" borderId="0" xfId="0" applyNumberFormat="1" applyFont="1" applyBorder="1" applyAlignment="1">
      <alignment horizontal="center" wrapText="1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8" fillId="0" borderId="69" xfId="0" applyFont="1" applyBorder="1" applyAlignment="1">
      <alignment/>
    </xf>
    <xf numFmtId="0" fontId="8" fillId="0" borderId="70" xfId="0" applyFont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8" fillId="0" borderId="73" xfId="0" applyFont="1" applyBorder="1" applyAlignment="1">
      <alignment/>
    </xf>
    <xf numFmtId="173" fontId="0" fillId="0" borderId="58" xfId="0" applyNumberFormat="1" applyBorder="1" applyAlignment="1">
      <alignment/>
    </xf>
    <xf numFmtId="173" fontId="0" fillId="0" borderId="59" xfId="0" applyNumberFormat="1" applyBorder="1" applyAlignment="1">
      <alignment/>
    </xf>
    <xf numFmtId="173" fontId="0" fillId="0" borderId="61" xfId="0" applyNumberFormat="1" applyBorder="1" applyAlignment="1">
      <alignment/>
    </xf>
    <xf numFmtId="173" fontId="8" fillId="0" borderId="16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4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0" borderId="74" xfId="0" applyFont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 MDDA: Casos de Diarréia por município e semana epidemiológica, GVE 31, 2007 - grupo 1 de mun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Alambari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ConsolidadoGVE312007!$AY$7</c:f>
              <c:numCache>
                <c:ptCount val="1"/>
                <c:pt idx="0">
                  <c:v>4</c:v>
                </c:pt>
              </c:numCache>
            </c:numRef>
          </c:cat>
          <c:val>
            <c:numRef>
              <c:f>ConsolidadoGVE312007!$B$7:$BA$7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9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4</c:v>
                </c:pt>
                <c:pt idx="7">
                  <c:v>4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</c:v>
                </c:pt>
                <c:pt idx="35">
                  <c:v>1</c:v>
                </c:pt>
                <c:pt idx="36">
                  <c:v>0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8</c:v>
                </c:pt>
                <c:pt idx="41">
                  <c:v>4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Alumínio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ConsolidadoGVE312007!$AY$7</c:f>
              <c:numCache>
                <c:ptCount val="1"/>
                <c:pt idx="0">
                  <c:v>4</c:v>
                </c:pt>
              </c:numCache>
            </c:numRef>
          </c:cat>
          <c:val>
            <c:numRef>
              <c:f>ConsolidadoGVE312007!$B$8:$BA$8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32</c:v>
                </c:pt>
                <c:pt idx="37">
                  <c:v>0</c:v>
                </c:pt>
                <c:pt idx="38">
                  <c:v>12</c:v>
                </c:pt>
                <c:pt idx="39">
                  <c:v>26</c:v>
                </c:pt>
                <c:pt idx="40">
                  <c:v>24</c:v>
                </c:pt>
                <c:pt idx="41">
                  <c:v>24</c:v>
                </c:pt>
                <c:pt idx="42">
                  <c:v>23</c:v>
                </c:pt>
                <c:pt idx="43">
                  <c:v>33</c:v>
                </c:pt>
                <c:pt idx="44">
                  <c:v>16</c:v>
                </c:pt>
                <c:pt idx="45">
                  <c:v>16</c:v>
                </c:pt>
                <c:pt idx="46">
                  <c:v>10</c:v>
                </c:pt>
                <c:pt idx="47">
                  <c:v>16</c:v>
                </c:pt>
                <c:pt idx="48">
                  <c:v>18</c:v>
                </c:pt>
                <c:pt idx="49">
                  <c:v>25</c:v>
                </c:pt>
                <c:pt idx="50">
                  <c:v>10</c:v>
                </c:pt>
                <c:pt idx="51">
                  <c:v>24</c:v>
                </c:pt>
              </c:numCache>
            </c:numRef>
          </c:val>
          <c:smooth val="0"/>
        </c:ser>
        <c:ser>
          <c:idx val="2"/>
          <c:order val="2"/>
          <c:tx>
            <c:v>Angatuba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ConsolidadoGVE312007!$AY$7</c:f>
              <c:numCache>
                <c:ptCount val="1"/>
                <c:pt idx="0">
                  <c:v>4</c:v>
                </c:pt>
              </c:numCache>
            </c:numRef>
          </c:cat>
          <c:val>
            <c:numRef>
              <c:f>ConsolidadoGVE312007!$B$9:$BA$9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8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4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8</c:v>
                </c:pt>
                <c:pt idx="35">
                  <c:v>8</c:v>
                </c:pt>
                <c:pt idx="36">
                  <c:v>11</c:v>
                </c:pt>
                <c:pt idx="37">
                  <c:v>7</c:v>
                </c:pt>
                <c:pt idx="38">
                  <c:v>20</c:v>
                </c:pt>
                <c:pt idx="39">
                  <c:v>19</c:v>
                </c:pt>
                <c:pt idx="40">
                  <c:v>2</c:v>
                </c:pt>
                <c:pt idx="41">
                  <c:v>2</c:v>
                </c:pt>
                <c:pt idx="42">
                  <c:v>7</c:v>
                </c:pt>
                <c:pt idx="43">
                  <c:v>2</c:v>
                </c:pt>
                <c:pt idx="44">
                  <c:v>11</c:v>
                </c:pt>
                <c:pt idx="45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9</c:v>
                </c:pt>
                <c:pt idx="49">
                  <c:v>12</c:v>
                </c:pt>
                <c:pt idx="50">
                  <c:v>4</c:v>
                </c:pt>
                <c:pt idx="51">
                  <c:v>23</c:v>
                </c:pt>
              </c:numCache>
            </c:numRef>
          </c:val>
          <c:smooth val="0"/>
        </c:ser>
        <c:ser>
          <c:idx val="3"/>
          <c:order val="3"/>
          <c:tx>
            <c:v>Araçariguama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ConsolidadoGVE312007!$B$10:$BA$10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4</c:v>
                </c:pt>
                <c:pt idx="48">
                  <c:v>20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Araçoiaba da Serra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ConsolidadoGVE312007!$B$11:$BA$11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28</c:v>
                </c:pt>
                <c:pt idx="37">
                  <c:v>0</c:v>
                </c:pt>
                <c:pt idx="38">
                  <c:v>23</c:v>
                </c:pt>
                <c:pt idx="39">
                  <c:v>12</c:v>
                </c:pt>
                <c:pt idx="40">
                  <c:v>20</c:v>
                </c:pt>
                <c:pt idx="41">
                  <c:v>20</c:v>
                </c:pt>
                <c:pt idx="42">
                  <c:v>22</c:v>
                </c:pt>
                <c:pt idx="43">
                  <c:v>22</c:v>
                </c:pt>
                <c:pt idx="44">
                  <c:v>0</c:v>
                </c:pt>
                <c:pt idx="45">
                  <c:v>23</c:v>
                </c:pt>
                <c:pt idx="46">
                  <c:v>23</c:v>
                </c:pt>
                <c:pt idx="47">
                  <c:v>26</c:v>
                </c:pt>
                <c:pt idx="48">
                  <c:v>30</c:v>
                </c:pt>
                <c:pt idx="49">
                  <c:v>15</c:v>
                </c:pt>
                <c:pt idx="50">
                  <c:v>25</c:v>
                </c:pt>
                <c:pt idx="51">
                  <c:v>11</c:v>
                </c:pt>
              </c:numCache>
            </c:numRef>
          </c:val>
          <c:smooth val="0"/>
        </c:ser>
        <c:ser>
          <c:idx val="5"/>
          <c:order val="5"/>
          <c:tx>
            <c:v>Boituva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ConsolidadoGVE312007!$B$12:$BA$12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8</c:v>
                </c:pt>
                <c:pt idx="39">
                  <c:v>11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10</c:v>
                </c:pt>
                <c:pt idx="45">
                  <c:v>2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Campina do Monte Alegre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ConsolidadoGVE312007!$B$13:$BA$13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1</c:v>
                </c:pt>
                <c:pt idx="26">
                  <c:v>8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4</c:v>
                </c:pt>
                <c:pt idx="36">
                  <c:v>0</c:v>
                </c:pt>
                <c:pt idx="37">
                  <c:v>4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3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7"/>
          <c:order val="7"/>
          <c:tx>
            <c:v>Capela do Alto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15</c:v>
                </c:pt>
                <c:pt idx="39">
                  <c:v>0</c:v>
                </c:pt>
                <c:pt idx="40">
                  <c:v>0</c:v>
                </c:pt>
                <c:pt idx="41">
                  <c:v>12</c:v>
                </c:pt>
                <c:pt idx="42">
                  <c:v>13</c:v>
                </c:pt>
                <c:pt idx="43">
                  <c:v>2</c:v>
                </c:pt>
                <c:pt idx="44">
                  <c:v>18</c:v>
                </c:pt>
                <c:pt idx="45">
                  <c:v>13</c:v>
                </c:pt>
                <c:pt idx="46">
                  <c:v>0</c:v>
                </c:pt>
                <c:pt idx="47">
                  <c:v>7</c:v>
                </c:pt>
                <c:pt idx="48">
                  <c:v>0</c:v>
                </c:pt>
                <c:pt idx="49">
                  <c:v>0</c:v>
                </c:pt>
                <c:pt idx="50">
                  <c:v>14</c:v>
                </c:pt>
                <c:pt idx="5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Cerquilho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6</c:v>
                </c:pt>
                <c:pt idx="18">
                  <c:v>4</c:v>
                </c:pt>
                <c:pt idx="19">
                  <c:v>12</c:v>
                </c:pt>
                <c:pt idx="20">
                  <c:v>8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32</c:v>
                </c:pt>
                <c:pt idx="27">
                  <c:v>0</c:v>
                </c:pt>
                <c:pt idx="28">
                  <c:v>9</c:v>
                </c:pt>
                <c:pt idx="29">
                  <c:v>10</c:v>
                </c:pt>
                <c:pt idx="30">
                  <c:v>9</c:v>
                </c:pt>
                <c:pt idx="31">
                  <c:v>10</c:v>
                </c:pt>
                <c:pt idx="32">
                  <c:v>5</c:v>
                </c:pt>
                <c:pt idx="33">
                  <c:v>6</c:v>
                </c:pt>
                <c:pt idx="34">
                  <c:v>12</c:v>
                </c:pt>
                <c:pt idx="35">
                  <c:v>5</c:v>
                </c:pt>
                <c:pt idx="36">
                  <c:v>7</c:v>
                </c:pt>
                <c:pt idx="37">
                  <c:v>10</c:v>
                </c:pt>
                <c:pt idx="38">
                  <c:v>9</c:v>
                </c:pt>
                <c:pt idx="39">
                  <c:v>8</c:v>
                </c:pt>
                <c:pt idx="40">
                  <c:v>14</c:v>
                </c:pt>
                <c:pt idx="41">
                  <c:v>12</c:v>
                </c:pt>
                <c:pt idx="42">
                  <c:v>10</c:v>
                </c:pt>
                <c:pt idx="43">
                  <c:v>7</c:v>
                </c:pt>
                <c:pt idx="44">
                  <c:v>2</c:v>
                </c:pt>
                <c:pt idx="45">
                  <c:v>3</c:v>
                </c:pt>
                <c:pt idx="46">
                  <c:v>9</c:v>
                </c:pt>
                <c:pt idx="47">
                  <c:v>7</c:v>
                </c:pt>
                <c:pt idx="48">
                  <c:v>7</c:v>
                </c:pt>
                <c:pt idx="49">
                  <c:v>5</c:v>
                </c:pt>
                <c:pt idx="50">
                  <c:v>10</c:v>
                </c:pt>
                <c:pt idx="5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Cesário Lange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7</c:v>
                </c:pt>
                <c:pt idx="19">
                  <c:v>10</c:v>
                </c:pt>
                <c:pt idx="20">
                  <c:v>4</c:v>
                </c:pt>
                <c:pt idx="21">
                  <c:v>3</c:v>
                </c:pt>
                <c:pt idx="22">
                  <c:v>15</c:v>
                </c:pt>
                <c:pt idx="23">
                  <c:v>9</c:v>
                </c:pt>
                <c:pt idx="24">
                  <c:v>14</c:v>
                </c:pt>
                <c:pt idx="25">
                  <c:v>7</c:v>
                </c:pt>
                <c:pt idx="26">
                  <c:v>9</c:v>
                </c:pt>
                <c:pt idx="27">
                  <c:v>11</c:v>
                </c:pt>
                <c:pt idx="28">
                  <c:v>10</c:v>
                </c:pt>
                <c:pt idx="29">
                  <c:v>5</c:v>
                </c:pt>
                <c:pt idx="30">
                  <c:v>8</c:v>
                </c:pt>
                <c:pt idx="31">
                  <c:v>9</c:v>
                </c:pt>
                <c:pt idx="32">
                  <c:v>12</c:v>
                </c:pt>
                <c:pt idx="33">
                  <c:v>16</c:v>
                </c:pt>
                <c:pt idx="34">
                  <c:v>12</c:v>
                </c:pt>
                <c:pt idx="35">
                  <c:v>11</c:v>
                </c:pt>
                <c:pt idx="36">
                  <c:v>18</c:v>
                </c:pt>
                <c:pt idx="37">
                  <c:v>11</c:v>
                </c:pt>
                <c:pt idx="38">
                  <c:v>17</c:v>
                </c:pt>
                <c:pt idx="39">
                  <c:v>8</c:v>
                </c:pt>
                <c:pt idx="40">
                  <c:v>11</c:v>
                </c:pt>
                <c:pt idx="41">
                  <c:v>8</c:v>
                </c:pt>
                <c:pt idx="42">
                  <c:v>11</c:v>
                </c:pt>
                <c:pt idx="43">
                  <c:v>0</c:v>
                </c:pt>
                <c:pt idx="44">
                  <c:v>11</c:v>
                </c:pt>
                <c:pt idx="45">
                  <c:v>9</c:v>
                </c:pt>
                <c:pt idx="46">
                  <c:v>16</c:v>
                </c:pt>
                <c:pt idx="47">
                  <c:v>10</c:v>
                </c:pt>
                <c:pt idx="48">
                  <c:v>8</c:v>
                </c:pt>
                <c:pt idx="49">
                  <c:v>11</c:v>
                </c:pt>
                <c:pt idx="50">
                  <c:v>15</c:v>
                </c:pt>
                <c:pt idx="51">
                  <c:v>11</c:v>
                </c:pt>
              </c:numCache>
            </c:numRef>
          </c:val>
          <c:smooth val="0"/>
        </c:ser>
        <c:ser>
          <c:idx val="10"/>
          <c:order val="10"/>
          <c:tx>
            <c:v>Guareí</c:v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ConsolidadoGVE312007!$B$17:$BA$17</c:f>
              <c:numCache>
                <c:ptCount val="52"/>
                <c:pt idx="0">
                  <c:v>3</c:v>
                </c:pt>
                <c:pt idx="1">
                  <c:v>8</c:v>
                </c:pt>
                <c:pt idx="2">
                  <c:v>12</c:v>
                </c:pt>
                <c:pt idx="3">
                  <c:v>8</c:v>
                </c:pt>
                <c:pt idx="4">
                  <c:v>17</c:v>
                </c:pt>
                <c:pt idx="5">
                  <c:v>9</c:v>
                </c:pt>
                <c:pt idx="6">
                  <c:v>7</c:v>
                </c:pt>
                <c:pt idx="7">
                  <c:v>9</c:v>
                </c:pt>
                <c:pt idx="8">
                  <c:v>13</c:v>
                </c:pt>
                <c:pt idx="9">
                  <c:v>14</c:v>
                </c:pt>
                <c:pt idx="10">
                  <c:v>6</c:v>
                </c:pt>
                <c:pt idx="11">
                  <c:v>14</c:v>
                </c:pt>
                <c:pt idx="12">
                  <c:v>9</c:v>
                </c:pt>
                <c:pt idx="13">
                  <c:v>7</c:v>
                </c:pt>
                <c:pt idx="14">
                  <c:v>9</c:v>
                </c:pt>
                <c:pt idx="15">
                  <c:v>12</c:v>
                </c:pt>
                <c:pt idx="16">
                  <c:v>7</c:v>
                </c:pt>
                <c:pt idx="17">
                  <c:v>7</c:v>
                </c:pt>
                <c:pt idx="18">
                  <c:v>6</c:v>
                </c:pt>
                <c:pt idx="19">
                  <c:v>12</c:v>
                </c:pt>
                <c:pt idx="20">
                  <c:v>8</c:v>
                </c:pt>
                <c:pt idx="21">
                  <c:v>5</c:v>
                </c:pt>
                <c:pt idx="22">
                  <c:v>2</c:v>
                </c:pt>
                <c:pt idx="23">
                  <c:v>13</c:v>
                </c:pt>
                <c:pt idx="24">
                  <c:v>13</c:v>
                </c:pt>
                <c:pt idx="25">
                  <c:v>0</c:v>
                </c:pt>
                <c:pt idx="26">
                  <c:v>2</c:v>
                </c:pt>
                <c:pt idx="27">
                  <c:v>17</c:v>
                </c:pt>
                <c:pt idx="28">
                  <c:v>3</c:v>
                </c:pt>
                <c:pt idx="29">
                  <c:v>9</c:v>
                </c:pt>
                <c:pt idx="30">
                  <c:v>5</c:v>
                </c:pt>
                <c:pt idx="31">
                  <c:v>16</c:v>
                </c:pt>
                <c:pt idx="32">
                  <c:v>14</c:v>
                </c:pt>
                <c:pt idx="33">
                  <c:v>5</c:v>
                </c:pt>
                <c:pt idx="34">
                  <c:v>12</c:v>
                </c:pt>
                <c:pt idx="35">
                  <c:v>3</c:v>
                </c:pt>
                <c:pt idx="36">
                  <c:v>13</c:v>
                </c:pt>
                <c:pt idx="37">
                  <c:v>12</c:v>
                </c:pt>
                <c:pt idx="38">
                  <c:v>6</c:v>
                </c:pt>
                <c:pt idx="39">
                  <c:v>13</c:v>
                </c:pt>
                <c:pt idx="40">
                  <c:v>6</c:v>
                </c:pt>
                <c:pt idx="41">
                  <c:v>10</c:v>
                </c:pt>
                <c:pt idx="42">
                  <c:v>6</c:v>
                </c:pt>
                <c:pt idx="43">
                  <c:v>6</c:v>
                </c:pt>
                <c:pt idx="44">
                  <c:v>10</c:v>
                </c:pt>
                <c:pt idx="45">
                  <c:v>8</c:v>
                </c:pt>
                <c:pt idx="46">
                  <c:v>3</c:v>
                </c:pt>
                <c:pt idx="47">
                  <c:v>3</c:v>
                </c:pt>
                <c:pt idx="48">
                  <c:v>9</c:v>
                </c:pt>
                <c:pt idx="49">
                  <c:v>4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axId val="6410628"/>
        <c:axId val="57695653"/>
      </c:lineChart>
      <c:catAx>
        <c:axId val="6410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95653"/>
        <c:crosses val="autoZero"/>
        <c:auto val="1"/>
        <c:lblOffset val="100"/>
        <c:noMultiLvlLbl val="0"/>
      </c:catAx>
      <c:valAx>
        <c:axId val="57695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06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 MDDA: casos de diarréia por semana epidemiológica por município, GVE 31 Sorocaba, 2007, Grupo 2 Mun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Ibiúna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ConsolidadoGVE312007!$B$6:$BA$6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ConsolidadoGVE312007!$B$18:$BA$18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12</c:v>
                </c:pt>
                <c:pt idx="37">
                  <c:v>0</c:v>
                </c:pt>
                <c:pt idx="38">
                  <c:v>11</c:v>
                </c:pt>
                <c:pt idx="39">
                  <c:v>9</c:v>
                </c:pt>
                <c:pt idx="40">
                  <c:v>21</c:v>
                </c:pt>
                <c:pt idx="41">
                  <c:v>11</c:v>
                </c:pt>
                <c:pt idx="42">
                  <c:v>14</c:v>
                </c:pt>
                <c:pt idx="43">
                  <c:v>10</c:v>
                </c:pt>
                <c:pt idx="44">
                  <c:v>15</c:v>
                </c:pt>
                <c:pt idx="45">
                  <c:v>24</c:v>
                </c:pt>
                <c:pt idx="46">
                  <c:v>21</c:v>
                </c:pt>
                <c:pt idx="47">
                  <c:v>0</c:v>
                </c:pt>
                <c:pt idx="48">
                  <c:v>17</c:v>
                </c:pt>
                <c:pt idx="49">
                  <c:v>16</c:v>
                </c:pt>
                <c:pt idx="50">
                  <c:v>20</c:v>
                </c:pt>
                <c:pt idx="51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v>Iperó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ConsolidadoGVE312007!$B$6:$BA$6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ConsolidadoGVE312007!$B$19:$BA$19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25</c:v>
                </c:pt>
                <c:pt idx="39">
                  <c:v>20</c:v>
                </c:pt>
                <c:pt idx="40">
                  <c:v>17</c:v>
                </c:pt>
                <c:pt idx="41">
                  <c:v>19</c:v>
                </c:pt>
                <c:pt idx="42">
                  <c:v>18</c:v>
                </c:pt>
                <c:pt idx="43">
                  <c:v>13</c:v>
                </c:pt>
                <c:pt idx="44">
                  <c:v>13</c:v>
                </c:pt>
                <c:pt idx="45">
                  <c:v>14</c:v>
                </c:pt>
                <c:pt idx="46">
                  <c:v>25</c:v>
                </c:pt>
                <c:pt idx="47">
                  <c:v>22</c:v>
                </c:pt>
                <c:pt idx="48">
                  <c:v>15</c:v>
                </c:pt>
                <c:pt idx="49">
                  <c:v>21</c:v>
                </c:pt>
                <c:pt idx="50">
                  <c:v>11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Itapetininga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ConsolidadoGVE312007!$B$20:$BA$20</c:f>
              <c:numCache>
                <c:ptCount val="52"/>
                <c:pt idx="0">
                  <c:v>15</c:v>
                </c:pt>
                <c:pt idx="1">
                  <c:v>5</c:v>
                </c:pt>
                <c:pt idx="2">
                  <c:v>11</c:v>
                </c:pt>
                <c:pt idx="3">
                  <c:v>10</c:v>
                </c:pt>
                <c:pt idx="4">
                  <c:v>0</c:v>
                </c:pt>
                <c:pt idx="5">
                  <c:v>64</c:v>
                </c:pt>
                <c:pt idx="6">
                  <c:v>13</c:v>
                </c:pt>
                <c:pt idx="7">
                  <c:v>5</c:v>
                </c:pt>
                <c:pt idx="8">
                  <c:v>2</c:v>
                </c:pt>
                <c:pt idx="9">
                  <c:v>8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13</c:v>
                </c:pt>
                <c:pt idx="16">
                  <c:v>2</c:v>
                </c:pt>
                <c:pt idx="17">
                  <c:v>0</c:v>
                </c:pt>
                <c:pt idx="18">
                  <c:v>24</c:v>
                </c:pt>
                <c:pt idx="19">
                  <c:v>31</c:v>
                </c:pt>
                <c:pt idx="20">
                  <c:v>2</c:v>
                </c:pt>
                <c:pt idx="21">
                  <c:v>27</c:v>
                </c:pt>
                <c:pt idx="22">
                  <c:v>0</c:v>
                </c:pt>
                <c:pt idx="23">
                  <c:v>12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9</c:v>
                </c:pt>
                <c:pt idx="31">
                  <c:v>4</c:v>
                </c:pt>
                <c:pt idx="32">
                  <c:v>19</c:v>
                </c:pt>
                <c:pt idx="33">
                  <c:v>17</c:v>
                </c:pt>
                <c:pt idx="34">
                  <c:v>7</c:v>
                </c:pt>
                <c:pt idx="35">
                  <c:v>19</c:v>
                </c:pt>
                <c:pt idx="36">
                  <c:v>3</c:v>
                </c:pt>
                <c:pt idx="37">
                  <c:v>20</c:v>
                </c:pt>
                <c:pt idx="38">
                  <c:v>13</c:v>
                </c:pt>
                <c:pt idx="39">
                  <c:v>29</c:v>
                </c:pt>
                <c:pt idx="40">
                  <c:v>13</c:v>
                </c:pt>
                <c:pt idx="41">
                  <c:v>2</c:v>
                </c:pt>
                <c:pt idx="42">
                  <c:v>4</c:v>
                </c:pt>
                <c:pt idx="43">
                  <c:v>39</c:v>
                </c:pt>
                <c:pt idx="44">
                  <c:v>24</c:v>
                </c:pt>
                <c:pt idx="45">
                  <c:v>0</c:v>
                </c:pt>
                <c:pt idx="46">
                  <c:v>1</c:v>
                </c:pt>
                <c:pt idx="47">
                  <c:v>15</c:v>
                </c:pt>
                <c:pt idx="48">
                  <c:v>10</c:v>
                </c:pt>
                <c:pt idx="49">
                  <c:v>0</c:v>
                </c:pt>
                <c:pt idx="50">
                  <c:v>41</c:v>
                </c:pt>
                <c:pt idx="51">
                  <c:v>58</c:v>
                </c:pt>
              </c:numCache>
            </c:numRef>
          </c:val>
          <c:smooth val="0"/>
        </c:ser>
        <c:ser>
          <c:idx val="3"/>
          <c:order val="3"/>
          <c:tx>
            <c:v>Itu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137</c:v>
                </c:pt>
                <c:pt idx="39">
                  <c:v>147</c:v>
                </c:pt>
                <c:pt idx="40">
                  <c:v>0</c:v>
                </c:pt>
                <c:pt idx="41">
                  <c:v>146</c:v>
                </c:pt>
                <c:pt idx="42">
                  <c:v>120</c:v>
                </c:pt>
                <c:pt idx="43">
                  <c:v>106</c:v>
                </c:pt>
                <c:pt idx="44">
                  <c:v>105</c:v>
                </c:pt>
                <c:pt idx="45">
                  <c:v>100</c:v>
                </c:pt>
                <c:pt idx="46">
                  <c:v>123</c:v>
                </c:pt>
                <c:pt idx="47">
                  <c:v>94</c:v>
                </c:pt>
                <c:pt idx="48">
                  <c:v>135</c:v>
                </c:pt>
                <c:pt idx="49">
                  <c:v>120</c:v>
                </c:pt>
                <c:pt idx="50">
                  <c:v>107</c:v>
                </c:pt>
                <c:pt idx="51">
                  <c:v>132</c:v>
                </c:pt>
              </c:numCache>
            </c:numRef>
          </c:val>
          <c:smooth val="0"/>
        </c:ser>
        <c:ser>
          <c:idx val="4"/>
          <c:order val="4"/>
          <c:tx>
            <c:v>Jumirim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7</c:v>
                </c:pt>
                <c:pt idx="26">
                  <c:v>6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5</c:v>
                </c:pt>
                <c:pt idx="37">
                  <c:v>5</c:v>
                </c:pt>
                <c:pt idx="38">
                  <c:v>2</c:v>
                </c:pt>
                <c:pt idx="39">
                  <c:v>4</c:v>
                </c:pt>
                <c:pt idx="40">
                  <c:v>7</c:v>
                </c:pt>
                <c:pt idx="41">
                  <c:v>1</c:v>
                </c:pt>
                <c:pt idx="42">
                  <c:v>6</c:v>
                </c:pt>
                <c:pt idx="43">
                  <c:v>2</c:v>
                </c:pt>
                <c:pt idx="44">
                  <c:v>4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Mairinque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8</c:v>
                </c:pt>
                <c:pt idx="39">
                  <c:v>13</c:v>
                </c:pt>
                <c:pt idx="40">
                  <c:v>15</c:v>
                </c:pt>
                <c:pt idx="41">
                  <c:v>17</c:v>
                </c:pt>
                <c:pt idx="42">
                  <c:v>8</c:v>
                </c:pt>
                <c:pt idx="43">
                  <c:v>8</c:v>
                </c:pt>
                <c:pt idx="44">
                  <c:v>7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11</c:v>
                </c:pt>
                <c:pt idx="50">
                  <c:v>19</c:v>
                </c:pt>
                <c:pt idx="51">
                  <c:v>4</c:v>
                </c:pt>
              </c:numCache>
            </c:numRef>
          </c:val>
          <c:smooth val="0"/>
        </c:ser>
        <c:ser>
          <c:idx val="6"/>
          <c:order val="6"/>
          <c:tx>
            <c:v>Piedade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53</c:v>
                </c:pt>
                <c:pt idx="37">
                  <c:v>30</c:v>
                </c:pt>
                <c:pt idx="38">
                  <c:v>52</c:v>
                </c:pt>
                <c:pt idx="39">
                  <c:v>42</c:v>
                </c:pt>
                <c:pt idx="40">
                  <c:v>48</c:v>
                </c:pt>
                <c:pt idx="41">
                  <c:v>51</c:v>
                </c:pt>
                <c:pt idx="42">
                  <c:v>31</c:v>
                </c:pt>
                <c:pt idx="43">
                  <c:v>29</c:v>
                </c:pt>
                <c:pt idx="44">
                  <c:v>38</c:v>
                </c:pt>
                <c:pt idx="45">
                  <c:v>44</c:v>
                </c:pt>
                <c:pt idx="46">
                  <c:v>36</c:v>
                </c:pt>
                <c:pt idx="47">
                  <c:v>20</c:v>
                </c:pt>
                <c:pt idx="48">
                  <c:v>64</c:v>
                </c:pt>
                <c:pt idx="49">
                  <c:v>35</c:v>
                </c:pt>
                <c:pt idx="50">
                  <c:v>42</c:v>
                </c:pt>
                <c:pt idx="51">
                  <c:v>63</c:v>
                </c:pt>
              </c:numCache>
            </c:numRef>
          </c:val>
          <c:smooth val="0"/>
        </c:ser>
        <c:ser>
          <c:idx val="7"/>
          <c:order val="7"/>
          <c:tx>
            <c:v>Pilar do Sul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64</c:v>
                </c:pt>
                <c:pt idx="38">
                  <c:v>9</c:v>
                </c:pt>
                <c:pt idx="39">
                  <c:v>15</c:v>
                </c:pt>
                <c:pt idx="40">
                  <c:v>7</c:v>
                </c:pt>
                <c:pt idx="41">
                  <c:v>9</c:v>
                </c:pt>
                <c:pt idx="42">
                  <c:v>17</c:v>
                </c:pt>
                <c:pt idx="43">
                  <c:v>20</c:v>
                </c:pt>
                <c:pt idx="44">
                  <c:v>4</c:v>
                </c:pt>
                <c:pt idx="45">
                  <c:v>22</c:v>
                </c:pt>
                <c:pt idx="46">
                  <c:v>21</c:v>
                </c:pt>
                <c:pt idx="47">
                  <c:v>13</c:v>
                </c:pt>
                <c:pt idx="48">
                  <c:v>28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Porto Feliz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26</c:v>
                </c:pt>
                <c:pt idx="39">
                  <c:v>31</c:v>
                </c:pt>
                <c:pt idx="40">
                  <c:v>56</c:v>
                </c:pt>
                <c:pt idx="41">
                  <c:v>51</c:v>
                </c:pt>
                <c:pt idx="42">
                  <c:v>49</c:v>
                </c:pt>
                <c:pt idx="43">
                  <c:v>31</c:v>
                </c:pt>
                <c:pt idx="44">
                  <c:v>10</c:v>
                </c:pt>
                <c:pt idx="45">
                  <c:v>11</c:v>
                </c:pt>
                <c:pt idx="46">
                  <c:v>13</c:v>
                </c:pt>
                <c:pt idx="47">
                  <c:v>27</c:v>
                </c:pt>
                <c:pt idx="48">
                  <c:v>14</c:v>
                </c:pt>
                <c:pt idx="49">
                  <c:v>27</c:v>
                </c:pt>
                <c:pt idx="50">
                  <c:v>44</c:v>
                </c:pt>
                <c:pt idx="51">
                  <c:v>22</c:v>
                </c:pt>
              </c:numCache>
            </c:numRef>
          </c:val>
          <c:smooth val="0"/>
        </c:ser>
        <c:ser>
          <c:idx val="9"/>
          <c:order val="9"/>
          <c:tx>
            <c:v>Quadra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9498830"/>
        <c:axId val="42836287"/>
      </c:lineChart>
      <c:catAx>
        <c:axId val="49498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36287"/>
        <c:crosses val="autoZero"/>
        <c:auto val="1"/>
        <c:lblOffset val="100"/>
        <c:noMultiLvlLbl val="0"/>
      </c:catAx>
      <c:valAx>
        <c:axId val="42836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98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MDDA - Casos de diarréia por semana epidemiológica por município, GVE 31 Sorocaba - Grupo Mun3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Salto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ConsolidadoGVE312007!$B$6:$BA$6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ConsolidadoGVE312007!$B$28:$BA$28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47</c:v>
                </c:pt>
                <c:pt idx="39">
                  <c:v>50</c:v>
                </c:pt>
                <c:pt idx="40">
                  <c:v>50</c:v>
                </c:pt>
                <c:pt idx="41">
                  <c:v>63</c:v>
                </c:pt>
                <c:pt idx="42">
                  <c:v>49</c:v>
                </c:pt>
                <c:pt idx="43">
                  <c:v>32</c:v>
                </c:pt>
                <c:pt idx="44">
                  <c:v>19</c:v>
                </c:pt>
                <c:pt idx="45">
                  <c:v>21</c:v>
                </c:pt>
                <c:pt idx="46">
                  <c:v>16</c:v>
                </c:pt>
                <c:pt idx="47">
                  <c:v>8</c:v>
                </c:pt>
                <c:pt idx="48">
                  <c:v>10</c:v>
                </c:pt>
                <c:pt idx="49">
                  <c:v>23</c:v>
                </c:pt>
                <c:pt idx="50">
                  <c:v>17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Salto de Pirapora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ConsolidadoGVE312007!$B$6:$BA$6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ConsolidadoGVE312007!$B$29:$BA$29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15</c:v>
                </c:pt>
                <c:pt idx="39">
                  <c:v>9</c:v>
                </c:pt>
                <c:pt idx="40">
                  <c:v>3</c:v>
                </c:pt>
                <c:pt idx="41">
                  <c:v>13</c:v>
                </c:pt>
                <c:pt idx="42">
                  <c:v>9</c:v>
                </c:pt>
                <c:pt idx="43">
                  <c:v>5</c:v>
                </c:pt>
                <c:pt idx="44">
                  <c:v>15</c:v>
                </c:pt>
                <c:pt idx="45">
                  <c:v>7</c:v>
                </c:pt>
                <c:pt idx="46">
                  <c:v>9</c:v>
                </c:pt>
                <c:pt idx="47">
                  <c:v>6</c:v>
                </c:pt>
                <c:pt idx="48">
                  <c:v>6</c:v>
                </c:pt>
                <c:pt idx="49">
                  <c:v>1</c:v>
                </c:pt>
                <c:pt idx="50">
                  <c:v>7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São Miguel Arcanjo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ConsolidadoGVE312007!$B$6:$BA$6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ConsolidadoGVE312007!$B$30:$BA$30</c:f>
              <c:numCache>
                <c:ptCount val="52"/>
                <c:pt idx="0">
                  <c:v>25</c:v>
                </c:pt>
                <c:pt idx="1">
                  <c:v>17</c:v>
                </c:pt>
                <c:pt idx="2">
                  <c:v>25</c:v>
                </c:pt>
                <c:pt idx="3">
                  <c:v>23</c:v>
                </c:pt>
                <c:pt idx="4">
                  <c:v>7</c:v>
                </c:pt>
                <c:pt idx="5">
                  <c:v>3</c:v>
                </c:pt>
                <c:pt idx="6">
                  <c:v>11</c:v>
                </c:pt>
                <c:pt idx="7">
                  <c:v>14</c:v>
                </c:pt>
                <c:pt idx="8">
                  <c:v>8</c:v>
                </c:pt>
                <c:pt idx="9">
                  <c:v>17</c:v>
                </c:pt>
                <c:pt idx="10">
                  <c:v>21</c:v>
                </c:pt>
                <c:pt idx="11">
                  <c:v>9</c:v>
                </c:pt>
                <c:pt idx="12">
                  <c:v>14</c:v>
                </c:pt>
                <c:pt idx="13">
                  <c:v>15</c:v>
                </c:pt>
                <c:pt idx="14">
                  <c:v>12</c:v>
                </c:pt>
                <c:pt idx="15">
                  <c:v>9</c:v>
                </c:pt>
                <c:pt idx="16">
                  <c:v>10</c:v>
                </c:pt>
                <c:pt idx="17">
                  <c:v>7</c:v>
                </c:pt>
                <c:pt idx="18">
                  <c:v>4</c:v>
                </c:pt>
                <c:pt idx="19">
                  <c:v>12</c:v>
                </c:pt>
                <c:pt idx="20">
                  <c:v>12</c:v>
                </c:pt>
                <c:pt idx="21">
                  <c:v>5</c:v>
                </c:pt>
                <c:pt idx="22">
                  <c:v>17</c:v>
                </c:pt>
                <c:pt idx="23">
                  <c:v>20</c:v>
                </c:pt>
                <c:pt idx="24">
                  <c:v>19</c:v>
                </c:pt>
                <c:pt idx="25">
                  <c:v>22</c:v>
                </c:pt>
                <c:pt idx="26">
                  <c:v>14</c:v>
                </c:pt>
                <c:pt idx="27">
                  <c:v>17</c:v>
                </c:pt>
                <c:pt idx="28">
                  <c:v>16</c:v>
                </c:pt>
                <c:pt idx="29">
                  <c:v>0</c:v>
                </c:pt>
                <c:pt idx="30">
                  <c:v>14</c:v>
                </c:pt>
                <c:pt idx="31">
                  <c:v>20</c:v>
                </c:pt>
                <c:pt idx="32">
                  <c:v>13</c:v>
                </c:pt>
                <c:pt idx="33">
                  <c:v>12</c:v>
                </c:pt>
                <c:pt idx="34">
                  <c:v>12</c:v>
                </c:pt>
                <c:pt idx="35">
                  <c:v>15</c:v>
                </c:pt>
                <c:pt idx="36">
                  <c:v>16</c:v>
                </c:pt>
                <c:pt idx="37">
                  <c:v>11</c:v>
                </c:pt>
                <c:pt idx="38">
                  <c:v>18</c:v>
                </c:pt>
                <c:pt idx="39">
                  <c:v>20</c:v>
                </c:pt>
                <c:pt idx="40">
                  <c:v>11</c:v>
                </c:pt>
                <c:pt idx="41">
                  <c:v>11</c:v>
                </c:pt>
                <c:pt idx="42">
                  <c:v>19</c:v>
                </c:pt>
                <c:pt idx="43">
                  <c:v>0</c:v>
                </c:pt>
                <c:pt idx="44">
                  <c:v>10</c:v>
                </c:pt>
                <c:pt idx="45">
                  <c:v>0</c:v>
                </c:pt>
                <c:pt idx="46">
                  <c:v>12</c:v>
                </c:pt>
                <c:pt idx="47">
                  <c:v>10</c:v>
                </c:pt>
                <c:pt idx="48">
                  <c:v>12</c:v>
                </c:pt>
                <c:pt idx="49">
                  <c:v>0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v>São Roque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Sarapui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ConsolidadoGVE312007!$B$32:$BA$32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30</c:v>
                </c:pt>
                <c:pt idx="6">
                  <c:v>3</c:v>
                </c:pt>
                <c:pt idx="7">
                  <c:v>8</c:v>
                </c:pt>
                <c:pt idx="8">
                  <c:v>6</c:v>
                </c:pt>
                <c:pt idx="9">
                  <c:v>9</c:v>
                </c:pt>
                <c:pt idx="10">
                  <c:v>0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11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5</c:v>
                </c:pt>
                <c:pt idx="25">
                  <c:v>7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4</c:v>
                </c:pt>
                <c:pt idx="34">
                  <c:v>4</c:v>
                </c:pt>
                <c:pt idx="35">
                  <c:v>6</c:v>
                </c:pt>
                <c:pt idx="36">
                  <c:v>0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7</c:v>
                </c:pt>
                <c:pt idx="41">
                  <c:v>4</c:v>
                </c:pt>
                <c:pt idx="42">
                  <c:v>1</c:v>
                </c:pt>
                <c:pt idx="43">
                  <c:v>2</c:v>
                </c:pt>
                <c:pt idx="44">
                  <c:v>4</c:v>
                </c:pt>
                <c:pt idx="45">
                  <c:v>6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8</c:v>
                </c:pt>
                <c:pt idx="51">
                  <c:v>12</c:v>
                </c:pt>
              </c:numCache>
            </c:numRef>
          </c:val>
          <c:smooth val="0"/>
        </c:ser>
        <c:ser>
          <c:idx val="5"/>
          <c:order val="5"/>
          <c:tx>
            <c:v>Sorocaba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Tapirai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Tatuí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ConsolidadoGVE312007!$B$35:$BA$35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21</c:v>
                </c:pt>
                <c:pt idx="18">
                  <c:v>31</c:v>
                </c:pt>
                <c:pt idx="19">
                  <c:v>68</c:v>
                </c:pt>
                <c:pt idx="20">
                  <c:v>67</c:v>
                </c:pt>
                <c:pt idx="21">
                  <c:v>25</c:v>
                </c:pt>
                <c:pt idx="22">
                  <c:v>35</c:v>
                </c:pt>
                <c:pt idx="23">
                  <c:v>73</c:v>
                </c:pt>
                <c:pt idx="24">
                  <c:v>76</c:v>
                </c:pt>
                <c:pt idx="25">
                  <c:v>63</c:v>
                </c:pt>
                <c:pt idx="26">
                  <c:v>34</c:v>
                </c:pt>
                <c:pt idx="27">
                  <c:v>62</c:v>
                </c:pt>
                <c:pt idx="28">
                  <c:v>75</c:v>
                </c:pt>
                <c:pt idx="29">
                  <c:v>74</c:v>
                </c:pt>
                <c:pt idx="30">
                  <c:v>42</c:v>
                </c:pt>
                <c:pt idx="31">
                  <c:v>66</c:v>
                </c:pt>
                <c:pt idx="32">
                  <c:v>78</c:v>
                </c:pt>
                <c:pt idx="33">
                  <c:v>60</c:v>
                </c:pt>
                <c:pt idx="34">
                  <c:v>20</c:v>
                </c:pt>
                <c:pt idx="35">
                  <c:v>41</c:v>
                </c:pt>
                <c:pt idx="36">
                  <c:v>89</c:v>
                </c:pt>
                <c:pt idx="37">
                  <c:v>92</c:v>
                </c:pt>
                <c:pt idx="38">
                  <c:v>51</c:v>
                </c:pt>
                <c:pt idx="39">
                  <c:v>31</c:v>
                </c:pt>
                <c:pt idx="40">
                  <c:v>41</c:v>
                </c:pt>
                <c:pt idx="41">
                  <c:v>57</c:v>
                </c:pt>
                <c:pt idx="42">
                  <c:v>57</c:v>
                </c:pt>
                <c:pt idx="43">
                  <c:v>22</c:v>
                </c:pt>
                <c:pt idx="44">
                  <c:v>45</c:v>
                </c:pt>
                <c:pt idx="45">
                  <c:v>66</c:v>
                </c:pt>
                <c:pt idx="46">
                  <c:v>69</c:v>
                </c:pt>
                <c:pt idx="47">
                  <c:v>57</c:v>
                </c:pt>
                <c:pt idx="48">
                  <c:v>38</c:v>
                </c:pt>
                <c:pt idx="49">
                  <c:v>55</c:v>
                </c:pt>
                <c:pt idx="50">
                  <c:v>74</c:v>
                </c:pt>
                <c:pt idx="51">
                  <c:v>48</c:v>
                </c:pt>
              </c:numCache>
            </c:numRef>
          </c:val>
          <c:smooth val="0"/>
        </c:ser>
        <c:ser>
          <c:idx val="8"/>
          <c:order val="8"/>
          <c:tx>
            <c:v>Tietê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6</c:v>
                </c:pt>
                <c:pt idx="18">
                  <c:v>11</c:v>
                </c:pt>
                <c:pt idx="19">
                  <c:v>7</c:v>
                </c:pt>
                <c:pt idx="20">
                  <c:v>6</c:v>
                </c:pt>
                <c:pt idx="21">
                  <c:v>8</c:v>
                </c:pt>
                <c:pt idx="22">
                  <c:v>3</c:v>
                </c:pt>
                <c:pt idx="23">
                  <c:v>11</c:v>
                </c:pt>
                <c:pt idx="24">
                  <c:v>14</c:v>
                </c:pt>
                <c:pt idx="25">
                  <c:v>9</c:v>
                </c:pt>
                <c:pt idx="26">
                  <c:v>13</c:v>
                </c:pt>
                <c:pt idx="27">
                  <c:v>8</c:v>
                </c:pt>
                <c:pt idx="28">
                  <c:v>9</c:v>
                </c:pt>
                <c:pt idx="29">
                  <c:v>17</c:v>
                </c:pt>
                <c:pt idx="30">
                  <c:v>12</c:v>
                </c:pt>
                <c:pt idx="31">
                  <c:v>24</c:v>
                </c:pt>
                <c:pt idx="32">
                  <c:v>18</c:v>
                </c:pt>
                <c:pt idx="33">
                  <c:v>20</c:v>
                </c:pt>
                <c:pt idx="34">
                  <c:v>22</c:v>
                </c:pt>
                <c:pt idx="35">
                  <c:v>15</c:v>
                </c:pt>
                <c:pt idx="36">
                  <c:v>21</c:v>
                </c:pt>
                <c:pt idx="37">
                  <c:v>12</c:v>
                </c:pt>
                <c:pt idx="38">
                  <c:v>20</c:v>
                </c:pt>
                <c:pt idx="39">
                  <c:v>11</c:v>
                </c:pt>
                <c:pt idx="40">
                  <c:v>13</c:v>
                </c:pt>
                <c:pt idx="41">
                  <c:v>12</c:v>
                </c:pt>
                <c:pt idx="42">
                  <c:v>8</c:v>
                </c:pt>
                <c:pt idx="43">
                  <c:v>12</c:v>
                </c:pt>
                <c:pt idx="44">
                  <c:v>11</c:v>
                </c:pt>
                <c:pt idx="45">
                  <c:v>8</c:v>
                </c:pt>
                <c:pt idx="46">
                  <c:v>16</c:v>
                </c:pt>
                <c:pt idx="47">
                  <c:v>22</c:v>
                </c:pt>
                <c:pt idx="48">
                  <c:v>11</c:v>
                </c:pt>
                <c:pt idx="49">
                  <c:v>16</c:v>
                </c:pt>
                <c:pt idx="50">
                  <c:v>13</c:v>
                </c:pt>
                <c:pt idx="51">
                  <c:v>4</c:v>
                </c:pt>
              </c:numCache>
            </c:numRef>
          </c:val>
          <c:smooth val="0"/>
        </c:ser>
        <c:ser>
          <c:idx val="9"/>
          <c:order val="9"/>
          <c:tx>
            <c:v>Votorantim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136</c:v>
                </c:pt>
                <c:pt idx="37">
                  <c:v>0</c:v>
                </c:pt>
                <c:pt idx="38">
                  <c:v>105</c:v>
                </c:pt>
                <c:pt idx="39">
                  <c:v>78</c:v>
                </c:pt>
                <c:pt idx="40">
                  <c:v>80</c:v>
                </c:pt>
                <c:pt idx="41">
                  <c:v>106</c:v>
                </c:pt>
                <c:pt idx="42">
                  <c:v>90</c:v>
                </c:pt>
                <c:pt idx="43">
                  <c:v>0</c:v>
                </c:pt>
                <c:pt idx="44">
                  <c:v>75</c:v>
                </c:pt>
                <c:pt idx="45">
                  <c:v>55</c:v>
                </c:pt>
                <c:pt idx="46">
                  <c:v>129</c:v>
                </c:pt>
                <c:pt idx="47">
                  <c:v>50</c:v>
                </c:pt>
                <c:pt idx="48">
                  <c:v>73</c:v>
                </c:pt>
                <c:pt idx="49">
                  <c:v>107</c:v>
                </c:pt>
                <c:pt idx="50">
                  <c:v>117</c:v>
                </c:pt>
                <c:pt idx="51">
                  <c:v>71</c:v>
                </c:pt>
              </c:numCache>
            </c:numRef>
          </c:val>
          <c:smooth val="0"/>
        </c:ser>
        <c:axId val="49982264"/>
        <c:axId val="47187193"/>
      </c:lineChart>
      <c:catAx>
        <c:axId val="49982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87193"/>
        <c:crosses val="autoZero"/>
        <c:auto val="1"/>
        <c:lblOffset val="100"/>
        <c:noMultiLvlLbl val="0"/>
      </c:catAx>
      <c:valAx>
        <c:axId val="47187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822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MDDA: Casos de diarréia por faixa etária e trimestre de ocorrência, GVE 31 Sorocaba,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ConsolidadoGVE312007!$A$108:$A$111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ConsolidadoGVE312007!$B$108:$B$111</c:f>
              <c:numCache>
                <c:ptCount val="4"/>
                <c:pt idx="0">
                  <c:v>39</c:v>
                </c:pt>
                <c:pt idx="1">
                  <c:v>98</c:v>
                </c:pt>
                <c:pt idx="2">
                  <c:v>178</c:v>
                </c:pt>
                <c:pt idx="3">
                  <c:v>381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ConsolidadoGVE312007!$A$108:$A$111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ConsolidadoGVE312007!$C$108:$C$111</c:f>
              <c:numCache>
                <c:ptCount val="4"/>
                <c:pt idx="0">
                  <c:v>132</c:v>
                </c:pt>
                <c:pt idx="1">
                  <c:v>254</c:v>
                </c:pt>
                <c:pt idx="2">
                  <c:v>629</c:v>
                </c:pt>
                <c:pt idx="3">
                  <c:v>1244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ConsolidadoGVE312007!$A$108:$A$111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ConsolidadoGVE312007!$D$108:$D$111</c:f>
              <c:numCache>
                <c:ptCount val="4"/>
                <c:pt idx="0">
                  <c:v>82</c:v>
                </c:pt>
                <c:pt idx="1">
                  <c:v>221</c:v>
                </c:pt>
                <c:pt idx="2">
                  <c:v>400</c:v>
                </c:pt>
                <c:pt idx="3">
                  <c:v>849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ConsolidadoGVE312007!$A$108:$A$111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ConsolidadoGVE312007!$E$108:$E$111</c:f>
              <c:numCache>
                <c:ptCount val="4"/>
                <c:pt idx="0">
                  <c:v>384</c:v>
                </c:pt>
                <c:pt idx="1">
                  <c:v>702</c:v>
                </c:pt>
                <c:pt idx="2">
                  <c:v>1496</c:v>
                </c:pt>
                <c:pt idx="3">
                  <c:v>4477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ConsolidadoGVE312007!$F$108:$F$111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36</c:v>
                </c:pt>
                <c:pt idx="3">
                  <c:v>11</c:v>
                </c:pt>
              </c:numCache>
            </c:numRef>
          </c:val>
        </c:ser>
        <c:axId val="22031554"/>
        <c:axId val="64066259"/>
      </c:barChart>
      <c:catAx>
        <c:axId val="22031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66259"/>
        <c:crosses val="autoZero"/>
        <c:auto val="1"/>
        <c:lblOffset val="100"/>
        <c:noMultiLvlLbl val="0"/>
      </c:catAx>
      <c:valAx>
        <c:axId val="6406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315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5 - MDDA: Casos de diarréia segundo o tratamento recebido por trimestre de ocorrência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ConsolidadoGVE312007!$A$108:$A$111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ConsolidadoGVE312007!$H$108:$H$111</c:f>
              <c:numCache>
                <c:ptCount val="4"/>
                <c:pt idx="0">
                  <c:v>435</c:v>
                </c:pt>
                <c:pt idx="1">
                  <c:v>786</c:v>
                </c:pt>
                <c:pt idx="2">
                  <c:v>1488</c:v>
                </c:pt>
                <c:pt idx="3">
                  <c:v>3814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ConsolidadoGVE312007!$A$108:$A$111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ConsolidadoGVE312007!$I$108:$I$111</c:f>
              <c:numCache>
                <c:ptCount val="4"/>
                <c:pt idx="0">
                  <c:v>106</c:v>
                </c:pt>
                <c:pt idx="1">
                  <c:v>187</c:v>
                </c:pt>
                <c:pt idx="2">
                  <c:v>399</c:v>
                </c:pt>
                <c:pt idx="3">
                  <c:v>1358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ConsolidadoGVE312007!$A$108:$A$111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ConsolidadoGVE312007!$J$108:$J$111</c:f>
              <c:numCache>
                <c:ptCount val="4"/>
                <c:pt idx="0">
                  <c:v>93</c:v>
                </c:pt>
                <c:pt idx="1">
                  <c:v>306</c:v>
                </c:pt>
                <c:pt idx="2">
                  <c:v>832</c:v>
                </c:pt>
                <c:pt idx="3">
                  <c:v>1783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ConsolidadoGVE312007!$A$108:$A$111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ConsolidadoGVE312007!$K$108:$K$111</c:f>
              <c:numCache>
                <c:ptCount val="4"/>
                <c:pt idx="0">
                  <c:v>3</c:v>
                </c:pt>
                <c:pt idx="1">
                  <c:v>0</c:v>
                </c:pt>
                <c:pt idx="2">
                  <c:v>20</c:v>
                </c:pt>
                <c:pt idx="3">
                  <c:v>7</c:v>
                </c:pt>
              </c:numCache>
            </c:numRef>
          </c:val>
        </c:ser>
        <c:axId val="39725420"/>
        <c:axId val="21984461"/>
      </c:barChart>
      <c:catAx>
        <c:axId val="39725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84461"/>
        <c:crosses val="autoZero"/>
        <c:auto val="1"/>
        <c:lblOffset val="100"/>
        <c:noMultiLvlLbl val="0"/>
      </c:catAx>
      <c:valAx>
        <c:axId val="21984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25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Chart 1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99"/>
  <sheetViews>
    <sheetView tabSelected="1" zoomScale="75" zoomScaleNormal="75" workbookViewId="0" topLeftCell="A1">
      <selection activeCell="H26" sqref="H26"/>
    </sheetView>
  </sheetViews>
  <sheetFormatPr defaultColWidth="9.140625" defaultRowHeight="12.75"/>
  <cols>
    <col min="1" max="1" width="28.57421875" style="0" customWidth="1"/>
    <col min="15" max="15" width="11.7109375" style="0" bestFit="1" customWidth="1"/>
  </cols>
  <sheetData>
    <row r="1" s="112" customFormat="1" ht="12.75">
      <c r="L1" s="112" t="s">
        <v>68</v>
      </c>
    </row>
    <row r="2" s="112" customFormat="1" ht="12.75">
      <c r="A2" s="112" t="s">
        <v>69</v>
      </c>
    </row>
    <row r="3" s="112" customFormat="1" ht="12.75"/>
    <row r="4" spans="1:14" s="112" customFormat="1" ht="13.5" thickBot="1">
      <c r="A4" s="112" t="s">
        <v>70</v>
      </c>
      <c r="N4" s="112" t="s">
        <v>49</v>
      </c>
    </row>
    <row r="5" spans="1:54" s="38" customFormat="1" ht="13.5" thickBot="1">
      <c r="A5" s="106" t="s">
        <v>66</v>
      </c>
      <c r="B5" s="53"/>
      <c r="C5" s="53"/>
      <c r="D5" s="53"/>
      <c r="E5" s="53"/>
      <c r="F5" s="53"/>
      <c r="G5" s="53"/>
      <c r="H5" s="53"/>
      <c r="I5" s="53" t="s">
        <v>67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1"/>
      <c r="BB5" s="106" t="s">
        <v>9</v>
      </c>
    </row>
    <row r="6" spans="1:54" s="39" customFormat="1" ht="13.5" thickBot="1">
      <c r="A6" s="114"/>
      <c r="B6" s="115">
        <v>1</v>
      </c>
      <c r="C6" s="116">
        <v>2</v>
      </c>
      <c r="D6" s="116">
        <v>3</v>
      </c>
      <c r="E6" s="116">
        <v>4</v>
      </c>
      <c r="F6" s="116">
        <v>5</v>
      </c>
      <c r="G6" s="116">
        <v>6</v>
      </c>
      <c r="H6" s="116">
        <v>7</v>
      </c>
      <c r="I6" s="116">
        <v>8</v>
      </c>
      <c r="J6" s="116">
        <v>9</v>
      </c>
      <c r="K6" s="116">
        <v>10</v>
      </c>
      <c r="L6" s="116">
        <v>11</v>
      </c>
      <c r="M6" s="116">
        <v>12</v>
      </c>
      <c r="N6" s="116">
        <v>13</v>
      </c>
      <c r="O6" s="116">
        <v>14</v>
      </c>
      <c r="P6" s="116">
        <v>15</v>
      </c>
      <c r="Q6" s="116">
        <v>16</v>
      </c>
      <c r="R6" s="116">
        <v>17</v>
      </c>
      <c r="S6" s="116">
        <v>18</v>
      </c>
      <c r="T6" s="116">
        <v>19</v>
      </c>
      <c r="U6" s="116">
        <v>20</v>
      </c>
      <c r="V6" s="116">
        <v>21</v>
      </c>
      <c r="W6" s="116">
        <v>22</v>
      </c>
      <c r="X6" s="116">
        <v>23</v>
      </c>
      <c r="Y6" s="116">
        <v>24</v>
      </c>
      <c r="Z6" s="116">
        <v>25</v>
      </c>
      <c r="AA6" s="116">
        <v>26</v>
      </c>
      <c r="AB6" s="117">
        <v>27</v>
      </c>
      <c r="AC6" s="117">
        <v>28</v>
      </c>
      <c r="AD6" s="117">
        <v>29</v>
      </c>
      <c r="AE6" s="117">
        <v>30</v>
      </c>
      <c r="AF6" s="117">
        <v>31</v>
      </c>
      <c r="AG6" s="117">
        <v>32</v>
      </c>
      <c r="AH6" s="117">
        <v>33</v>
      </c>
      <c r="AI6" s="117">
        <v>34</v>
      </c>
      <c r="AJ6" s="117">
        <v>35</v>
      </c>
      <c r="AK6" s="117">
        <v>36</v>
      </c>
      <c r="AL6" s="117">
        <v>37</v>
      </c>
      <c r="AM6" s="117">
        <v>38</v>
      </c>
      <c r="AN6" s="117">
        <v>39</v>
      </c>
      <c r="AO6" s="117">
        <v>40</v>
      </c>
      <c r="AP6" s="117">
        <v>41</v>
      </c>
      <c r="AQ6" s="117">
        <v>42</v>
      </c>
      <c r="AR6" s="117">
        <v>43</v>
      </c>
      <c r="AS6" s="117">
        <v>44</v>
      </c>
      <c r="AT6" s="117">
        <v>45</v>
      </c>
      <c r="AU6" s="117">
        <v>46</v>
      </c>
      <c r="AV6" s="117">
        <v>47</v>
      </c>
      <c r="AW6" s="117">
        <v>48</v>
      </c>
      <c r="AX6" s="117">
        <v>49</v>
      </c>
      <c r="AY6" s="117">
        <v>50</v>
      </c>
      <c r="AZ6" s="117">
        <v>51</v>
      </c>
      <c r="BA6" s="118">
        <v>52</v>
      </c>
      <c r="BB6" s="114"/>
    </row>
    <row r="7" spans="1:54" s="113" customFormat="1" ht="12.75">
      <c r="A7" s="113" t="s">
        <v>14</v>
      </c>
      <c r="B7" s="1">
        <v>0</v>
      </c>
      <c r="C7" s="1">
        <v>8</v>
      </c>
      <c r="D7" s="1">
        <v>9</v>
      </c>
      <c r="E7" s="1">
        <v>5</v>
      </c>
      <c r="F7" s="1">
        <v>5</v>
      </c>
      <c r="G7" s="1">
        <v>7</v>
      </c>
      <c r="H7" s="1">
        <v>4</v>
      </c>
      <c r="I7" s="1">
        <v>4</v>
      </c>
      <c r="J7" s="1">
        <v>7</v>
      </c>
      <c r="K7" s="1">
        <v>0</v>
      </c>
      <c r="L7" s="1">
        <v>0</v>
      </c>
      <c r="M7" s="1">
        <v>0</v>
      </c>
      <c r="N7" s="1">
        <v>2</v>
      </c>
      <c r="O7" s="1">
        <v>1</v>
      </c>
      <c r="P7" s="1">
        <v>0</v>
      </c>
      <c r="Q7" s="1">
        <v>0</v>
      </c>
      <c r="R7" s="1">
        <v>2</v>
      </c>
      <c r="S7" s="1">
        <v>2</v>
      </c>
      <c r="T7" s="1">
        <v>1</v>
      </c>
      <c r="U7" s="1">
        <v>1</v>
      </c>
      <c r="V7" s="1">
        <v>0</v>
      </c>
      <c r="W7" s="1">
        <v>0</v>
      </c>
      <c r="X7" s="1">
        <v>0</v>
      </c>
      <c r="Y7" s="1">
        <v>2</v>
      </c>
      <c r="Z7" s="1">
        <v>2</v>
      </c>
      <c r="AA7" s="1">
        <v>0</v>
      </c>
      <c r="AB7" s="1">
        <v>0</v>
      </c>
      <c r="AC7" s="1">
        <v>3</v>
      </c>
      <c r="AD7" s="1">
        <v>0</v>
      </c>
      <c r="AE7" s="1">
        <v>0</v>
      </c>
      <c r="AF7" s="1">
        <v>3</v>
      </c>
      <c r="AG7" s="1">
        <v>0</v>
      </c>
      <c r="AH7" s="1">
        <v>0</v>
      </c>
      <c r="AI7" s="1">
        <v>0</v>
      </c>
      <c r="AJ7" s="1">
        <v>6</v>
      </c>
      <c r="AK7" s="1">
        <v>1</v>
      </c>
      <c r="AL7" s="1">
        <v>0</v>
      </c>
      <c r="AM7" s="1">
        <v>4</v>
      </c>
      <c r="AN7" s="1">
        <v>2</v>
      </c>
      <c r="AO7" s="1">
        <v>0</v>
      </c>
      <c r="AP7" s="1">
        <v>8</v>
      </c>
      <c r="AQ7" s="1">
        <v>4</v>
      </c>
      <c r="AR7" s="1">
        <v>6</v>
      </c>
      <c r="AS7" s="1">
        <v>0</v>
      </c>
      <c r="AT7" s="1">
        <v>0</v>
      </c>
      <c r="AU7" s="1">
        <v>3</v>
      </c>
      <c r="AV7" s="1">
        <v>4</v>
      </c>
      <c r="AW7" s="1">
        <v>4</v>
      </c>
      <c r="AX7" s="1">
        <v>5</v>
      </c>
      <c r="AY7" s="1">
        <v>4</v>
      </c>
      <c r="AZ7" s="1">
        <v>0</v>
      </c>
      <c r="BA7" s="65">
        <v>0</v>
      </c>
      <c r="BB7" s="68">
        <f>SUM(B7:BA7)</f>
        <v>119</v>
      </c>
    </row>
    <row r="8" spans="1:54" s="113" customFormat="1" ht="12.75">
      <c r="A8" s="113" t="s">
        <v>15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" t="s">
        <v>13</v>
      </c>
      <c r="H8" s="1" t="s">
        <v>13</v>
      </c>
      <c r="I8" s="1" t="s">
        <v>13</v>
      </c>
      <c r="J8" s="1" t="s">
        <v>13</v>
      </c>
      <c r="K8" s="1" t="s">
        <v>13</v>
      </c>
      <c r="L8" s="1" t="s">
        <v>13</v>
      </c>
      <c r="M8" s="1" t="s">
        <v>13</v>
      </c>
      <c r="N8" s="1" t="s">
        <v>13</v>
      </c>
      <c r="O8" s="1" t="s">
        <v>13</v>
      </c>
      <c r="P8" s="1" t="s">
        <v>13</v>
      </c>
      <c r="Q8" s="1" t="s">
        <v>13</v>
      </c>
      <c r="R8" s="1" t="s">
        <v>13</v>
      </c>
      <c r="S8" s="1" t="s">
        <v>13</v>
      </c>
      <c r="T8" s="1" t="s">
        <v>13</v>
      </c>
      <c r="U8" s="1" t="s">
        <v>13</v>
      </c>
      <c r="V8" s="1" t="s">
        <v>13</v>
      </c>
      <c r="W8" s="1" t="s">
        <v>13</v>
      </c>
      <c r="X8" s="1" t="s">
        <v>13</v>
      </c>
      <c r="Y8" s="1" t="s">
        <v>13</v>
      </c>
      <c r="Z8" s="1" t="s">
        <v>13</v>
      </c>
      <c r="AA8" s="1" t="s">
        <v>13</v>
      </c>
      <c r="AB8" s="1" t="s">
        <v>13</v>
      </c>
      <c r="AC8" s="1" t="s">
        <v>13</v>
      </c>
      <c r="AD8" s="1" t="s">
        <v>13</v>
      </c>
      <c r="AE8" s="1" t="s">
        <v>13</v>
      </c>
      <c r="AF8" s="1" t="s">
        <v>13</v>
      </c>
      <c r="AG8" s="1" t="s">
        <v>13</v>
      </c>
      <c r="AH8" s="1" t="s">
        <v>13</v>
      </c>
      <c r="AI8" s="1" t="s">
        <v>13</v>
      </c>
      <c r="AJ8" s="1" t="s">
        <v>13</v>
      </c>
      <c r="AK8" s="1" t="s">
        <v>13</v>
      </c>
      <c r="AL8" s="1">
        <v>32</v>
      </c>
      <c r="AM8" s="1" t="s">
        <v>13</v>
      </c>
      <c r="AN8" s="1">
        <v>12</v>
      </c>
      <c r="AO8" s="1">
        <v>26</v>
      </c>
      <c r="AP8" s="1">
        <v>24</v>
      </c>
      <c r="AQ8" s="1">
        <v>24</v>
      </c>
      <c r="AR8" s="1">
        <v>23</v>
      </c>
      <c r="AS8" s="1">
        <v>33</v>
      </c>
      <c r="AT8" s="1">
        <v>16</v>
      </c>
      <c r="AU8" s="1">
        <v>16</v>
      </c>
      <c r="AV8" s="1">
        <v>10</v>
      </c>
      <c r="AW8" s="1">
        <v>16</v>
      </c>
      <c r="AX8" s="1">
        <v>18</v>
      </c>
      <c r="AY8" s="1">
        <v>25</v>
      </c>
      <c r="AZ8" s="1">
        <v>10</v>
      </c>
      <c r="BA8" s="65">
        <v>24</v>
      </c>
      <c r="BB8" s="69">
        <f aca="true" t="shared" si="0" ref="BB8:BB37">SUM(B8:BA8)</f>
        <v>309</v>
      </c>
    </row>
    <row r="9" spans="1:54" s="113" customFormat="1" ht="12.75">
      <c r="A9" s="113" t="s">
        <v>16</v>
      </c>
      <c r="B9" s="1">
        <v>0</v>
      </c>
      <c r="C9" s="1">
        <v>3</v>
      </c>
      <c r="D9" s="1">
        <v>2</v>
      </c>
      <c r="E9" s="1">
        <v>1</v>
      </c>
      <c r="F9" s="1">
        <v>4</v>
      </c>
      <c r="G9" s="1">
        <v>1</v>
      </c>
      <c r="H9" s="1">
        <v>8</v>
      </c>
      <c r="I9" s="1">
        <v>3</v>
      </c>
      <c r="J9" s="1">
        <v>2</v>
      </c>
      <c r="K9" s="1">
        <v>0</v>
      </c>
      <c r="L9" s="1">
        <v>1</v>
      </c>
      <c r="M9" s="1">
        <v>0</v>
      </c>
      <c r="N9" s="1">
        <v>0</v>
      </c>
      <c r="O9" s="1">
        <v>2</v>
      </c>
      <c r="P9" s="1">
        <v>0</v>
      </c>
      <c r="Q9" s="1">
        <v>0</v>
      </c>
      <c r="R9" s="1">
        <v>0</v>
      </c>
      <c r="S9" s="1">
        <v>1</v>
      </c>
      <c r="T9" s="1">
        <v>0</v>
      </c>
      <c r="U9" s="1">
        <v>3</v>
      </c>
      <c r="V9" s="1">
        <v>0</v>
      </c>
      <c r="W9" s="1">
        <v>3</v>
      </c>
      <c r="X9" s="1">
        <v>1</v>
      </c>
      <c r="Y9" s="1">
        <v>2</v>
      </c>
      <c r="Z9" s="1">
        <v>0</v>
      </c>
      <c r="AA9" s="1">
        <v>4</v>
      </c>
      <c r="AB9" s="1">
        <v>1</v>
      </c>
      <c r="AC9" s="1">
        <v>5</v>
      </c>
      <c r="AD9" s="1">
        <v>2</v>
      </c>
      <c r="AE9" s="1">
        <v>3</v>
      </c>
      <c r="AF9" s="1">
        <v>2</v>
      </c>
      <c r="AG9" s="1">
        <v>3</v>
      </c>
      <c r="AH9" s="1">
        <v>5</v>
      </c>
      <c r="AI9" s="1">
        <v>5</v>
      </c>
      <c r="AJ9" s="1">
        <v>8</v>
      </c>
      <c r="AK9" s="1">
        <v>8</v>
      </c>
      <c r="AL9" s="1">
        <v>11</v>
      </c>
      <c r="AM9" s="1">
        <v>7</v>
      </c>
      <c r="AN9" s="1">
        <v>20</v>
      </c>
      <c r="AO9" s="1">
        <v>19</v>
      </c>
      <c r="AP9" s="1">
        <v>2</v>
      </c>
      <c r="AQ9" s="1">
        <v>2</v>
      </c>
      <c r="AR9" s="1">
        <v>7</v>
      </c>
      <c r="AS9" s="1">
        <v>2</v>
      </c>
      <c r="AT9" s="1">
        <v>11</v>
      </c>
      <c r="AU9" s="1">
        <v>4</v>
      </c>
      <c r="AV9" s="1">
        <v>2</v>
      </c>
      <c r="AW9" s="1">
        <v>1</v>
      </c>
      <c r="AX9" s="1">
        <v>9</v>
      </c>
      <c r="AY9" s="1">
        <v>12</v>
      </c>
      <c r="AZ9" s="1">
        <v>4</v>
      </c>
      <c r="BA9" s="65">
        <v>23</v>
      </c>
      <c r="BB9" s="69">
        <f t="shared" si="0"/>
        <v>219</v>
      </c>
    </row>
    <row r="10" spans="1:54" s="113" customFormat="1" ht="12.75">
      <c r="A10" s="113" t="s">
        <v>17</v>
      </c>
      <c r="B10" s="1" t="s">
        <v>13</v>
      </c>
      <c r="C10" s="1" t="s">
        <v>13</v>
      </c>
      <c r="D10" s="1" t="s">
        <v>13</v>
      </c>
      <c r="E10" s="1" t="s">
        <v>13</v>
      </c>
      <c r="F10" s="1" t="s">
        <v>13</v>
      </c>
      <c r="G10" s="1" t="s">
        <v>13</v>
      </c>
      <c r="H10" s="1" t="s">
        <v>13</v>
      </c>
      <c r="I10" s="1" t="s">
        <v>13</v>
      </c>
      <c r="J10" s="1" t="s">
        <v>13</v>
      </c>
      <c r="K10" s="1" t="s">
        <v>13</v>
      </c>
      <c r="L10" s="1" t="s">
        <v>13</v>
      </c>
      <c r="M10" s="1" t="s">
        <v>13</v>
      </c>
      <c r="N10" s="1" t="s">
        <v>13</v>
      </c>
      <c r="O10" s="1" t="s">
        <v>13</v>
      </c>
      <c r="P10" s="1" t="s">
        <v>13</v>
      </c>
      <c r="Q10" s="1" t="s">
        <v>13</v>
      </c>
      <c r="R10" s="1" t="s">
        <v>13</v>
      </c>
      <c r="S10" s="1" t="s">
        <v>13</v>
      </c>
      <c r="T10" s="1" t="s">
        <v>13</v>
      </c>
      <c r="U10" s="1" t="s">
        <v>13</v>
      </c>
      <c r="V10" s="1" t="s">
        <v>13</v>
      </c>
      <c r="W10" s="1" t="s">
        <v>13</v>
      </c>
      <c r="X10" s="1" t="s">
        <v>13</v>
      </c>
      <c r="Y10" s="1" t="s">
        <v>13</v>
      </c>
      <c r="Z10" s="1" t="s">
        <v>13</v>
      </c>
      <c r="AA10" s="1" t="s">
        <v>13</v>
      </c>
      <c r="AB10" s="1" t="s">
        <v>13</v>
      </c>
      <c r="AC10" s="1" t="s">
        <v>13</v>
      </c>
      <c r="AD10" s="1" t="s">
        <v>13</v>
      </c>
      <c r="AE10" s="1" t="s">
        <v>13</v>
      </c>
      <c r="AF10" s="1" t="s">
        <v>13</v>
      </c>
      <c r="AG10" s="1" t="s">
        <v>13</v>
      </c>
      <c r="AH10" s="1" t="s">
        <v>13</v>
      </c>
      <c r="AI10" s="1" t="s">
        <v>13</v>
      </c>
      <c r="AJ10" s="1" t="s">
        <v>13</v>
      </c>
      <c r="AK10" s="1" t="s">
        <v>13</v>
      </c>
      <c r="AL10" s="1">
        <v>5</v>
      </c>
      <c r="AM10" s="1" t="s">
        <v>13</v>
      </c>
      <c r="AN10" s="1" t="s">
        <v>13</v>
      </c>
      <c r="AO10" s="1">
        <v>0</v>
      </c>
      <c r="AP10" s="1">
        <v>3</v>
      </c>
      <c r="AQ10" s="1">
        <v>0</v>
      </c>
      <c r="AR10" s="1">
        <v>0</v>
      </c>
      <c r="AS10" s="1">
        <v>0</v>
      </c>
      <c r="AT10" s="1" t="s">
        <v>13</v>
      </c>
      <c r="AU10" s="1">
        <v>1</v>
      </c>
      <c r="AV10" s="1">
        <v>0</v>
      </c>
      <c r="AW10" s="1">
        <v>4</v>
      </c>
      <c r="AX10" s="1">
        <v>20</v>
      </c>
      <c r="AY10" s="1">
        <v>0</v>
      </c>
      <c r="AZ10" s="1" t="s">
        <v>13</v>
      </c>
      <c r="BA10" s="65" t="s">
        <v>13</v>
      </c>
      <c r="BB10" s="69">
        <f t="shared" si="0"/>
        <v>33</v>
      </c>
    </row>
    <row r="11" spans="1:54" s="113" customFormat="1" ht="12.75">
      <c r="A11" s="113" t="s">
        <v>18</v>
      </c>
      <c r="B11" s="1" t="s">
        <v>13</v>
      </c>
      <c r="C11" s="1" t="s">
        <v>13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13</v>
      </c>
      <c r="I11" s="1" t="s">
        <v>13</v>
      </c>
      <c r="J11" s="1" t="s">
        <v>13</v>
      </c>
      <c r="K11" s="1" t="s">
        <v>13</v>
      </c>
      <c r="L11" s="1" t="s">
        <v>13</v>
      </c>
      <c r="M11" s="1" t="s">
        <v>13</v>
      </c>
      <c r="N11" s="1" t="s">
        <v>13</v>
      </c>
      <c r="O11" s="1" t="s">
        <v>13</v>
      </c>
      <c r="P11" s="1" t="s">
        <v>13</v>
      </c>
      <c r="Q11" s="1" t="s">
        <v>13</v>
      </c>
      <c r="R11" s="1" t="s">
        <v>13</v>
      </c>
      <c r="S11" s="1" t="s">
        <v>13</v>
      </c>
      <c r="T11" s="1" t="s">
        <v>13</v>
      </c>
      <c r="U11" s="1" t="s">
        <v>13</v>
      </c>
      <c r="V11" s="1" t="s">
        <v>13</v>
      </c>
      <c r="W11" s="1" t="s">
        <v>13</v>
      </c>
      <c r="X11" s="1" t="s">
        <v>13</v>
      </c>
      <c r="Y11" s="1" t="s">
        <v>13</v>
      </c>
      <c r="Z11" s="1" t="s">
        <v>13</v>
      </c>
      <c r="AA11" s="1" t="s">
        <v>13</v>
      </c>
      <c r="AB11" s="1" t="s">
        <v>13</v>
      </c>
      <c r="AC11" s="1" t="s">
        <v>13</v>
      </c>
      <c r="AD11" s="1" t="s">
        <v>13</v>
      </c>
      <c r="AE11" s="1" t="s">
        <v>13</v>
      </c>
      <c r="AF11" s="1" t="s">
        <v>13</v>
      </c>
      <c r="AG11" s="1" t="s">
        <v>13</v>
      </c>
      <c r="AH11" s="1" t="s">
        <v>13</v>
      </c>
      <c r="AI11" s="1" t="s">
        <v>13</v>
      </c>
      <c r="AJ11" s="1" t="s">
        <v>13</v>
      </c>
      <c r="AK11" s="1" t="s">
        <v>13</v>
      </c>
      <c r="AL11" s="1">
        <v>28</v>
      </c>
      <c r="AM11" s="1" t="s">
        <v>13</v>
      </c>
      <c r="AN11" s="1">
        <v>23</v>
      </c>
      <c r="AO11" s="1">
        <v>12</v>
      </c>
      <c r="AP11" s="1">
        <v>20</v>
      </c>
      <c r="AQ11" s="1">
        <v>20</v>
      </c>
      <c r="AR11" s="1">
        <v>22</v>
      </c>
      <c r="AS11" s="1">
        <v>22</v>
      </c>
      <c r="AT11" s="1" t="s">
        <v>13</v>
      </c>
      <c r="AU11" s="1">
        <v>23</v>
      </c>
      <c r="AV11" s="1">
        <v>23</v>
      </c>
      <c r="AW11" s="1">
        <v>26</v>
      </c>
      <c r="AX11" s="1">
        <v>30</v>
      </c>
      <c r="AY11" s="1">
        <v>15</v>
      </c>
      <c r="AZ11" s="1">
        <v>25</v>
      </c>
      <c r="BA11" s="65">
        <v>11</v>
      </c>
      <c r="BB11" s="69">
        <f t="shared" si="0"/>
        <v>300</v>
      </c>
    </row>
    <row r="12" spans="1:54" s="113" customFormat="1" ht="12.75">
      <c r="A12" s="113" t="s">
        <v>19</v>
      </c>
      <c r="B12" s="1" t="s">
        <v>13</v>
      </c>
      <c r="C12" s="1" t="s">
        <v>13</v>
      </c>
      <c r="D12" s="1" t="s">
        <v>13</v>
      </c>
      <c r="E12" s="1" t="s">
        <v>13</v>
      </c>
      <c r="F12" s="1" t="s">
        <v>13</v>
      </c>
      <c r="G12" s="1" t="s">
        <v>13</v>
      </c>
      <c r="H12" s="1" t="s">
        <v>13</v>
      </c>
      <c r="I12" s="1" t="s">
        <v>13</v>
      </c>
      <c r="J12" s="1" t="s">
        <v>13</v>
      </c>
      <c r="K12" s="1" t="s">
        <v>13</v>
      </c>
      <c r="L12" s="1" t="s">
        <v>13</v>
      </c>
      <c r="M12" s="1" t="s">
        <v>13</v>
      </c>
      <c r="N12" s="1" t="s">
        <v>13</v>
      </c>
      <c r="O12" s="1" t="s">
        <v>13</v>
      </c>
      <c r="P12" s="1" t="s">
        <v>13</v>
      </c>
      <c r="Q12" s="1" t="s">
        <v>13</v>
      </c>
      <c r="R12" s="1" t="s">
        <v>13</v>
      </c>
      <c r="S12" s="1" t="s">
        <v>13</v>
      </c>
      <c r="T12" s="1" t="s">
        <v>13</v>
      </c>
      <c r="U12" s="1" t="s">
        <v>13</v>
      </c>
      <c r="V12" s="1" t="s">
        <v>13</v>
      </c>
      <c r="W12" s="1" t="s">
        <v>13</v>
      </c>
      <c r="X12" s="1" t="s">
        <v>13</v>
      </c>
      <c r="Y12" s="1" t="s">
        <v>13</v>
      </c>
      <c r="Z12" s="1" t="s">
        <v>13</v>
      </c>
      <c r="AA12" s="1" t="s">
        <v>13</v>
      </c>
      <c r="AB12" s="1" t="s">
        <v>13</v>
      </c>
      <c r="AC12" s="1" t="s">
        <v>13</v>
      </c>
      <c r="AD12" s="1" t="s">
        <v>13</v>
      </c>
      <c r="AE12" s="1" t="s">
        <v>13</v>
      </c>
      <c r="AF12" s="1" t="s">
        <v>13</v>
      </c>
      <c r="AG12" s="1" t="s">
        <v>13</v>
      </c>
      <c r="AH12" s="1" t="s">
        <v>13</v>
      </c>
      <c r="AI12" s="1" t="s">
        <v>13</v>
      </c>
      <c r="AJ12" s="1" t="s">
        <v>13</v>
      </c>
      <c r="AK12" s="1" t="s">
        <v>13</v>
      </c>
      <c r="AL12" s="1" t="s">
        <v>13</v>
      </c>
      <c r="AM12" s="1" t="s">
        <v>13</v>
      </c>
      <c r="AN12" s="1">
        <v>8</v>
      </c>
      <c r="AO12" s="1">
        <v>11</v>
      </c>
      <c r="AP12" s="1">
        <v>5</v>
      </c>
      <c r="AQ12" s="1">
        <v>4</v>
      </c>
      <c r="AR12" s="1">
        <v>3</v>
      </c>
      <c r="AS12" s="1">
        <v>3</v>
      </c>
      <c r="AT12" s="1">
        <v>10</v>
      </c>
      <c r="AU12" s="1">
        <v>2</v>
      </c>
      <c r="AV12" s="1">
        <v>4</v>
      </c>
      <c r="AW12" s="1">
        <v>4</v>
      </c>
      <c r="AX12" s="1">
        <v>5</v>
      </c>
      <c r="AY12" s="1">
        <v>2</v>
      </c>
      <c r="AZ12" s="1">
        <v>0</v>
      </c>
      <c r="BA12" s="65">
        <v>0</v>
      </c>
      <c r="BB12" s="69">
        <f t="shared" si="0"/>
        <v>61</v>
      </c>
    </row>
    <row r="13" spans="1:54" s="113" customFormat="1" ht="12.75">
      <c r="A13" s="113" t="s">
        <v>20</v>
      </c>
      <c r="B13" s="1">
        <v>0</v>
      </c>
      <c r="C13" s="1">
        <v>6</v>
      </c>
      <c r="D13" s="1">
        <v>2</v>
      </c>
      <c r="E13" s="1">
        <v>3</v>
      </c>
      <c r="F13" s="1">
        <v>3</v>
      </c>
      <c r="G13" s="1">
        <v>0</v>
      </c>
      <c r="H13" s="1">
        <v>1</v>
      </c>
      <c r="I13" s="1">
        <v>3</v>
      </c>
      <c r="J13" s="1">
        <v>1</v>
      </c>
      <c r="K13" s="1">
        <v>3</v>
      </c>
      <c r="L13" s="1">
        <v>3</v>
      </c>
      <c r="M13" s="1">
        <v>1</v>
      </c>
      <c r="N13" s="1">
        <v>1</v>
      </c>
      <c r="O13" s="1">
        <v>0</v>
      </c>
      <c r="P13" s="1">
        <v>1</v>
      </c>
      <c r="Q13" s="1">
        <v>5</v>
      </c>
      <c r="R13" s="1">
        <v>0</v>
      </c>
      <c r="S13" s="1">
        <v>0</v>
      </c>
      <c r="T13" s="1">
        <v>1</v>
      </c>
      <c r="U13" s="1">
        <v>0</v>
      </c>
      <c r="V13" s="1">
        <v>2</v>
      </c>
      <c r="W13" s="1">
        <v>0</v>
      </c>
      <c r="X13" s="1">
        <v>0</v>
      </c>
      <c r="Y13" s="1">
        <v>1</v>
      </c>
      <c r="Z13" s="1">
        <v>4</v>
      </c>
      <c r="AA13" s="1">
        <v>1</v>
      </c>
      <c r="AB13" s="1">
        <v>8</v>
      </c>
      <c r="AC13" s="1">
        <v>3</v>
      </c>
      <c r="AD13" s="1">
        <v>0</v>
      </c>
      <c r="AE13" s="1">
        <v>3</v>
      </c>
      <c r="AF13" s="1">
        <v>0</v>
      </c>
      <c r="AG13" s="1">
        <v>0</v>
      </c>
      <c r="AH13" s="1">
        <v>0</v>
      </c>
      <c r="AI13" s="1">
        <v>1</v>
      </c>
      <c r="AJ13" s="1">
        <v>2</v>
      </c>
      <c r="AK13" s="1">
        <v>4</v>
      </c>
      <c r="AL13" s="1">
        <v>0</v>
      </c>
      <c r="AM13" s="1">
        <v>4</v>
      </c>
      <c r="AN13" s="1">
        <v>1</v>
      </c>
      <c r="AO13" s="1">
        <v>0</v>
      </c>
      <c r="AP13" s="1">
        <v>0</v>
      </c>
      <c r="AQ13" s="1">
        <v>2</v>
      </c>
      <c r="AR13" s="1">
        <v>0</v>
      </c>
      <c r="AS13" s="1">
        <v>0</v>
      </c>
      <c r="AT13" s="1">
        <v>7</v>
      </c>
      <c r="AU13" s="1">
        <v>3</v>
      </c>
      <c r="AV13" s="1">
        <v>3</v>
      </c>
      <c r="AW13" s="1">
        <v>1</v>
      </c>
      <c r="AX13" s="1">
        <v>2</v>
      </c>
      <c r="AY13" s="1">
        <v>0</v>
      </c>
      <c r="AZ13" s="1">
        <v>0</v>
      </c>
      <c r="BA13" s="65">
        <v>3</v>
      </c>
      <c r="BB13" s="69">
        <f t="shared" si="0"/>
        <v>89</v>
      </c>
    </row>
    <row r="14" spans="1:54" s="113" customFormat="1" ht="12.75">
      <c r="A14" s="113" t="s">
        <v>21</v>
      </c>
      <c r="B14" s="1" t="s">
        <v>13</v>
      </c>
      <c r="C14" s="1" t="s">
        <v>13</v>
      </c>
      <c r="D14" s="1" t="s">
        <v>13</v>
      </c>
      <c r="E14" s="1" t="s">
        <v>13</v>
      </c>
      <c r="F14" s="1" t="s">
        <v>13</v>
      </c>
      <c r="G14" s="1" t="s">
        <v>13</v>
      </c>
      <c r="H14" s="1" t="s">
        <v>13</v>
      </c>
      <c r="I14" s="1" t="s">
        <v>13</v>
      </c>
      <c r="J14" s="1" t="s">
        <v>13</v>
      </c>
      <c r="K14" s="1" t="s">
        <v>13</v>
      </c>
      <c r="L14" s="1" t="s">
        <v>13</v>
      </c>
      <c r="M14" s="1" t="s">
        <v>13</v>
      </c>
      <c r="N14" s="1" t="s">
        <v>13</v>
      </c>
      <c r="O14" s="1" t="s">
        <v>13</v>
      </c>
      <c r="P14" s="1" t="s">
        <v>13</v>
      </c>
      <c r="Q14" s="1" t="s">
        <v>13</v>
      </c>
      <c r="R14" s="1" t="s">
        <v>13</v>
      </c>
      <c r="S14" s="1" t="s">
        <v>13</v>
      </c>
      <c r="T14" s="1" t="s">
        <v>13</v>
      </c>
      <c r="U14" s="1" t="s">
        <v>13</v>
      </c>
      <c r="V14" s="1" t="s">
        <v>13</v>
      </c>
      <c r="W14" s="1" t="s">
        <v>13</v>
      </c>
      <c r="X14" s="1" t="s">
        <v>13</v>
      </c>
      <c r="Y14" s="1" t="s">
        <v>13</v>
      </c>
      <c r="Z14" s="1" t="s">
        <v>13</v>
      </c>
      <c r="AA14" s="1" t="s">
        <v>13</v>
      </c>
      <c r="AB14" s="1" t="s">
        <v>13</v>
      </c>
      <c r="AC14" s="1" t="s">
        <v>13</v>
      </c>
      <c r="AD14" s="1" t="s">
        <v>13</v>
      </c>
      <c r="AE14" s="1" t="s">
        <v>13</v>
      </c>
      <c r="AF14" s="1" t="s">
        <v>13</v>
      </c>
      <c r="AG14" s="1" t="s">
        <v>13</v>
      </c>
      <c r="AH14" s="1" t="s">
        <v>13</v>
      </c>
      <c r="AI14" s="1" t="s">
        <v>13</v>
      </c>
      <c r="AJ14" s="1" t="s">
        <v>13</v>
      </c>
      <c r="AK14" s="1" t="s">
        <v>13</v>
      </c>
      <c r="AL14" s="1" t="s">
        <v>13</v>
      </c>
      <c r="AM14" s="1" t="s">
        <v>13</v>
      </c>
      <c r="AN14" s="1">
        <v>15</v>
      </c>
      <c r="AO14" s="1">
        <v>0</v>
      </c>
      <c r="AP14" s="1">
        <v>0</v>
      </c>
      <c r="AQ14" s="1">
        <v>12</v>
      </c>
      <c r="AR14" s="1">
        <v>13</v>
      </c>
      <c r="AS14" s="1">
        <v>2</v>
      </c>
      <c r="AT14" s="1">
        <v>18</v>
      </c>
      <c r="AU14" s="1">
        <v>13</v>
      </c>
      <c r="AV14" s="1" t="s">
        <v>13</v>
      </c>
      <c r="AW14" s="1">
        <v>7</v>
      </c>
      <c r="AX14" s="1">
        <v>0</v>
      </c>
      <c r="AY14" s="1">
        <v>0</v>
      </c>
      <c r="AZ14" s="1">
        <v>14</v>
      </c>
      <c r="BA14" s="65" t="s">
        <v>13</v>
      </c>
      <c r="BB14" s="69">
        <f t="shared" si="0"/>
        <v>94</v>
      </c>
    </row>
    <row r="15" spans="1:54" s="113" customFormat="1" ht="12.75">
      <c r="A15" s="113" t="s">
        <v>22</v>
      </c>
      <c r="B15" s="1" t="s">
        <v>13</v>
      </c>
      <c r="C15" s="1" t="s">
        <v>13</v>
      </c>
      <c r="D15" s="1" t="s">
        <v>13</v>
      </c>
      <c r="E15" s="1" t="s">
        <v>13</v>
      </c>
      <c r="F15" s="1" t="s">
        <v>13</v>
      </c>
      <c r="G15" s="1" t="s">
        <v>13</v>
      </c>
      <c r="H15" s="1" t="s">
        <v>13</v>
      </c>
      <c r="I15" s="1" t="s">
        <v>13</v>
      </c>
      <c r="J15" s="1" t="s">
        <v>13</v>
      </c>
      <c r="K15" s="1" t="s">
        <v>13</v>
      </c>
      <c r="L15" s="1" t="s">
        <v>13</v>
      </c>
      <c r="M15" s="1" t="s">
        <v>13</v>
      </c>
      <c r="N15" s="1" t="s">
        <v>13</v>
      </c>
      <c r="O15" s="1" t="s">
        <v>13</v>
      </c>
      <c r="P15" s="1" t="s">
        <v>13</v>
      </c>
      <c r="Q15" s="1" t="s">
        <v>13</v>
      </c>
      <c r="R15" s="1">
        <v>8</v>
      </c>
      <c r="S15" s="1">
        <v>6</v>
      </c>
      <c r="T15" s="1">
        <v>4</v>
      </c>
      <c r="U15" s="1">
        <v>12</v>
      </c>
      <c r="V15" s="1">
        <v>8</v>
      </c>
      <c r="W15" s="1">
        <v>0</v>
      </c>
      <c r="X15" s="1">
        <v>2</v>
      </c>
      <c r="Y15" s="1">
        <v>4</v>
      </c>
      <c r="Z15" s="1">
        <v>5</v>
      </c>
      <c r="AA15" s="1">
        <v>5</v>
      </c>
      <c r="AB15" s="1">
        <v>32</v>
      </c>
      <c r="AC15" s="1">
        <v>0</v>
      </c>
      <c r="AD15" s="1">
        <v>9</v>
      </c>
      <c r="AE15" s="1">
        <v>10</v>
      </c>
      <c r="AF15" s="1">
        <v>9</v>
      </c>
      <c r="AG15" s="1">
        <v>10</v>
      </c>
      <c r="AH15" s="1">
        <v>5</v>
      </c>
      <c r="AI15" s="1">
        <v>6</v>
      </c>
      <c r="AJ15" s="1">
        <v>12</v>
      </c>
      <c r="AK15" s="1">
        <v>5</v>
      </c>
      <c r="AL15" s="1">
        <v>7</v>
      </c>
      <c r="AM15" s="1">
        <v>10</v>
      </c>
      <c r="AN15" s="1">
        <v>9</v>
      </c>
      <c r="AO15" s="1">
        <v>8</v>
      </c>
      <c r="AP15" s="1">
        <v>14</v>
      </c>
      <c r="AQ15" s="1">
        <v>12</v>
      </c>
      <c r="AR15" s="1">
        <v>10</v>
      </c>
      <c r="AS15" s="1">
        <v>7</v>
      </c>
      <c r="AT15" s="1">
        <v>2</v>
      </c>
      <c r="AU15" s="1">
        <v>3</v>
      </c>
      <c r="AV15" s="1">
        <v>9</v>
      </c>
      <c r="AW15" s="1">
        <v>7</v>
      </c>
      <c r="AX15" s="1">
        <v>7</v>
      </c>
      <c r="AY15" s="1">
        <v>5</v>
      </c>
      <c r="AZ15" s="1">
        <v>10</v>
      </c>
      <c r="BA15" s="65">
        <v>0</v>
      </c>
      <c r="BB15" s="69">
        <f t="shared" si="0"/>
        <v>272</v>
      </c>
    </row>
    <row r="16" spans="1:54" s="113" customFormat="1" ht="12.75">
      <c r="A16" s="113" t="s">
        <v>23</v>
      </c>
      <c r="B16" s="1" t="s">
        <v>13</v>
      </c>
      <c r="C16" s="1" t="s">
        <v>13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13</v>
      </c>
      <c r="I16" s="1" t="s">
        <v>13</v>
      </c>
      <c r="J16" s="1" t="s">
        <v>13</v>
      </c>
      <c r="K16" s="1" t="s">
        <v>13</v>
      </c>
      <c r="L16" s="1" t="s">
        <v>13</v>
      </c>
      <c r="M16" s="1" t="s">
        <v>13</v>
      </c>
      <c r="N16" s="1" t="s">
        <v>13</v>
      </c>
      <c r="O16" s="1" t="s">
        <v>13</v>
      </c>
      <c r="P16" s="1" t="s">
        <v>13</v>
      </c>
      <c r="Q16" s="1" t="s">
        <v>13</v>
      </c>
      <c r="R16" s="1" t="s">
        <v>13</v>
      </c>
      <c r="S16" s="1">
        <v>6</v>
      </c>
      <c r="T16" s="1">
        <v>7</v>
      </c>
      <c r="U16" s="1">
        <v>10</v>
      </c>
      <c r="V16" s="1">
        <v>4</v>
      </c>
      <c r="W16" s="1">
        <v>3</v>
      </c>
      <c r="X16" s="1">
        <v>15</v>
      </c>
      <c r="Y16" s="1">
        <v>9</v>
      </c>
      <c r="Z16" s="1">
        <v>14</v>
      </c>
      <c r="AA16" s="1">
        <v>7</v>
      </c>
      <c r="AB16" s="1">
        <v>9</v>
      </c>
      <c r="AC16" s="1">
        <v>11</v>
      </c>
      <c r="AD16" s="1">
        <v>10</v>
      </c>
      <c r="AE16" s="1">
        <v>5</v>
      </c>
      <c r="AF16" s="1">
        <v>8</v>
      </c>
      <c r="AG16" s="1">
        <v>9</v>
      </c>
      <c r="AH16" s="1">
        <v>12</v>
      </c>
      <c r="AI16" s="1">
        <v>16</v>
      </c>
      <c r="AJ16" s="1">
        <v>12</v>
      </c>
      <c r="AK16" s="1">
        <v>11</v>
      </c>
      <c r="AL16" s="1">
        <v>18</v>
      </c>
      <c r="AM16" s="1">
        <v>11</v>
      </c>
      <c r="AN16" s="1">
        <v>17</v>
      </c>
      <c r="AO16" s="1">
        <v>8</v>
      </c>
      <c r="AP16" s="1">
        <v>11</v>
      </c>
      <c r="AQ16" s="1">
        <v>8</v>
      </c>
      <c r="AR16" s="1">
        <v>11</v>
      </c>
      <c r="AS16" s="1">
        <v>0</v>
      </c>
      <c r="AT16" s="1">
        <v>11</v>
      </c>
      <c r="AU16" s="1">
        <v>9</v>
      </c>
      <c r="AV16" s="1">
        <v>16</v>
      </c>
      <c r="AW16" s="1">
        <v>10</v>
      </c>
      <c r="AX16" s="1">
        <v>8</v>
      </c>
      <c r="AY16" s="1">
        <v>11</v>
      </c>
      <c r="AZ16" s="1">
        <v>15</v>
      </c>
      <c r="BA16" s="65">
        <v>11</v>
      </c>
      <c r="BB16" s="69">
        <f t="shared" si="0"/>
        <v>353</v>
      </c>
    </row>
    <row r="17" spans="1:54" s="113" customFormat="1" ht="12.75">
      <c r="A17" s="113" t="s">
        <v>24</v>
      </c>
      <c r="B17" s="1">
        <v>3</v>
      </c>
      <c r="C17" s="1">
        <v>8</v>
      </c>
      <c r="D17" s="1">
        <v>12</v>
      </c>
      <c r="E17" s="1">
        <v>8</v>
      </c>
      <c r="F17" s="1">
        <v>17</v>
      </c>
      <c r="G17" s="1">
        <v>9</v>
      </c>
      <c r="H17" s="1">
        <v>7</v>
      </c>
      <c r="I17" s="1">
        <v>9</v>
      </c>
      <c r="J17" s="1">
        <v>13</v>
      </c>
      <c r="K17" s="1">
        <v>14</v>
      </c>
      <c r="L17" s="1">
        <v>6</v>
      </c>
      <c r="M17" s="1">
        <v>14</v>
      </c>
      <c r="N17" s="1">
        <v>9</v>
      </c>
      <c r="O17" s="1">
        <v>7</v>
      </c>
      <c r="P17" s="1">
        <v>9</v>
      </c>
      <c r="Q17" s="1">
        <v>12</v>
      </c>
      <c r="R17" s="1">
        <v>7</v>
      </c>
      <c r="S17" s="1">
        <v>7</v>
      </c>
      <c r="T17" s="1">
        <v>6</v>
      </c>
      <c r="U17" s="1">
        <v>12</v>
      </c>
      <c r="V17" s="1">
        <v>8</v>
      </c>
      <c r="W17" s="1">
        <v>5</v>
      </c>
      <c r="X17" s="1">
        <v>2</v>
      </c>
      <c r="Y17" s="1">
        <v>13</v>
      </c>
      <c r="Z17" s="1">
        <v>13</v>
      </c>
      <c r="AA17" s="1">
        <v>0</v>
      </c>
      <c r="AB17" s="1">
        <v>2</v>
      </c>
      <c r="AC17" s="1">
        <v>17</v>
      </c>
      <c r="AD17" s="1">
        <v>3</v>
      </c>
      <c r="AE17" s="1">
        <v>9</v>
      </c>
      <c r="AF17" s="1">
        <v>5</v>
      </c>
      <c r="AG17" s="1">
        <v>16</v>
      </c>
      <c r="AH17" s="1">
        <v>14</v>
      </c>
      <c r="AI17" s="1">
        <v>5</v>
      </c>
      <c r="AJ17" s="1">
        <v>12</v>
      </c>
      <c r="AK17" s="1">
        <v>3</v>
      </c>
      <c r="AL17" s="1">
        <v>13</v>
      </c>
      <c r="AM17" s="1">
        <v>12</v>
      </c>
      <c r="AN17" s="1">
        <v>6</v>
      </c>
      <c r="AO17" s="1">
        <v>13</v>
      </c>
      <c r="AP17" s="1">
        <v>6</v>
      </c>
      <c r="AQ17" s="1">
        <v>10</v>
      </c>
      <c r="AR17" s="1">
        <v>6</v>
      </c>
      <c r="AS17" s="1">
        <v>6</v>
      </c>
      <c r="AT17" s="1">
        <v>10</v>
      </c>
      <c r="AU17" s="1">
        <v>8</v>
      </c>
      <c r="AV17" s="1">
        <v>3</v>
      </c>
      <c r="AW17" s="1">
        <v>3</v>
      </c>
      <c r="AX17" s="1">
        <v>9</v>
      </c>
      <c r="AY17" s="1">
        <v>4</v>
      </c>
      <c r="AZ17" s="1">
        <v>8</v>
      </c>
      <c r="BA17" s="65">
        <v>6</v>
      </c>
      <c r="BB17" s="69">
        <f t="shared" si="0"/>
        <v>439</v>
      </c>
    </row>
    <row r="18" spans="1:54" s="113" customFormat="1" ht="12.75">
      <c r="A18" s="113" t="s">
        <v>25</v>
      </c>
      <c r="B18" s="1" t="s">
        <v>13</v>
      </c>
      <c r="C18" s="1" t="s">
        <v>13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13</v>
      </c>
      <c r="J18" s="1" t="s">
        <v>13</v>
      </c>
      <c r="K18" s="1" t="s">
        <v>13</v>
      </c>
      <c r="L18" s="1" t="s">
        <v>13</v>
      </c>
      <c r="M18" s="1" t="s">
        <v>13</v>
      </c>
      <c r="N18" s="1" t="s">
        <v>13</v>
      </c>
      <c r="O18" s="1" t="s">
        <v>13</v>
      </c>
      <c r="P18" s="1" t="s">
        <v>13</v>
      </c>
      <c r="Q18" s="1" t="s">
        <v>13</v>
      </c>
      <c r="R18" s="1" t="s">
        <v>13</v>
      </c>
      <c r="S18" s="1" t="s">
        <v>13</v>
      </c>
      <c r="T18" s="1" t="s">
        <v>13</v>
      </c>
      <c r="U18" s="1" t="s">
        <v>13</v>
      </c>
      <c r="V18" s="1" t="s">
        <v>13</v>
      </c>
      <c r="W18" s="1" t="s">
        <v>13</v>
      </c>
      <c r="X18" s="1" t="s">
        <v>13</v>
      </c>
      <c r="Y18" s="1" t="s">
        <v>13</v>
      </c>
      <c r="Z18" s="1" t="s">
        <v>13</v>
      </c>
      <c r="AA18" s="1" t="s">
        <v>13</v>
      </c>
      <c r="AB18" s="1" t="s">
        <v>13</v>
      </c>
      <c r="AC18" s="1" t="s">
        <v>13</v>
      </c>
      <c r="AD18" s="1" t="s">
        <v>13</v>
      </c>
      <c r="AE18" s="1" t="s">
        <v>13</v>
      </c>
      <c r="AF18" s="1" t="s">
        <v>13</v>
      </c>
      <c r="AG18" s="1" t="s">
        <v>13</v>
      </c>
      <c r="AH18" s="1" t="s">
        <v>13</v>
      </c>
      <c r="AI18" s="1" t="s">
        <v>13</v>
      </c>
      <c r="AJ18" s="1" t="s">
        <v>13</v>
      </c>
      <c r="AK18" s="1" t="s">
        <v>13</v>
      </c>
      <c r="AL18" s="1">
        <v>12</v>
      </c>
      <c r="AM18" s="1" t="s">
        <v>13</v>
      </c>
      <c r="AN18" s="1">
        <v>11</v>
      </c>
      <c r="AO18" s="1">
        <v>9</v>
      </c>
      <c r="AP18" s="1">
        <v>21</v>
      </c>
      <c r="AQ18" s="1">
        <v>11</v>
      </c>
      <c r="AR18" s="1">
        <v>14</v>
      </c>
      <c r="AS18" s="1">
        <v>10</v>
      </c>
      <c r="AT18" s="1">
        <v>15</v>
      </c>
      <c r="AU18" s="1">
        <v>24</v>
      </c>
      <c r="AV18" s="1">
        <v>21</v>
      </c>
      <c r="AW18" s="1" t="s">
        <v>13</v>
      </c>
      <c r="AX18" s="1">
        <v>17</v>
      </c>
      <c r="AY18" s="1">
        <v>16</v>
      </c>
      <c r="AZ18" s="1">
        <v>20</v>
      </c>
      <c r="BA18" s="65">
        <v>11</v>
      </c>
      <c r="BB18" s="69">
        <f t="shared" si="0"/>
        <v>212</v>
      </c>
    </row>
    <row r="19" spans="1:54" s="113" customFormat="1" ht="12.75">
      <c r="A19" s="113" t="s">
        <v>26</v>
      </c>
      <c r="B19" s="1" t="s">
        <v>13</v>
      </c>
      <c r="C19" s="1" t="s">
        <v>13</v>
      </c>
      <c r="D19" s="1" t="s">
        <v>13</v>
      </c>
      <c r="E19" s="1" t="s">
        <v>13</v>
      </c>
      <c r="F19" s="1" t="s">
        <v>13</v>
      </c>
      <c r="G19" s="1" t="s">
        <v>13</v>
      </c>
      <c r="H19" s="1" t="s">
        <v>13</v>
      </c>
      <c r="I19" s="1" t="s">
        <v>13</v>
      </c>
      <c r="J19" s="1" t="s">
        <v>13</v>
      </c>
      <c r="K19" s="1" t="s">
        <v>13</v>
      </c>
      <c r="L19" s="1" t="s">
        <v>13</v>
      </c>
      <c r="M19" s="1" t="s">
        <v>13</v>
      </c>
      <c r="N19" s="1" t="s">
        <v>13</v>
      </c>
      <c r="O19" s="1" t="s">
        <v>13</v>
      </c>
      <c r="P19" s="1" t="s">
        <v>13</v>
      </c>
      <c r="Q19" s="1" t="s">
        <v>13</v>
      </c>
      <c r="R19" s="1" t="s">
        <v>13</v>
      </c>
      <c r="S19" s="1" t="s">
        <v>13</v>
      </c>
      <c r="T19" s="1" t="s">
        <v>13</v>
      </c>
      <c r="U19" s="1" t="s">
        <v>13</v>
      </c>
      <c r="V19" s="1" t="s">
        <v>13</v>
      </c>
      <c r="W19" s="1" t="s">
        <v>13</v>
      </c>
      <c r="X19" s="1" t="s">
        <v>13</v>
      </c>
      <c r="Y19" s="1" t="s">
        <v>13</v>
      </c>
      <c r="Z19" s="1" t="s">
        <v>13</v>
      </c>
      <c r="AA19" s="1" t="s">
        <v>13</v>
      </c>
      <c r="AB19" s="1" t="s">
        <v>13</v>
      </c>
      <c r="AC19" s="1" t="s">
        <v>13</v>
      </c>
      <c r="AD19" s="1" t="s">
        <v>13</v>
      </c>
      <c r="AE19" s="1" t="s">
        <v>13</v>
      </c>
      <c r="AF19" s="1" t="s">
        <v>13</v>
      </c>
      <c r="AG19" s="1" t="s">
        <v>13</v>
      </c>
      <c r="AH19" s="1" t="s">
        <v>13</v>
      </c>
      <c r="AI19" s="1" t="s">
        <v>13</v>
      </c>
      <c r="AJ19" s="1" t="s">
        <v>13</v>
      </c>
      <c r="AK19" s="1" t="s">
        <v>13</v>
      </c>
      <c r="AL19" s="1" t="s">
        <v>13</v>
      </c>
      <c r="AM19" s="1" t="s">
        <v>13</v>
      </c>
      <c r="AN19" s="1">
        <v>25</v>
      </c>
      <c r="AO19" s="1">
        <v>20</v>
      </c>
      <c r="AP19" s="1">
        <v>17</v>
      </c>
      <c r="AQ19" s="1">
        <v>19</v>
      </c>
      <c r="AR19" s="1">
        <v>18</v>
      </c>
      <c r="AS19" s="1">
        <v>13</v>
      </c>
      <c r="AT19" s="1">
        <v>13</v>
      </c>
      <c r="AU19" s="1">
        <v>14</v>
      </c>
      <c r="AV19" s="1">
        <v>25</v>
      </c>
      <c r="AW19" s="1">
        <v>22</v>
      </c>
      <c r="AX19" s="1">
        <v>15</v>
      </c>
      <c r="AY19" s="1">
        <v>21</v>
      </c>
      <c r="AZ19" s="1">
        <v>11</v>
      </c>
      <c r="BA19" s="65">
        <v>16</v>
      </c>
      <c r="BB19" s="69">
        <f t="shared" si="0"/>
        <v>249</v>
      </c>
    </row>
    <row r="20" spans="1:54" s="113" customFormat="1" ht="12.75">
      <c r="A20" s="113" t="s">
        <v>27</v>
      </c>
      <c r="B20" s="1">
        <v>15</v>
      </c>
      <c r="C20" s="1">
        <v>5</v>
      </c>
      <c r="D20" s="1">
        <v>11</v>
      </c>
      <c r="E20" s="1">
        <v>10</v>
      </c>
      <c r="F20" s="1">
        <v>0</v>
      </c>
      <c r="G20" s="1">
        <v>64</v>
      </c>
      <c r="H20" s="1">
        <v>13</v>
      </c>
      <c r="I20" s="1">
        <v>5</v>
      </c>
      <c r="J20" s="1">
        <v>2</v>
      </c>
      <c r="K20" s="1">
        <v>8</v>
      </c>
      <c r="L20" s="1">
        <v>4</v>
      </c>
      <c r="M20" s="1">
        <v>1</v>
      </c>
      <c r="N20" s="1">
        <v>0</v>
      </c>
      <c r="O20" s="1">
        <v>0</v>
      </c>
      <c r="P20" s="1">
        <v>1</v>
      </c>
      <c r="Q20" s="1">
        <v>13</v>
      </c>
      <c r="R20" s="1">
        <v>2</v>
      </c>
      <c r="S20" s="1">
        <v>0</v>
      </c>
      <c r="T20" s="1">
        <v>24</v>
      </c>
      <c r="U20" s="1">
        <v>31</v>
      </c>
      <c r="V20" s="1">
        <v>2</v>
      </c>
      <c r="W20" s="1">
        <v>27</v>
      </c>
      <c r="X20" s="1">
        <v>0</v>
      </c>
      <c r="Y20" s="1">
        <v>12</v>
      </c>
      <c r="Z20" s="1">
        <v>0</v>
      </c>
      <c r="AA20" s="1">
        <v>0</v>
      </c>
      <c r="AB20" s="1">
        <v>0</v>
      </c>
      <c r="AC20" s="1">
        <v>6</v>
      </c>
      <c r="AD20" s="1">
        <v>0</v>
      </c>
      <c r="AE20" s="1">
        <v>0</v>
      </c>
      <c r="AF20" s="1">
        <v>9</v>
      </c>
      <c r="AG20" s="1">
        <v>4</v>
      </c>
      <c r="AH20" s="1">
        <v>19</v>
      </c>
      <c r="AI20" s="1">
        <v>17</v>
      </c>
      <c r="AJ20" s="1">
        <v>7</v>
      </c>
      <c r="AK20" s="1">
        <v>19</v>
      </c>
      <c r="AL20" s="1">
        <v>3</v>
      </c>
      <c r="AM20" s="1">
        <v>20</v>
      </c>
      <c r="AN20" s="1">
        <v>13</v>
      </c>
      <c r="AO20" s="1">
        <v>29</v>
      </c>
      <c r="AP20" s="1">
        <v>13</v>
      </c>
      <c r="AQ20" s="1">
        <v>2</v>
      </c>
      <c r="AR20" s="1">
        <v>4</v>
      </c>
      <c r="AS20" s="1">
        <v>39</v>
      </c>
      <c r="AT20" s="1">
        <v>24</v>
      </c>
      <c r="AU20" s="1">
        <v>0</v>
      </c>
      <c r="AV20" s="1">
        <v>1</v>
      </c>
      <c r="AW20" s="1">
        <v>15</v>
      </c>
      <c r="AX20" s="1">
        <v>10</v>
      </c>
      <c r="AY20" s="1">
        <v>0</v>
      </c>
      <c r="AZ20" s="1">
        <v>41</v>
      </c>
      <c r="BA20" s="65">
        <v>58</v>
      </c>
      <c r="BB20" s="69">
        <f t="shared" si="0"/>
        <v>603</v>
      </c>
    </row>
    <row r="21" spans="1:54" s="113" customFormat="1" ht="12.75">
      <c r="A21" s="113" t="s">
        <v>28</v>
      </c>
      <c r="B21" s="1" t="s">
        <v>13</v>
      </c>
      <c r="C21" s="1" t="s">
        <v>13</v>
      </c>
      <c r="D21" s="1" t="s">
        <v>13</v>
      </c>
      <c r="E21" s="1" t="s">
        <v>13</v>
      </c>
      <c r="F21" s="1" t="s">
        <v>13</v>
      </c>
      <c r="G21" s="1" t="s">
        <v>13</v>
      </c>
      <c r="H21" s="1" t="s">
        <v>13</v>
      </c>
      <c r="I21" s="1" t="s">
        <v>13</v>
      </c>
      <c r="J21" s="1" t="s">
        <v>13</v>
      </c>
      <c r="K21" s="1" t="s">
        <v>13</v>
      </c>
      <c r="L21" s="1" t="s">
        <v>13</v>
      </c>
      <c r="M21" s="1" t="s">
        <v>13</v>
      </c>
      <c r="N21" s="1" t="s">
        <v>13</v>
      </c>
      <c r="O21" s="1" t="s">
        <v>13</v>
      </c>
      <c r="P21" s="1" t="s">
        <v>13</v>
      </c>
      <c r="Q21" s="1" t="s">
        <v>13</v>
      </c>
      <c r="R21" s="1" t="s">
        <v>13</v>
      </c>
      <c r="S21" s="1" t="s">
        <v>13</v>
      </c>
      <c r="T21" s="1">
        <v>87</v>
      </c>
      <c r="U21" s="1" t="s">
        <v>13</v>
      </c>
      <c r="V21" s="1" t="s">
        <v>13</v>
      </c>
      <c r="W21" s="1" t="s">
        <v>13</v>
      </c>
      <c r="X21" s="1" t="s">
        <v>13</v>
      </c>
      <c r="Y21" s="1" t="s">
        <v>13</v>
      </c>
      <c r="Z21" s="1" t="s">
        <v>13</v>
      </c>
      <c r="AA21" s="1" t="s">
        <v>13</v>
      </c>
      <c r="AB21" s="1" t="s">
        <v>13</v>
      </c>
      <c r="AC21" s="1" t="s">
        <v>13</v>
      </c>
      <c r="AD21" s="1" t="s">
        <v>13</v>
      </c>
      <c r="AE21" s="1" t="s">
        <v>13</v>
      </c>
      <c r="AF21" s="1" t="s">
        <v>13</v>
      </c>
      <c r="AG21" s="1" t="s">
        <v>13</v>
      </c>
      <c r="AH21" s="1" t="s">
        <v>13</v>
      </c>
      <c r="AI21" s="1" t="s">
        <v>13</v>
      </c>
      <c r="AJ21" s="1" t="s">
        <v>13</v>
      </c>
      <c r="AK21" s="1" t="s">
        <v>13</v>
      </c>
      <c r="AL21" s="1" t="s">
        <v>13</v>
      </c>
      <c r="AM21" s="1" t="s">
        <v>13</v>
      </c>
      <c r="AN21" s="1">
        <v>137</v>
      </c>
      <c r="AO21" s="1">
        <v>147</v>
      </c>
      <c r="AP21" s="1" t="s">
        <v>13</v>
      </c>
      <c r="AQ21" s="1">
        <v>146</v>
      </c>
      <c r="AR21" s="1">
        <v>120</v>
      </c>
      <c r="AS21" s="1">
        <v>106</v>
      </c>
      <c r="AT21" s="1">
        <v>105</v>
      </c>
      <c r="AU21" s="1">
        <v>100</v>
      </c>
      <c r="AV21" s="1">
        <v>123</v>
      </c>
      <c r="AW21" s="1">
        <v>94</v>
      </c>
      <c r="AX21" s="1">
        <v>135</v>
      </c>
      <c r="AY21" s="1">
        <v>120</v>
      </c>
      <c r="AZ21" s="1">
        <v>107</v>
      </c>
      <c r="BA21" s="65">
        <v>132</v>
      </c>
      <c r="BB21" s="69">
        <f t="shared" si="0"/>
        <v>1659</v>
      </c>
    </row>
    <row r="22" spans="1:54" s="113" customFormat="1" ht="12.75">
      <c r="A22" s="113" t="s">
        <v>29</v>
      </c>
      <c r="B22" s="1" t="s">
        <v>13</v>
      </c>
      <c r="C22" s="1" t="s">
        <v>13</v>
      </c>
      <c r="D22" s="1" t="s">
        <v>13</v>
      </c>
      <c r="E22" s="1" t="s">
        <v>13</v>
      </c>
      <c r="F22" s="1" t="s">
        <v>13</v>
      </c>
      <c r="G22" s="1" t="s">
        <v>13</v>
      </c>
      <c r="H22" s="1" t="s">
        <v>13</v>
      </c>
      <c r="I22" s="1" t="s">
        <v>13</v>
      </c>
      <c r="J22" s="1" t="s">
        <v>13</v>
      </c>
      <c r="K22" s="1" t="s">
        <v>13</v>
      </c>
      <c r="L22" s="1" t="s">
        <v>13</v>
      </c>
      <c r="M22" s="1" t="s">
        <v>13</v>
      </c>
      <c r="N22" s="1" t="s">
        <v>13</v>
      </c>
      <c r="O22" s="1" t="s">
        <v>13</v>
      </c>
      <c r="P22" s="1">
        <v>6</v>
      </c>
      <c r="Q22" s="1">
        <v>4</v>
      </c>
      <c r="R22" s="1">
        <v>2</v>
      </c>
      <c r="S22" s="1">
        <v>1</v>
      </c>
      <c r="T22" s="1">
        <v>3</v>
      </c>
      <c r="U22" s="1">
        <v>2</v>
      </c>
      <c r="V22" s="1">
        <v>3</v>
      </c>
      <c r="W22" s="1">
        <v>0</v>
      </c>
      <c r="X22" s="1">
        <v>2</v>
      </c>
      <c r="Y22" s="1">
        <v>3</v>
      </c>
      <c r="Z22" s="1">
        <v>2</v>
      </c>
      <c r="AA22" s="1">
        <v>7</v>
      </c>
      <c r="AB22" s="1">
        <v>6</v>
      </c>
      <c r="AC22" s="1">
        <v>1</v>
      </c>
      <c r="AD22" s="1">
        <v>0</v>
      </c>
      <c r="AE22" s="1">
        <v>0</v>
      </c>
      <c r="AF22" s="1">
        <v>4</v>
      </c>
      <c r="AG22" s="1">
        <v>0</v>
      </c>
      <c r="AH22" s="1">
        <v>1</v>
      </c>
      <c r="AI22" s="1">
        <v>1</v>
      </c>
      <c r="AJ22" s="1">
        <v>2</v>
      </c>
      <c r="AK22" s="1">
        <v>1</v>
      </c>
      <c r="AL22" s="1">
        <v>5</v>
      </c>
      <c r="AM22" s="1">
        <v>5</v>
      </c>
      <c r="AN22" s="1">
        <v>2</v>
      </c>
      <c r="AO22" s="1">
        <v>4</v>
      </c>
      <c r="AP22" s="1">
        <v>7</v>
      </c>
      <c r="AQ22" s="1">
        <v>1</v>
      </c>
      <c r="AR22" s="1">
        <v>6</v>
      </c>
      <c r="AS22" s="1">
        <v>2</v>
      </c>
      <c r="AT22" s="1">
        <v>4</v>
      </c>
      <c r="AU22" s="1">
        <v>0</v>
      </c>
      <c r="AV22" s="1">
        <v>3</v>
      </c>
      <c r="AW22" s="1">
        <v>1</v>
      </c>
      <c r="AX22" s="1">
        <v>1</v>
      </c>
      <c r="AY22" s="1">
        <v>2</v>
      </c>
      <c r="AZ22" s="1">
        <v>5</v>
      </c>
      <c r="BA22" s="65">
        <v>0</v>
      </c>
      <c r="BB22" s="69">
        <f t="shared" si="0"/>
        <v>99</v>
      </c>
    </row>
    <row r="23" spans="1:54" s="113" customFormat="1" ht="12.75">
      <c r="A23" s="113" t="s">
        <v>30</v>
      </c>
      <c r="B23" s="1" t="s">
        <v>13</v>
      </c>
      <c r="C23" s="1" t="s">
        <v>13</v>
      </c>
      <c r="D23" s="1" t="s">
        <v>13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13</v>
      </c>
      <c r="J23" s="1" t="s">
        <v>13</v>
      </c>
      <c r="K23" s="1" t="s">
        <v>13</v>
      </c>
      <c r="L23" s="1" t="s">
        <v>13</v>
      </c>
      <c r="M23" s="1" t="s">
        <v>13</v>
      </c>
      <c r="N23" s="1" t="s">
        <v>13</v>
      </c>
      <c r="O23" s="1" t="s">
        <v>13</v>
      </c>
      <c r="P23" s="1" t="s">
        <v>13</v>
      </c>
      <c r="Q23" s="1" t="s">
        <v>13</v>
      </c>
      <c r="R23" s="1" t="s">
        <v>13</v>
      </c>
      <c r="S23" s="1" t="s">
        <v>13</v>
      </c>
      <c r="T23" s="1" t="s">
        <v>13</v>
      </c>
      <c r="U23" s="1" t="s">
        <v>13</v>
      </c>
      <c r="V23" s="1" t="s">
        <v>13</v>
      </c>
      <c r="W23" s="1" t="s">
        <v>13</v>
      </c>
      <c r="X23" s="1" t="s">
        <v>13</v>
      </c>
      <c r="Y23" s="1" t="s">
        <v>13</v>
      </c>
      <c r="Z23" s="1" t="s">
        <v>13</v>
      </c>
      <c r="AA23" s="1" t="s">
        <v>13</v>
      </c>
      <c r="AB23" s="1" t="s">
        <v>13</v>
      </c>
      <c r="AC23" s="1" t="s">
        <v>13</v>
      </c>
      <c r="AD23" s="1" t="s">
        <v>13</v>
      </c>
      <c r="AE23" s="1" t="s">
        <v>13</v>
      </c>
      <c r="AF23" s="1" t="s">
        <v>13</v>
      </c>
      <c r="AG23" s="1" t="s">
        <v>13</v>
      </c>
      <c r="AH23" s="1" t="s">
        <v>13</v>
      </c>
      <c r="AI23" s="1" t="s">
        <v>13</v>
      </c>
      <c r="AJ23" s="1" t="s">
        <v>13</v>
      </c>
      <c r="AK23" s="1" t="s">
        <v>13</v>
      </c>
      <c r="AL23" s="1" t="s">
        <v>13</v>
      </c>
      <c r="AM23" s="1" t="s">
        <v>13</v>
      </c>
      <c r="AN23" s="1">
        <v>8</v>
      </c>
      <c r="AO23" s="1">
        <v>13</v>
      </c>
      <c r="AP23" s="1">
        <v>15</v>
      </c>
      <c r="AQ23" s="1">
        <v>17</v>
      </c>
      <c r="AR23" s="1">
        <v>8</v>
      </c>
      <c r="AS23" s="1">
        <v>8</v>
      </c>
      <c r="AT23" s="1">
        <v>7</v>
      </c>
      <c r="AU23" s="1">
        <v>4</v>
      </c>
      <c r="AV23" s="1" t="s">
        <v>13</v>
      </c>
      <c r="AW23" s="1">
        <v>0</v>
      </c>
      <c r="AX23" s="1">
        <v>4</v>
      </c>
      <c r="AY23" s="1">
        <v>11</v>
      </c>
      <c r="AZ23" s="1">
        <v>19</v>
      </c>
      <c r="BA23" s="65">
        <v>4</v>
      </c>
      <c r="BB23" s="69">
        <f t="shared" si="0"/>
        <v>118</v>
      </c>
    </row>
    <row r="24" spans="1:54" s="113" customFormat="1" ht="12.75">
      <c r="A24" s="113" t="s">
        <v>31</v>
      </c>
      <c r="B24" s="1" t="s">
        <v>13</v>
      </c>
      <c r="C24" s="1" t="s">
        <v>13</v>
      </c>
      <c r="D24" s="1" t="s">
        <v>13</v>
      </c>
      <c r="E24" s="1" t="s">
        <v>13</v>
      </c>
      <c r="F24" s="1" t="s">
        <v>13</v>
      </c>
      <c r="G24" s="1" t="s">
        <v>13</v>
      </c>
      <c r="H24" s="1" t="s">
        <v>13</v>
      </c>
      <c r="I24" s="1" t="s">
        <v>13</v>
      </c>
      <c r="J24" s="1" t="s">
        <v>13</v>
      </c>
      <c r="K24" s="1" t="s">
        <v>13</v>
      </c>
      <c r="L24" s="1" t="s">
        <v>13</v>
      </c>
      <c r="M24" s="1" t="s">
        <v>13</v>
      </c>
      <c r="N24" s="1" t="s">
        <v>13</v>
      </c>
      <c r="O24" s="1" t="s">
        <v>13</v>
      </c>
      <c r="P24" s="1" t="s">
        <v>13</v>
      </c>
      <c r="Q24" s="1" t="s">
        <v>13</v>
      </c>
      <c r="R24" s="1" t="s">
        <v>13</v>
      </c>
      <c r="S24" s="1" t="s">
        <v>13</v>
      </c>
      <c r="T24" s="1" t="s">
        <v>13</v>
      </c>
      <c r="U24" s="1" t="s">
        <v>13</v>
      </c>
      <c r="V24" s="1" t="s">
        <v>13</v>
      </c>
      <c r="W24" s="1" t="s">
        <v>13</v>
      </c>
      <c r="X24" s="1" t="s">
        <v>13</v>
      </c>
      <c r="Y24" s="1" t="s">
        <v>13</v>
      </c>
      <c r="Z24" s="1" t="s">
        <v>13</v>
      </c>
      <c r="AA24" s="1" t="s">
        <v>13</v>
      </c>
      <c r="AB24" s="1" t="s">
        <v>13</v>
      </c>
      <c r="AC24" s="1" t="s">
        <v>13</v>
      </c>
      <c r="AD24" s="1" t="s">
        <v>13</v>
      </c>
      <c r="AE24" s="1" t="s">
        <v>13</v>
      </c>
      <c r="AF24" s="1" t="s">
        <v>13</v>
      </c>
      <c r="AG24" s="1" t="s">
        <v>13</v>
      </c>
      <c r="AH24" s="1" t="s">
        <v>13</v>
      </c>
      <c r="AI24" s="1" t="s">
        <v>13</v>
      </c>
      <c r="AJ24" s="1" t="s">
        <v>13</v>
      </c>
      <c r="AK24" s="1" t="s">
        <v>13</v>
      </c>
      <c r="AL24" s="1">
        <v>53</v>
      </c>
      <c r="AM24" s="1">
        <v>30</v>
      </c>
      <c r="AN24" s="1">
        <v>52</v>
      </c>
      <c r="AO24" s="1">
        <v>42</v>
      </c>
      <c r="AP24" s="1">
        <v>48</v>
      </c>
      <c r="AQ24" s="1">
        <v>51</v>
      </c>
      <c r="AR24" s="1">
        <v>31</v>
      </c>
      <c r="AS24" s="1">
        <v>29</v>
      </c>
      <c r="AT24" s="1">
        <v>38</v>
      </c>
      <c r="AU24" s="1">
        <v>44</v>
      </c>
      <c r="AV24" s="1">
        <v>36</v>
      </c>
      <c r="AW24" s="1">
        <v>20</v>
      </c>
      <c r="AX24" s="1">
        <v>64</v>
      </c>
      <c r="AY24" s="1">
        <v>35</v>
      </c>
      <c r="AZ24" s="1">
        <v>42</v>
      </c>
      <c r="BA24" s="65">
        <v>63</v>
      </c>
      <c r="BB24" s="69">
        <f t="shared" si="0"/>
        <v>678</v>
      </c>
    </row>
    <row r="25" spans="1:54" s="113" customFormat="1" ht="12.75">
      <c r="A25" s="113" t="s">
        <v>32</v>
      </c>
      <c r="B25" s="1" t="s">
        <v>13</v>
      </c>
      <c r="C25" s="1" t="s">
        <v>13</v>
      </c>
      <c r="D25" s="1" t="s">
        <v>13</v>
      </c>
      <c r="E25" s="1" t="s">
        <v>13</v>
      </c>
      <c r="F25" s="1" t="s">
        <v>13</v>
      </c>
      <c r="G25" s="1" t="s">
        <v>13</v>
      </c>
      <c r="H25" s="1" t="s">
        <v>13</v>
      </c>
      <c r="I25" s="1" t="s">
        <v>13</v>
      </c>
      <c r="J25" s="1" t="s">
        <v>13</v>
      </c>
      <c r="K25" s="1" t="s">
        <v>13</v>
      </c>
      <c r="L25" s="1" t="s">
        <v>13</v>
      </c>
      <c r="M25" s="1" t="s">
        <v>13</v>
      </c>
      <c r="N25" s="1" t="s">
        <v>13</v>
      </c>
      <c r="O25" s="1" t="s">
        <v>13</v>
      </c>
      <c r="P25" s="1" t="s">
        <v>13</v>
      </c>
      <c r="Q25" s="1" t="s">
        <v>13</v>
      </c>
      <c r="R25" s="1" t="s">
        <v>13</v>
      </c>
      <c r="S25" s="1" t="s">
        <v>13</v>
      </c>
      <c r="T25" s="1" t="s">
        <v>13</v>
      </c>
      <c r="U25" s="1" t="s">
        <v>13</v>
      </c>
      <c r="V25" s="1" t="s">
        <v>13</v>
      </c>
      <c r="W25" s="1" t="s">
        <v>13</v>
      </c>
      <c r="X25" s="1" t="s">
        <v>13</v>
      </c>
      <c r="Y25" s="1" t="s">
        <v>13</v>
      </c>
      <c r="Z25" s="1" t="s">
        <v>13</v>
      </c>
      <c r="AA25" s="1" t="s">
        <v>13</v>
      </c>
      <c r="AB25" s="1" t="s">
        <v>13</v>
      </c>
      <c r="AC25" s="1" t="s">
        <v>13</v>
      </c>
      <c r="AD25" s="1" t="s">
        <v>13</v>
      </c>
      <c r="AE25" s="1" t="s">
        <v>13</v>
      </c>
      <c r="AF25" s="1" t="s">
        <v>13</v>
      </c>
      <c r="AG25" s="1" t="s">
        <v>13</v>
      </c>
      <c r="AH25" s="1" t="s">
        <v>13</v>
      </c>
      <c r="AI25" s="1" t="s">
        <v>13</v>
      </c>
      <c r="AJ25" s="1" t="s">
        <v>13</v>
      </c>
      <c r="AK25" s="1" t="s">
        <v>13</v>
      </c>
      <c r="AL25" s="1" t="s">
        <v>13</v>
      </c>
      <c r="AM25" s="1">
        <v>64</v>
      </c>
      <c r="AN25" s="1">
        <v>9</v>
      </c>
      <c r="AO25" s="1">
        <v>15</v>
      </c>
      <c r="AP25" s="1">
        <v>7</v>
      </c>
      <c r="AQ25" s="1">
        <v>9</v>
      </c>
      <c r="AR25" s="1">
        <v>17</v>
      </c>
      <c r="AS25" s="1">
        <v>20</v>
      </c>
      <c r="AT25" s="1">
        <v>4</v>
      </c>
      <c r="AU25" s="1">
        <v>22</v>
      </c>
      <c r="AV25" s="1">
        <v>21</v>
      </c>
      <c r="AW25" s="1">
        <v>13</v>
      </c>
      <c r="AX25" s="1">
        <v>28</v>
      </c>
      <c r="AY25" s="1" t="s">
        <v>13</v>
      </c>
      <c r="AZ25" s="1" t="s">
        <v>13</v>
      </c>
      <c r="BA25" s="65" t="s">
        <v>13</v>
      </c>
      <c r="BB25" s="69">
        <f t="shared" si="0"/>
        <v>229</v>
      </c>
    </row>
    <row r="26" spans="1:54" s="113" customFormat="1" ht="12.75">
      <c r="A26" s="113" t="s">
        <v>33</v>
      </c>
      <c r="B26" s="1" t="s">
        <v>13</v>
      </c>
      <c r="C26" s="1" t="s">
        <v>13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13</v>
      </c>
      <c r="I26" s="1" t="s">
        <v>13</v>
      </c>
      <c r="J26" s="1" t="s">
        <v>13</v>
      </c>
      <c r="K26" s="1" t="s">
        <v>13</v>
      </c>
      <c r="L26" s="1" t="s">
        <v>13</v>
      </c>
      <c r="M26" s="1" t="s">
        <v>13</v>
      </c>
      <c r="N26" s="1" t="s">
        <v>13</v>
      </c>
      <c r="O26" s="1" t="s">
        <v>13</v>
      </c>
      <c r="P26" s="1" t="s">
        <v>13</v>
      </c>
      <c r="Q26" s="1" t="s">
        <v>13</v>
      </c>
      <c r="R26" s="1" t="s">
        <v>13</v>
      </c>
      <c r="S26" s="1" t="s">
        <v>13</v>
      </c>
      <c r="T26" s="1" t="s">
        <v>13</v>
      </c>
      <c r="U26" s="1" t="s">
        <v>13</v>
      </c>
      <c r="V26" s="1" t="s">
        <v>13</v>
      </c>
      <c r="W26" s="1" t="s">
        <v>13</v>
      </c>
      <c r="X26" s="1" t="s">
        <v>13</v>
      </c>
      <c r="Y26" s="1" t="s">
        <v>13</v>
      </c>
      <c r="Z26" s="1" t="s">
        <v>13</v>
      </c>
      <c r="AA26" s="1" t="s">
        <v>13</v>
      </c>
      <c r="AB26" s="1" t="s">
        <v>13</v>
      </c>
      <c r="AC26" s="1" t="s">
        <v>13</v>
      </c>
      <c r="AD26" s="1" t="s">
        <v>13</v>
      </c>
      <c r="AE26" s="1" t="s">
        <v>13</v>
      </c>
      <c r="AF26" s="1" t="s">
        <v>13</v>
      </c>
      <c r="AG26" s="1" t="s">
        <v>13</v>
      </c>
      <c r="AH26" s="1" t="s">
        <v>13</v>
      </c>
      <c r="AI26" s="1" t="s">
        <v>13</v>
      </c>
      <c r="AJ26" s="1" t="s">
        <v>13</v>
      </c>
      <c r="AK26" s="1" t="s">
        <v>13</v>
      </c>
      <c r="AL26" s="1" t="s">
        <v>13</v>
      </c>
      <c r="AM26" s="1" t="s">
        <v>13</v>
      </c>
      <c r="AN26" s="1">
        <v>26</v>
      </c>
      <c r="AO26" s="1">
        <v>31</v>
      </c>
      <c r="AP26" s="1">
        <v>56</v>
      </c>
      <c r="AQ26" s="1">
        <v>51</v>
      </c>
      <c r="AR26" s="1">
        <v>49</v>
      </c>
      <c r="AS26" s="1">
        <v>31</v>
      </c>
      <c r="AT26" s="1">
        <v>10</v>
      </c>
      <c r="AU26" s="1">
        <v>11</v>
      </c>
      <c r="AV26" s="1">
        <v>13</v>
      </c>
      <c r="AW26" s="1">
        <v>27</v>
      </c>
      <c r="AX26" s="1">
        <v>14</v>
      </c>
      <c r="AY26" s="1">
        <v>27</v>
      </c>
      <c r="AZ26" s="1">
        <v>44</v>
      </c>
      <c r="BA26" s="65">
        <v>22</v>
      </c>
      <c r="BB26" s="69">
        <f t="shared" si="0"/>
        <v>412</v>
      </c>
    </row>
    <row r="27" spans="1:54" s="113" customFormat="1" ht="12.75">
      <c r="A27" s="113" t="s">
        <v>34</v>
      </c>
      <c r="B27" s="1" t="s">
        <v>13</v>
      </c>
      <c r="C27" s="1" t="s">
        <v>13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13</v>
      </c>
      <c r="J27" s="1" t="s">
        <v>13</v>
      </c>
      <c r="K27" s="1" t="s">
        <v>13</v>
      </c>
      <c r="L27" s="1" t="s">
        <v>13</v>
      </c>
      <c r="M27" s="1" t="s">
        <v>13</v>
      </c>
      <c r="N27" s="1" t="s">
        <v>13</v>
      </c>
      <c r="O27" s="1" t="s">
        <v>13</v>
      </c>
      <c r="P27" s="1" t="s">
        <v>13</v>
      </c>
      <c r="Q27" s="1" t="s">
        <v>13</v>
      </c>
      <c r="R27" s="1">
        <v>0</v>
      </c>
      <c r="S27" s="1">
        <v>1</v>
      </c>
      <c r="T27" s="1">
        <v>1</v>
      </c>
      <c r="U27" s="1">
        <v>2</v>
      </c>
      <c r="V27" s="1">
        <v>1</v>
      </c>
      <c r="W27" s="1">
        <v>2</v>
      </c>
      <c r="X27" s="1">
        <v>1</v>
      </c>
      <c r="Y27" s="1">
        <v>2</v>
      </c>
      <c r="Z27" s="1">
        <v>1</v>
      </c>
      <c r="AA27" s="1">
        <v>1</v>
      </c>
      <c r="AB27" s="1">
        <v>2</v>
      </c>
      <c r="AC27" s="1">
        <v>4</v>
      </c>
      <c r="AD27" s="1">
        <v>2</v>
      </c>
      <c r="AE27" s="1">
        <v>2</v>
      </c>
      <c r="AF27" s="1">
        <v>3</v>
      </c>
      <c r="AG27" s="1">
        <v>0</v>
      </c>
      <c r="AH27" s="1">
        <v>1</v>
      </c>
      <c r="AI27" s="1">
        <v>0</v>
      </c>
      <c r="AJ27" s="1">
        <v>2</v>
      </c>
      <c r="AK27" s="1">
        <v>1</v>
      </c>
      <c r="AL27" s="1">
        <v>2</v>
      </c>
      <c r="AM27" s="1">
        <v>0</v>
      </c>
      <c r="AN27" s="1">
        <v>0</v>
      </c>
      <c r="AO27" s="1">
        <v>1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1</v>
      </c>
      <c r="AW27" s="1">
        <v>1</v>
      </c>
      <c r="AX27" s="1">
        <v>1</v>
      </c>
      <c r="AY27" s="1">
        <v>2</v>
      </c>
      <c r="AZ27" s="1">
        <v>0</v>
      </c>
      <c r="BA27" s="65">
        <v>0</v>
      </c>
      <c r="BB27" s="69">
        <f t="shared" si="0"/>
        <v>37</v>
      </c>
    </row>
    <row r="28" spans="1:54" s="113" customFormat="1" ht="12.75">
      <c r="A28" s="113" t="s">
        <v>35</v>
      </c>
      <c r="B28" s="1" t="s">
        <v>13</v>
      </c>
      <c r="C28" s="1" t="s">
        <v>13</v>
      </c>
      <c r="D28" s="1" t="s">
        <v>13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13</v>
      </c>
      <c r="J28" s="1" t="s">
        <v>13</v>
      </c>
      <c r="K28" s="1" t="s">
        <v>13</v>
      </c>
      <c r="L28" s="1" t="s">
        <v>13</v>
      </c>
      <c r="M28" s="1" t="s">
        <v>13</v>
      </c>
      <c r="N28" s="1" t="s">
        <v>13</v>
      </c>
      <c r="O28" s="1" t="s">
        <v>13</v>
      </c>
      <c r="P28" s="1" t="s">
        <v>13</v>
      </c>
      <c r="Q28" s="1" t="s">
        <v>13</v>
      </c>
      <c r="R28" s="1" t="s">
        <v>13</v>
      </c>
      <c r="S28" s="1" t="s">
        <v>13</v>
      </c>
      <c r="T28" s="1" t="s">
        <v>13</v>
      </c>
      <c r="U28" s="1" t="s">
        <v>13</v>
      </c>
      <c r="V28" s="1" t="s">
        <v>13</v>
      </c>
      <c r="W28" s="1" t="s">
        <v>13</v>
      </c>
      <c r="X28" s="1" t="s">
        <v>13</v>
      </c>
      <c r="Y28" s="1" t="s">
        <v>13</v>
      </c>
      <c r="Z28" s="1" t="s">
        <v>13</v>
      </c>
      <c r="AA28" s="1" t="s">
        <v>13</v>
      </c>
      <c r="AB28" s="1" t="s">
        <v>13</v>
      </c>
      <c r="AC28" s="1" t="s">
        <v>13</v>
      </c>
      <c r="AD28" s="1" t="s">
        <v>13</v>
      </c>
      <c r="AE28" s="1" t="s">
        <v>13</v>
      </c>
      <c r="AF28" s="1" t="s">
        <v>13</v>
      </c>
      <c r="AG28" s="1" t="s">
        <v>13</v>
      </c>
      <c r="AH28" s="1" t="s">
        <v>13</v>
      </c>
      <c r="AI28" s="1" t="s">
        <v>13</v>
      </c>
      <c r="AJ28" s="1" t="s">
        <v>13</v>
      </c>
      <c r="AK28" s="1" t="s">
        <v>13</v>
      </c>
      <c r="AL28" s="1" t="s">
        <v>13</v>
      </c>
      <c r="AM28" s="1" t="s">
        <v>13</v>
      </c>
      <c r="AN28" s="1">
        <v>47</v>
      </c>
      <c r="AO28" s="1">
        <v>50</v>
      </c>
      <c r="AP28" s="1">
        <v>50</v>
      </c>
      <c r="AQ28" s="1">
        <v>63</v>
      </c>
      <c r="AR28" s="1">
        <v>49</v>
      </c>
      <c r="AS28" s="1">
        <v>32</v>
      </c>
      <c r="AT28" s="1">
        <v>19</v>
      </c>
      <c r="AU28" s="1">
        <v>21</v>
      </c>
      <c r="AV28" s="1">
        <v>16</v>
      </c>
      <c r="AW28" s="1">
        <v>8</v>
      </c>
      <c r="AX28" s="1">
        <v>10</v>
      </c>
      <c r="AY28" s="1">
        <v>23</v>
      </c>
      <c r="AZ28" s="1">
        <v>17</v>
      </c>
      <c r="BA28" s="65">
        <v>0</v>
      </c>
      <c r="BB28" s="69">
        <f t="shared" si="0"/>
        <v>405</v>
      </c>
    </row>
    <row r="29" spans="1:54" s="113" customFormat="1" ht="12.75">
      <c r="A29" s="113" t="s">
        <v>36</v>
      </c>
      <c r="B29" s="1" t="s">
        <v>13</v>
      </c>
      <c r="C29" s="1" t="s">
        <v>13</v>
      </c>
      <c r="D29" s="1" t="s">
        <v>13</v>
      </c>
      <c r="E29" s="1" t="s">
        <v>13</v>
      </c>
      <c r="F29" s="1" t="s">
        <v>13</v>
      </c>
      <c r="G29" s="1" t="s">
        <v>13</v>
      </c>
      <c r="H29" s="1" t="s">
        <v>13</v>
      </c>
      <c r="I29" s="1" t="s">
        <v>13</v>
      </c>
      <c r="J29" s="1" t="s">
        <v>13</v>
      </c>
      <c r="K29" s="1" t="s">
        <v>13</v>
      </c>
      <c r="L29" s="1" t="s">
        <v>13</v>
      </c>
      <c r="M29" s="1" t="s">
        <v>13</v>
      </c>
      <c r="N29" s="1" t="s">
        <v>13</v>
      </c>
      <c r="O29" s="1" t="s">
        <v>13</v>
      </c>
      <c r="P29" s="1" t="s">
        <v>13</v>
      </c>
      <c r="Q29" s="1" t="s">
        <v>13</v>
      </c>
      <c r="R29" s="1" t="s">
        <v>13</v>
      </c>
      <c r="S29" s="1" t="s">
        <v>13</v>
      </c>
      <c r="T29" s="1" t="s">
        <v>13</v>
      </c>
      <c r="U29" s="1" t="s">
        <v>13</v>
      </c>
      <c r="V29" s="1" t="s">
        <v>13</v>
      </c>
      <c r="W29" s="1" t="s">
        <v>13</v>
      </c>
      <c r="X29" s="1" t="s">
        <v>13</v>
      </c>
      <c r="Y29" s="1" t="s">
        <v>13</v>
      </c>
      <c r="Z29" s="1" t="s">
        <v>13</v>
      </c>
      <c r="AA29" s="1" t="s">
        <v>13</v>
      </c>
      <c r="AB29" s="1" t="s">
        <v>13</v>
      </c>
      <c r="AC29" s="1" t="s">
        <v>13</v>
      </c>
      <c r="AD29" s="1" t="s">
        <v>13</v>
      </c>
      <c r="AE29" s="1" t="s">
        <v>13</v>
      </c>
      <c r="AF29" s="1" t="s">
        <v>13</v>
      </c>
      <c r="AG29" s="1" t="s">
        <v>13</v>
      </c>
      <c r="AH29" s="1" t="s">
        <v>13</v>
      </c>
      <c r="AI29" s="1" t="s">
        <v>13</v>
      </c>
      <c r="AJ29" s="1" t="s">
        <v>13</v>
      </c>
      <c r="AK29" s="1" t="s">
        <v>13</v>
      </c>
      <c r="AL29" s="1" t="s">
        <v>13</v>
      </c>
      <c r="AM29" s="1" t="s">
        <v>13</v>
      </c>
      <c r="AN29" s="1">
        <v>15</v>
      </c>
      <c r="AO29" s="1">
        <v>9</v>
      </c>
      <c r="AP29" s="1">
        <v>3</v>
      </c>
      <c r="AQ29" s="1">
        <v>13</v>
      </c>
      <c r="AR29" s="1">
        <v>9</v>
      </c>
      <c r="AS29" s="1">
        <v>5</v>
      </c>
      <c r="AT29" s="1">
        <v>15</v>
      </c>
      <c r="AU29" s="1">
        <v>7</v>
      </c>
      <c r="AV29" s="1">
        <v>9</v>
      </c>
      <c r="AW29" s="1">
        <v>6</v>
      </c>
      <c r="AX29" s="1">
        <v>6</v>
      </c>
      <c r="AY29" s="1">
        <v>1</v>
      </c>
      <c r="AZ29" s="1">
        <v>7</v>
      </c>
      <c r="BA29" s="65">
        <v>6</v>
      </c>
      <c r="BB29" s="69">
        <f t="shared" si="0"/>
        <v>111</v>
      </c>
    </row>
    <row r="30" spans="1:54" s="113" customFormat="1" ht="12.75">
      <c r="A30" s="113" t="s">
        <v>37</v>
      </c>
      <c r="B30" s="1">
        <v>25</v>
      </c>
      <c r="C30" s="1">
        <v>17</v>
      </c>
      <c r="D30" s="1">
        <v>25</v>
      </c>
      <c r="E30" s="1">
        <v>23</v>
      </c>
      <c r="F30" s="1">
        <v>7</v>
      </c>
      <c r="G30" s="1">
        <v>3</v>
      </c>
      <c r="H30" s="1">
        <v>11</v>
      </c>
      <c r="I30" s="1">
        <v>14</v>
      </c>
      <c r="J30" s="1">
        <v>8</v>
      </c>
      <c r="K30" s="1">
        <v>17</v>
      </c>
      <c r="L30" s="1">
        <v>21</v>
      </c>
      <c r="M30" s="1">
        <v>9</v>
      </c>
      <c r="N30" s="1">
        <v>14</v>
      </c>
      <c r="O30" s="1">
        <v>15</v>
      </c>
      <c r="P30" s="1">
        <v>12</v>
      </c>
      <c r="Q30" s="1">
        <v>9</v>
      </c>
      <c r="R30" s="1">
        <v>10</v>
      </c>
      <c r="S30" s="1">
        <v>7</v>
      </c>
      <c r="T30" s="1">
        <v>4</v>
      </c>
      <c r="U30" s="1">
        <v>12</v>
      </c>
      <c r="V30" s="1">
        <v>12</v>
      </c>
      <c r="W30" s="1">
        <v>5</v>
      </c>
      <c r="X30" s="1">
        <v>17</v>
      </c>
      <c r="Y30" s="1">
        <v>20</v>
      </c>
      <c r="Z30" s="1">
        <v>19</v>
      </c>
      <c r="AA30" s="1">
        <v>22</v>
      </c>
      <c r="AB30" s="1">
        <v>14</v>
      </c>
      <c r="AC30" s="1">
        <v>17</v>
      </c>
      <c r="AD30" s="1">
        <v>16</v>
      </c>
      <c r="AE30" s="1">
        <v>0</v>
      </c>
      <c r="AF30" s="1">
        <v>14</v>
      </c>
      <c r="AG30" s="1">
        <v>20</v>
      </c>
      <c r="AH30" s="1">
        <v>13</v>
      </c>
      <c r="AI30" s="1">
        <v>12</v>
      </c>
      <c r="AJ30" s="1">
        <v>12</v>
      </c>
      <c r="AK30" s="1">
        <v>15</v>
      </c>
      <c r="AL30" s="1">
        <v>16</v>
      </c>
      <c r="AM30" s="1">
        <v>11</v>
      </c>
      <c r="AN30" s="1">
        <v>18</v>
      </c>
      <c r="AO30" s="1">
        <v>20</v>
      </c>
      <c r="AP30" s="1">
        <v>11</v>
      </c>
      <c r="AQ30" s="1">
        <v>11</v>
      </c>
      <c r="AR30" s="1">
        <v>19</v>
      </c>
      <c r="AS30" s="1">
        <v>0</v>
      </c>
      <c r="AT30" s="1">
        <v>10</v>
      </c>
      <c r="AU30" s="1">
        <v>0</v>
      </c>
      <c r="AV30" s="1">
        <v>12</v>
      </c>
      <c r="AW30" s="1">
        <v>10</v>
      </c>
      <c r="AX30" s="1">
        <v>12</v>
      </c>
      <c r="AY30" s="1">
        <v>0</v>
      </c>
      <c r="AZ30" s="1">
        <v>15</v>
      </c>
      <c r="BA30" s="65">
        <v>15</v>
      </c>
      <c r="BB30" s="69">
        <f t="shared" si="0"/>
        <v>671</v>
      </c>
    </row>
    <row r="31" spans="1:54" s="113" customFormat="1" ht="12.75">
      <c r="A31" s="113" t="s">
        <v>38</v>
      </c>
      <c r="B31" s="1" t="s">
        <v>13</v>
      </c>
      <c r="C31" s="1" t="s">
        <v>13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13</v>
      </c>
      <c r="I31" s="1" t="s">
        <v>13</v>
      </c>
      <c r="J31" s="1" t="s">
        <v>13</v>
      </c>
      <c r="K31" s="1" t="s">
        <v>13</v>
      </c>
      <c r="L31" s="1" t="s">
        <v>13</v>
      </c>
      <c r="M31" s="1" t="s">
        <v>13</v>
      </c>
      <c r="N31" s="1" t="s">
        <v>13</v>
      </c>
      <c r="O31" s="1" t="s">
        <v>13</v>
      </c>
      <c r="P31" s="1" t="s">
        <v>13</v>
      </c>
      <c r="Q31" s="1" t="s">
        <v>13</v>
      </c>
      <c r="R31" s="1" t="s">
        <v>13</v>
      </c>
      <c r="S31" s="1" t="s">
        <v>13</v>
      </c>
      <c r="T31" s="1" t="s">
        <v>13</v>
      </c>
      <c r="U31" s="1" t="s">
        <v>13</v>
      </c>
      <c r="V31" s="1" t="s">
        <v>13</v>
      </c>
      <c r="W31" s="1" t="s">
        <v>13</v>
      </c>
      <c r="X31" s="1" t="s">
        <v>13</v>
      </c>
      <c r="Y31" s="1" t="s">
        <v>13</v>
      </c>
      <c r="Z31" s="1" t="s">
        <v>13</v>
      </c>
      <c r="AA31" s="1" t="s">
        <v>13</v>
      </c>
      <c r="AB31" s="1" t="s">
        <v>13</v>
      </c>
      <c r="AC31" s="1" t="s">
        <v>13</v>
      </c>
      <c r="AD31" s="1" t="s">
        <v>13</v>
      </c>
      <c r="AE31" s="1" t="s">
        <v>13</v>
      </c>
      <c r="AF31" s="1" t="s">
        <v>13</v>
      </c>
      <c r="AG31" s="1" t="s">
        <v>13</v>
      </c>
      <c r="AH31" s="1" t="s">
        <v>13</v>
      </c>
      <c r="AI31" s="1" t="s">
        <v>13</v>
      </c>
      <c r="AJ31" s="1" t="s">
        <v>13</v>
      </c>
      <c r="AK31" s="1" t="s">
        <v>13</v>
      </c>
      <c r="AL31" s="1" t="s">
        <v>13</v>
      </c>
      <c r="AM31" s="1" t="s">
        <v>13</v>
      </c>
      <c r="AN31" s="1">
        <v>0</v>
      </c>
      <c r="AO31" s="1">
        <v>0</v>
      </c>
      <c r="AP31" s="1" t="s">
        <v>13</v>
      </c>
      <c r="AQ31" s="1">
        <v>0</v>
      </c>
      <c r="AR31" s="1">
        <v>0</v>
      </c>
      <c r="AS31" s="1">
        <v>3</v>
      </c>
      <c r="AT31" s="1">
        <v>0</v>
      </c>
      <c r="AU31" s="1">
        <v>2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65">
        <v>0</v>
      </c>
      <c r="BB31" s="69">
        <f t="shared" si="0"/>
        <v>5</v>
      </c>
    </row>
    <row r="32" spans="1:54" s="113" customFormat="1" ht="12.75">
      <c r="A32" s="113" t="s">
        <v>39</v>
      </c>
      <c r="B32" s="1">
        <v>4</v>
      </c>
      <c r="C32" s="1">
        <v>0</v>
      </c>
      <c r="D32" s="1">
        <v>0</v>
      </c>
      <c r="E32" s="1">
        <v>4</v>
      </c>
      <c r="F32" s="1">
        <v>1</v>
      </c>
      <c r="G32" s="1">
        <v>30</v>
      </c>
      <c r="H32" s="1">
        <v>3</v>
      </c>
      <c r="I32" s="1">
        <v>8</v>
      </c>
      <c r="J32" s="1">
        <v>6</v>
      </c>
      <c r="K32" s="1">
        <v>9</v>
      </c>
      <c r="L32" s="1">
        <v>0</v>
      </c>
      <c r="M32" s="1">
        <v>4</v>
      </c>
      <c r="N32" s="1">
        <v>4</v>
      </c>
      <c r="O32" s="1">
        <v>1</v>
      </c>
      <c r="P32" s="1">
        <v>4</v>
      </c>
      <c r="Q32" s="1">
        <v>1</v>
      </c>
      <c r="R32" s="1">
        <v>4</v>
      </c>
      <c r="S32" s="1">
        <v>4</v>
      </c>
      <c r="T32" s="1">
        <v>2</v>
      </c>
      <c r="U32" s="1">
        <v>3</v>
      </c>
      <c r="V32" s="1">
        <v>11</v>
      </c>
      <c r="W32" s="1">
        <v>3</v>
      </c>
      <c r="X32" s="1">
        <v>4</v>
      </c>
      <c r="Y32" s="1">
        <v>5</v>
      </c>
      <c r="Z32" s="1">
        <v>5</v>
      </c>
      <c r="AA32" s="1">
        <v>7</v>
      </c>
      <c r="AB32" s="1">
        <v>3</v>
      </c>
      <c r="AC32" s="1">
        <v>1</v>
      </c>
      <c r="AD32" s="1">
        <v>3</v>
      </c>
      <c r="AE32" s="1">
        <v>3</v>
      </c>
      <c r="AF32" s="1">
        <v>2</v>
      </c>
      <c r="AG32" s="1">
        <v>0</v>
      </c>
      <c r="AH32" s="1">
        <v>2</v>
      </c>
      <c r="AI32" s="1">
        <v>4</v>
      </c>
      <c r="AJ32" s="1">
        <v>4</v>
      </c>
      <c r="AK32" s="1">
        <v>6</v>
      </c>
      <c r="AL32" s="1">
        <v>0</v>
      </c>
      <c r="AM32" s="1">
        <v>3</v>
      </c>
      <c r="AN32" s="1">
        <v>3</v>
      </c>
      <c r="AO32" s="1">
        <v>4</v>
      </c>
      <c r="AP32" s="1">
        <v>7</v>
      </c>
      <c r="AQ32" s="1">
        <v>4</v>
      </c>
      <c r="AR32" s="1">
        <v>1</v>
      </c>
      <c r="AS32" s="1">
        <v>2</v>
      </c>
      <c r="AT32" s="1">
        <v>4</v>
      </c>
      <c r="AU32" s="1">
        <v>6</v>
      </c>
      <c r="AV32" s="1">
        <v>2</v>
      </c>
      <c r="AW32" s="1">
        <v>1</v>
      </c>
      <c r="AX32" s="1">
        <v>1</v>
      </c>
      <c r="AY32" s="1">
        <v>1</v>
      </c>
      <c r="AZ32" s="1">
        <v>8</v>
      </c>
      <c r="BA32" s="65">
        <v>12</v>
      </c>
      <c r="BB32" s="69">
        <f t="shared" si="0"/>
        <v>214</v>
      </c>
    </row>
    <row r="33" spans="1:54" s="113" customFormat="1" ht="12.75">
      <c r="A33" s="113" t="s">
        <v>40</v>
      </c>
      <c r="B33" s="1" t="s">
        <v>13</v>
      </c>
      <c r="C33" s="1" t="s">
        <v>13</v>
      </c>
      <c r="D33" s="1" t="s">
        <v>13</v>
      </c>
      <c r="E33" s="1" t="s">
        <v>13</v>
      </c>
      <c r="F33" s="1" t="s">
        <v>13</v>
      </c>
      <c r="G33" s="1" t="s">
        <v>13</v>
      </c>
      <c r="H33" s="1" t="s">
        <v>13</v>
      </c>
      <c r="I33" s="1" t="s">
        <v>13</v>
      </c>
      <c r="J33" s="1" t="s">
        <v>13</v>
      </c>
      <c r="K33" s="1" t="s">
        <v>13</v>
      </c>
      <c r="L33" s="1" t="s">
        <v>13</v>
      </c>
      <c r="M33" s="1" t="s">
        <v>13</v>
      </c>
      <c r="N33" s="1" t="s">
        <v>13</v>
      </c>
      <c r="O33" s="1" t="s">
        <v>13</v>
      </c>
      <c r="P33" s="1" t="s">
        <v>13</v>
      </c>
      <c r="Q33" s="1" t="s">
        <v>13</v>
      </c>
      <c r="R33" s="1" t="s">
        <v>13</v>
      </c>
      <c r="S33" s="1" t="s">
        <v>13</v>
      </c>
      <c r="T33" s="1" t="s">
        <v>13</v>
      </c>
      <c r="U33" s="1" t="s">
        <v>13</v>
      </c>
      <c r="V33" s="1" t="s">
        <v>13</v>
      </c>
      <c r="W33" s="1" t="s">
        <v>13</v>
      </c>
      <c r="X33" s="1" t="s">
        <v>13</v>
      </c>
      <c r="Y33" s="1" t="s">
        <v>13</v>
      </c>
      <c r="Z33" s="1" t="s">
        <v>13</v>
      </c>
      <c r="AA33" s="1" t="s">
        <v>13</v>
      </c>
      <c r="AB33" s="1" t="s">
        <v>13</v>
      </c>
      <c r="AC33" s="1" t="s">
        <v>13</v>
      </c>
      <c r="AD33" s="1" t="s">
        <v>13</v>
      </c>
      <c r="AE33" s="1" t="s">
        <v>13</v>
      </c>
      <c r="AF33" s="1" t="s">
        <v>13</v>
      </c>
      <c r="AG33" s="1" t="s">
        <v>13</v>
      </c>
      <c r="AH33" s="1" t="s">
        <v>13</v>
      </c>
      <c r="AI33" s="1" t="s">
        <v>13</v>
      </c>
      <c r="AJ33" s="1" t="s">
        <v>13</v>
      </c>
      <c r="AK33" s="1" t="s">
        <v>13</v>
      </c>
      <c r="AL33" s="1" t="s">
        <v>13</v>
      </c>
      <c r="AM33" s="1" t="s">
        <v>13</v>
      </c>
      <c r="AN33" s="1" t="s">
        <v>13</v>
      </c>
      <c r="AO33" s="1" t="s">
        <v>13</v>
      </c>
      <c r="AP33" s="1" t="s">
        <v>13</v>
      </c>
      <c r="AQ33" s="1" t="s">
        <v>13</v>
      </c>
      <c r="AR33" s="1" t="s">
        <v>13</v>
      </c>
      <c r="AS33" s="1" t="s">
        <v>13</v>
      </c>
      <c r="AT33" s="1" t="s">
        <v>13</v>
      </c>
      <c r="AU33" s="1" t="s">
        <v>13</v>
      </c>
      <c r="AV33" s="1" t="s">
        <v>13</v>
      </c>
      <c r="AW33" s="1" t="s">
        <v>13</v>
      </c>
      <c r="AX33" s="1" t="s">
        <v>13</v>
      </c>
      <c r="AY33" s="1" t="s">
        <v>13</v>
      </c>
      <c r="AZ33" s="1" t="s">
        <v>13</v>
      </c>
      <c r="BA33" s="65" t="s">
        <v>13</v>
      </c>
      <c r="BB33" s="69">
        <f t="shared" si="0"/>
        <v>0</v>
      </c>
    </row>
    <row r="34" spans="1:54" s="113" customFormat="1" ht="12.75">
      <c r="A34" s="113" t="s">
        <v>41</v>
      </c>
      <c r="B34" s="1" t="s">
        <v>13</v>
      </c>
      <c r="C34" s="1" t="s">
        <v>13</v>
      </c>
      <c r="D34" s="1" t="s">
        <v>13</v>
      </c>
      <c r="E34" s="1" t="s">
        <v>13</v>
      </c>
      <c r="F34" s="1" t="s">
        <v>13</v>
      </c>
      <c r="G34" s="1" t="s">
        <v>13</v>
      </c>
      <c r="H34" s="1" t="s">
        <v>13</v>
      </c>
      <c r="I34" s="1" t="s">
        <v>13</v>
      </c>
      <c r="J34" s="1" t="s">
        <v>13</v>
      </c>
      <c r="K34" s="1" t="s">
        <v>13</v>
      </c>
      <c r="L34" s="1" t="s">
        <v>13</v>
      </c>
      <c r="M34" s="1" t="s">
        <v>13</v>
      </c>
      <c r="N34" s="1" t="s">
        <v>13</v>
      </c>
      <c r="O34" s="1" t="s">
        <v>13</v>
      </c>
      <c r="P34" s="1" t="s">
        <v>13</v>
      </c>
      <c r="Q34" s="1" t="s">
        <v>13</v>
      </c>
      <c r="R34" s="1" t="s">
        <v>13</v>
      </c>
      <c r="S34" s="1" t="s">
        <v>13</v>
      </c>
      <c r="T34" s="1" t="s">
        <v>13</v>
      </c>
      <c r="U34" s="1" t="s">
        <v>13</v>
      </c>
      <c r="V34" s="1" t="s">
        <v>13</v>
      </c>
      <c r="W34" s="1" t="s">
        <v>13</v>
      </c>
      <c r="X34" s="1" t="s">
        <v>13</v>
      </c>
      <c r="Y34" s="1" t="s">
        <v>13</v>
      </c>
      <c r="Z34" s="1" t="s">
        <v>13</v>
      </c>
      <c r="AA34" s="1" t="s">
        <v>13</v>
      </c>
      <c r="AB34" s="1" t="s">
        <v>13</v>
      </c>
      <c r="AC34" s="1" t="s">
        <v>13</v>
      </c>
      <c r="AD34" s="1" t="s">
        <v>13</v>
      </c>
      <c r="AE34" s="1" t="s">
        <v>13</v>
      </c>
      <c r="AF34" s="1" t="s">
        <v>13</v>
      </c>
      <c r="AG34" s="1" t="s">
        <v>13</v>
      </c>
      <c r="AH34" s="1" t="s">
        <v>13</v>
      </c>
      <c r="AI34" s="1" t="s">
        <v>13</v>
      </c>
      <c r="AJ34" s="1" t="s">
        <v>13</v>
      </c>
      <c r="AK34" s="1" t="s">
        <v>13</v>
      </c>
      <c r="AL34" s="1" t="s">
        <v>13</v>
      </c>
      <c r="AM34" s="1" t="s">
        <v>13</v>
      </c>
      <c r="AN34" s="1" t="s">
        <v>13</v>
      </c>
      <c r="AO34" s="1" t="s">
        <v>13</v>
      </c>
      <c r="AP34" s="1" t="s">
        <v>13</v>
      </c>
      <c r="AQ34" s="1" t="s">
        <v>13</v>
      </c>
      <c r="AR34" s="1" t="s">
        <v>13</v>
      </c>
      <c r="AS34" s="1" t="s">
        <v>13</v>
      </c>
      <c r="AT34" s="1" t="s">
        <v>13</v>
      </c>
      <c r="AU34" s="1" t="s">
        <v>13</v>
      </c>
      <c r="AV34" s="1" t="s">
        <v>13</v>
      </c>
      <c r="AW34" s="1" t="s">
        <v>13</v>
      </c>
      <c r="AX34" s="1" t="s">
        <v>13</v>
      </c>
      <c r="AY34" s="1" t="s">
        <v>13</v>
      </c>
      <c r="AZ34" s="1" t="s">
        <v>13</v>
      </c>
      <c r="BA34" s="65" t="s">
        <v>13</v>
      </c>
      <c r="BB34" s="69">
        <f t="shared" si="0"/>
        <v>0</v>
      </c>
    </row>
    <row r="35" spans="1:54" s="113" customFormat="1" ht="12.75">
      <c r="A35" s="113" t="s">
        <v>42</v>
      </c>
      <c r="B35" s="1" t="s">
        <v>13</v>
      </c>
      <c r="C35" s="1" t="s">
        <v>13</v>
      </c>
      <c r="D35" s="1" t="s">
        <v>13</v>
      </c>
      <c r="E35" s="1" t="s">
        <v>13</v>
      </c>
      <c r="F35" s="1" t="s">
        <v>13</v>
      </c>
      <c r="G35" s="1" t="s">
        <v>13</v>
      </c>
      <c r="H35" s="1" t="s">
        <v>13</v>
      </c>
      <c r="I35" s="1" t="s">
        <v>13</v>
      </c>
      <c r="J35" s="1" t="s">
        <v>13</v>
      </c>
      <c r="K35" s="1" t="s">
        <v>13</v>
      </c>
      <c r="L35" s="1" t="s">
        <v>13</v>
      </c>
      <c r="M35" s="1" t="s">
        <v>13</v>
      </c>
      <c r="N35" s="1" t="s">
        <v>13</v>
      </c>
      <c r="O35" s="1" t="s">
        <v>13</v>
      </c>
      <c r="P35" s="1" t="s">
        <v>13</v>
      </c>
      <c r="Q35" s="1" t="s">
        <v>13</v>
      </c>
      <c r="R35" s="1" t="s">
        <v>13</v>
      </c>
      <c r="S35" s="1">
        <v>21</v>
      </c>
      <c r="T35" s="1">
        <v>31</v>
      </c>
      <c r="U35" s="1">
        <v>68</v>
      </c>
      <c r="V35" s="1">
        <v>67</v>
      </c>
      <c r="W35" s="1">
        <v>25</v>
      </c>
      <c r="X35" s="1">
        <v>35</v>
      </c>
      <c r="Y35" s="1">
        <v>73</v>
      </c>
      <c r="Z35" s="1">
        <v>76</v>
      </c>
      <c r="AA35" s="1">
        <v>63</v>
      </c>
      <c r="AB35" s="1">
        <v>34</v>
      </c>
      <c r="AC35" s="1">
        <v>62</v>
      </c>
      <c r="AD35" s="1">
        <v>75</v>
      </c>
      <c r="AE35" s="1">
        <v>74</v>
      </c>
      <c r="AF35" s="1">
        <v>42</v>
      </c>
      <c r="AG35" s="1">
        <v>66</v>
      </c>
      <c r="AH35" s="1">
        <v>78</v>
      </c>
      <c r="AI35" s="1">
        <v>60</v>
      </c>
      <c r="AJ35" s="1">
        <v>20</v>
      </c>
      <c r="AK35" s="1">
        <v>41</v>
      </c>
      <c r="AL35" s="1">
        <v>89</v>
      </c>
      <c r="AM35" s="1">
        <v>92</v>
      </c>
      <c r="AN35" s="1">
        <v>51</v>
      </c>
      <c r="AO35" s="1">
        <v>31</v>
      </c>
      <c r="AP35" s="1">
        <v>41</v>
      </c>
      <c r="AQ35" s="1">
        <v>57</v>
      </c>
      <c r="AR35" s="1">
        <v>57</v>
      </c>
      <c r="AS35" s="1">
        <v>22</v>
      </c>
      <c r="AT35" s="1">
        <v>45</v>
      </c>
      <c r="AU35" s="1">
        <v>66</v>
      </c>
      <c r="AV35" s="1">
        <v>69</v>
      </c>
      <c r="AW35" s="1">
        <v>57</v>
      </c>
      <c r="AX35" s="1">
        <v>38</v>
      </c>
      <c r="AY35" s="1">
        <v>55</v>
      </c>
      <c r="AZ35" s="1">
        <v>74</v>
      </c>
      <c r="BA35" s="65">
        <v>48</v>
      </c>
      <c r="BB35" s="69">
        <f t="shared" si="0"/>
        <v>1903</v>
      </c>
    </row>
    <row r="36" spans="1:54" s="113" customFormat="1" ht="12.75">
      <c r="A36" s="113" t="s">
        <v>43</v>
      </c>
      <c r="B36" s="1" t="s">
        <v>13</v>
      </c>
      <c r="C36" s="1" t="s">
        <v>13</v>
      </c>
      <c r="D36" s="1" t="s">
        <v>13</v>
      </c>
      <c r="E36" s="1" t="s">
        <v>13</v>
      </c>
      <c r="F36" s="1" t="s">
        <v>13</v>
      </c>
      <c r="G36" s="1" t="s">
        <v>13</v>
      </c>
      <c r="H36" s="1" t="s">
        <v>13</v>
      </c>
      <c r="I36" s="1" t="s">
        <v>13</v>
      </c>
      <c r="J36" s="1" t="s">
        <v>13</v>
      </c>
      <c r="K36" s="1" t="s">
        <v>13</v>
      </c>
      <c r="L36" s="1" t="s">
        <v>13</v>
      </c>
      <c r="M36" s="1" t="s">
        <v>13</v>
      </c>
      <c r="N36" s="1" t="s">
        <v>13</v>
      </c>
      <c r="O36" s="1" t="s">
        <v>13</v>
      </c>
      <c r="P36" s="1" t="s">
        <v>13</v>
      </c>
      <c r="Q36" s="1" t="s">
        <v>13</v>
      </c>
      <c r="R36" s="1">
        <v>9</v>
      </c>
      <c r="S36" s="1">
        <v>6</v>
      </c>
      <c r="T36" s="1">
        <v>11</v>
      </c>
      <c r="U36" s="1">
        <v>7</v>
      </c>
      <c r="V36" s="1">
        <v>6</v>
      </c>
      <c r="W36" s="1">
        <v>8</v>
      </c>
      <c r="X36" s="1">
        <v>3</v>
      </c>
      <c r="Y36" s="1">
        <v>11</v>
      </c>
      <c r="Z36" s="1">
        <v>14</v>
      </c>
      <c r="AA36" s="1">
        <v>9</v>
      </c>
      <c r="AB36" s="1">
        <v>13</v>
      </c>
      <c r="AC36" s="1">
        <v>8</v>
      </c>
      <c r="AD36" s="1">
        <v>9</v>
      </c>
      <c r="AE36" s="1">
        <v>17</v>
      </c>
      <c r="AF36" s="1">
        <v>12</v>
      </c>
      <c r="AG36" s="1">
        <v>24</v>
      </c>
      <c r="AH36" s="1">
        <v>18</v>
      </c>
      <c r="AI36" s="1">
        <v>20</v>
      </c>
      <c r="AJ36" s="1">
        <v>22</v>
      </c>
      <c r="AK36" s="1">
        <v>15</v>
      </c>
      <c r="AL36" s="1">
        <v>21</v>
      </c>
      <c r="AM36" s="1">
        <v>12</v>
      </c>
      <c r="AN36" s="1">
        <v>20</v>
      </c>
      <c r="AO36" s="1">
        <v>11</v>
      </c>
      <c r="AP36" s="1">
        <v>13</v>
      </c>
      <c r="AQ36" s="1">
        <v>12</v>
      </c>
      <c r="AR36" s="1">
        <v>8</v>
      </c>
      <c r="AS36" s="1">
        <v>12</v>
      </c>
      <c r="AT36" s="1">
        <v>11</v>
      </c>
      <c r="AU36" s="1">
        <v>8</v>
      </c>
      <c r="AV36" s="1">
        <v>16</v>
      </c>
      <c r="AW36" s="1">
        <v>22</v>
      </c>
      <c r="AX36" s="1">
        <v>11</v>
      </c>
      <c r="AY36" s="1">
        <v>16</v>
      </c>
      <c r="AZ36" s="1">
        <v>13</v>
      </c>
      <c r="BA36" s="65">
        <v>4</v>
      </c>
      <c r="BB36" s="69">
        <f t="shared" si="0"/>
        <v>452</v>
      </c>
    </row>
    <row r="37" spans="1:54" s="113" customFormat="1" ht="13.5" thickBot="1">
      <c r="A37" s="113" t="s">
        <v>44</v>
      </c>
      <c r="B37" s="56" t="s">
        <v>13</v>
      </c>
      <c r="C37" s="56" t="s">
        <v>13</v>
      </c>
      <c r="D37" s="56" t="s">
        <v>13</v>
      </c>
      <c r="E37" s="56" t="s">
        <v>13</v>
      </c>
      <c r="F37" s="56" t="s">
        <v>13</v>
      </c>
      <c r="G37" s="56" t="s">
        <v>13</v>
      </c>
      <c r="H37" s="56" t="s">
        <v>13</v>
      </c>
      <c r="I37" s="56" t="s">
        <v>13</v>
      </c>
      <c r="J37" s="56" t="s">
        <v>13</v>
      </c>
      <c r="K37" s="56" t="s">
        <v>13</v>
      </c>
      <c r="L37" s="56" t="s">
        <v>13</v>
      </c>
      <c r="M37" s="56" t="s">
        <v>13</v>
      </c>
      <c r="N37" s="56" t="s">
        <v>13</v>
      </c>
      <c r="O37" s="56" t="s">
        <v>13</v>
      </c>
      <c r="P37" s="56" t="s">
        <v>13</v>
      </c>
      <c r="Q37" s="56" t="s">
        <v>13</v>
      </c>
      <c r="R37" s="56" t="s">
        <v>13</v>
      </c>
      <c r="S37" s="56" t="s">
        <v>13</v>
      </c>
      <c r="T37" s="56" t="s">
        <v>13</v>
      </c>
      <c r="U37" s="56" t="s">
        <v>13</v>
      </c>
      <c r="V37" s="56" t="s">
        <v>13</v>
      </c>
      <c r="W37" s="56" t="s">
        <v>13</v>
      </c>
      <c r="X37" s="56" t="s">
        <v>13</v>
      </c>
      <c r="Y37" s="56" t="s">
        <v>13</v>
      </c>
      <c r="Z37" s="56" t="s">
        <v>13</v>
      </c>
      <c r="AA37" s="56" t="s">
        <v>13</v>
      </c>
      <c r="AB37" s="56" t="s">
        <v>13</v>
      </c>
      <c r="AC37" s="56" t="s">
        <v>13</v>
      </c>
      <c r="AD37" s="56" t="s">
        <v>13</v>
      </c>
      <c r="AE37" s="56" t="s">
        <v>13</v>
      </c>
      <c r="AF37" s="56" t="s">
        <v>13</v>
      </c>
      <c r="AG37" s="56" t="s">
        <v>13</v>
      </c>
      <c r="AH37" s="56" t="s">
        <v>13</v>
      </c>
      <c r="AI37" s="56" t="s">
        <v>13</v>
      </c>
      <c r="AJ37" s="56" t="s">
        <v>13</v>
      </c>
      <c r="AK37" s="56" t="s">
        <v>13</v>
      </c>
      <c r="AL37" s="56">
        <v>136</v>
      </c>
      <c r="AM37" s="56" t="s">
        <v>13</v>
      </c>
      <c r="AN37" s="56">
        <v>105</v>
      </c>
      <c r="AO37" s="56">
        <v>78</v>
      </c>
      <c r="AP37" s="56">
        <v>80</v>
      </c>
      <c r="AQ37" s="56">
        <v>106</v>
      </c>
      <c r="AR37" s="56">
        <v>90</v>
      </c>
      <c r="AS37" s="56" t="s">
        <v>13</v>
      </c>
      <c r="AT37" s="56">
        <v>75</v>
      </c>
      <c r="AU37" s="56">
        <v>55</v>
      </c>
      <c r="AV37" s="56">
        <v>129</v>
      </c>
      <c r="AW37" s="56">
        <v>50</v>
      </c>
      <c r="AX37" s="56">
        <v>73</v>
      </c>
      <c r="AY37" s="56">
        <v>107</v>
      </c>
      <c r="AZ37" s="56">
        <v>117</v>
      </c>
      <c r="BA37" s="120">
        <v>71</v>
      </c>
      <c r="BB37" s="122">
        <f t="shared" si="0"/>
        <v>1272</v>
      </c>
    </row>
    <row r="38" spans="1:54" s="113" customFormat="1" ht="13.5" thickBot="1">
      <c r="A38" s="109" t="s">
        <v>9</v>
      </c>
      <c r="B38" s="119">
        <f>SUM(B7:B37)</f>
        <v>47</v>
      </c>
      <c r="C38" s="119">
        <f aca="true" t="shared" si="1" ref="C38:BB38">SUM(C7:C37)</f>
        <v>47</v>
      </c>
      <c r="D38" s="119">
        <f t="shared" si="1"/>
        <v>61</v>
      </c>
      <c r="E38" s="119">
        <f t="shared" si="1"/>
        <v>54</v>
      </c>
      <c r="F38" s="119">
        <f t="shared" si="1"/>
        <v>37</v>
      </c>
      <c r="G38" s="119">
        <f t="shared" si="1"/>
        <v>114</v>
      </c>
      <c r="H38" s="119">
        <f t="shared" si="1"/>
        <v>47</v>
      </c>
      <c r="I38" s="119">
        <f t="shared" si="1"/>
        <v>46</v>
      </c>
      <c r="J38" s="119">
        <f t="shared" si="1"/>
        <v>39</v>
      </c>
      <c r="K38" s="119">
        <f t="shared" si="1"/>
        <v>51</v>
      </c>
      <c r="L38" s="119">
        <f t="shared" si="1"/>
        <v>35</v>
      </c>
      <c r="M38" s="119">
        <f t="shared" si="1"/>
        <v>29</v>
      </c>
      <c r="N38" s="119">
        <f t="shared" si="1"/>
        <v>30</v>
      </c>
      <c r="O38" s="119">
        <f t="shared" si="1"/>
        <v>26</v>
      </c>
      <c r="P38" s="119">
        <f t="shared" si="1"/>
        <v>33</v>
      </c>
      <c r="Q38" s="119">
        <f t="shared" si="1"/>
        <v>44</v>
      </c>
      <c r="R38" s="119">
        <f t="shared" si="1"/>
        <v>44</v>
      </c>
      <c r="S38" s="119">
        <f t="shared" si="1"/>
        <v>62</v>
      </c>
      <c r="T38" s="119">
        <f t="shared" si="1"/>
        <v>182</v>
      </c>
      <c r="U38" s="119">
        <f t="shared" si="1"/>
        <v>163</v>
      </c>
      <c r="V38" s="119">
        <f t="shared" si="1"/>
        <v>124</v>
      </c>
      <c r="W38" s="119">
        <f t="shared" si="1"/>
        <v>81</v>
      </c>
      <c r="X38" s="119">
        <f t="shared" si="1"/>
        <v>82</v>
      </c>
      <c r="Y38" s="119">
        <f t="shared" si="1"/>
        <v>157</v>
      </c>
      <c r="Z38" s="119">
        <f t="shared" si="1"/>
        <v>155</v>
      </c>
      <c r="AA38" s="119">
        <f t="shared" si="1"/>
        <v>126</v>
      </c>
      <c r="AB38" s="119">
        <f t="shared" si="1"/>
        <v>124</v>
      </c>
      <c r="AC38" s="119">
        <f t="shared" si="1"/>
        <v>138</v>
      </c>
      <c r="AD38" s="119">
        <f t="shared" si="1"/>
        <v>129</v>
      </c>
      <c r="AE38" s="119">
        <f t="shared" si="1"/>
        <v>126</v>
      </c>
      <c r="AF38" s="119">
        <f t="shared" si="1"/>
        <v>113</v>
      </c>
      <c r="AG38" s="119">
        <f t="shared" si="1"/>
        <v>152</v>
      </c>
      <c r="AH38" s="119">
        <f t="shared" si="1"/>
        <v>168</v>
      </c>
      <c r="AI38" s="119">
        <f t="shared" si="1"/>
        <v>147</v>
      </c>
      <c r="AJ38" s="119">
        <f t="shared" si="1"/>
        <v>121</v>
      </c>
      <c r="AK38" s="119">
        <f t="shared" si="1"/>
        <v>130</v>
      </c>
      <c r="AL38" s="119">
        <f t="shared" si="1"/>
        <v>451</v>
      </c>
      <c r="AM38" s="119">
        <f t="shared" si="1"/>
        <v>285</v>
      </c>
      <c r="AN38" s="119">
        <f t="shared" si="1"/>
        <v>655</v>
      </c>
      <c r="AO38" s="119">
        <f t="shared" si="1"/>
        <v>611</v>
      </c>
      <c r="AP38" s="119">
        <f t="shared" si="1"/>
        <v>482</v>
      </c>
      <c r="AQ38" s="119">
        <f t="shared" si="1"/>
        <v>671</v>
      </c>
      <c r="AR38" s="119">
        <f t="shared" si="1"/>
        <v>601</v>
      </c>
      <c r="AS38" s="119">
        <f t="shared" si="1"/>
        <v>409</v>
      </c>
      <c r="AT38" s="119">
        <f t="shared" si="1"/>
        <v>484</v>
      </c>
      <c r="AU38" s="119">
        <f t="shared" si="1"/>
        <v>469</v>
      </c>
      <c r="AV38" s="119">
        <f t="shared" si="1"/>
        <v>571</v>
      </c>
      <c r="AW38" s="119">
        <f t="shared" si="1"/>
        <v>430</v>
      </c>
      <c r="AX38" s="119">
        <f t="shared" si="1"/>
        <v>553</v>
      </c>
      <c r="AY38" s="119">
        <f t="shared" si="1"/>
        <v>515</v>
      </c>
      <c r="AZ38" s="119">
        <f t="shared" si="1"/>
        <v>626</v>
      </c>
      <c r="BA38" s="119">
        <f t="shared" si="1"/>
        <v>540</v>
      </c>
      <c r="BB38" s="121">
        <f t="shared" si="1"/>
        <v>11617</v>
      </c>
    </row>
    <row r="39" ht="12.75">
      <c r="A39" s="123" t="s">
        <v>71</v>
      </c>
    </row>
    <row r="40" ht="12.75">
      <c r="A40" s="123" t="s">
        <v>72</v>
      </c>
    </row>
    <row r="44" spans="1:5" s="4" customFormat="1" ht="11.25">
      <c r="A44" s="8" t="s">
        <v>50</v>
      </c>
      <c r="B44" s="8"/>
      <c r="C44" s="8"/>
      <c r="D44" s="8"/>
      <c r="E44" s="8"/>
    </row>
    <row r="45" spans="1:5" s="4" customFormat="1" ht="12" thickBot="1">
      <c r="A45" s="8"/>
      <c r="B45" s="8" t="s">
        <v>49</v>
      </c>
      <c r="C45" s="8"/>
      <c r="D45" s="8"/>
      <c r="E45" s="8"/>
    </row>
    <row r="46" spans="1:30" s="7" customFormat="1" ht="13.5" thickBot="1">
      <c r="A46" s="13" t="s">
        <v>0</v>
      </c>
      <c r="B46" s="15"/>
      <c r="C46" s="16"/>
      <c r="D46" s="16" t="s">
        <v>1</v>
      </c>
      <c r="E46" s="16"/>
      <c r="F46" s="16"/>
      <c r="G46" s="17"/>
      <c r="H46" s="15"/>
      <c r="I46" s="16" t="s">
        <v>2</v>
      </c>
      <c r="J46" s="16"/>
      <c r="K46" s="16"/>
      <c r="L46" s="17"/>
      <c r="M46" s="43" t="s">
        <v>47</v>
      </c>
      <c r="N46" s="23" t="s">
        <v>45</v>
      </c>
      <c r="O46" s="23" t="s">
        <v>3</v>
      </c>
      <c r="P46" s="23" t="s">
        <v>47</v>
      </c>
      <c r="Q46" s="111" t="s">
        <v>3</v>
      </c>
      <c r="R46" s="50"/>
      <c r="S46" s="53" t="s">
        <v>51</v>
      </c>
      <c r="T46" s="53"/>
      <c r="U46" s="51"/>
      <c r="V46" s="52"/>
      <c r="W46" s="52" t="s">
        <v>52</v>
      </c>
      <c r="X46" s="53"/>
      <c r="Y46" s="51"/>
      <c r="Z46" s="38"/>
      <c r="AA46" s="38"/>
      <c r="AB46" s="38"/>
      <c r="AC46" s="38"/>
      <c r="AD46" s="47"/>
    </row>
    <row r="47" spans="1:30" s="4" customFormat="1" ht="13.5" thickBot="1">
      <c r="A47" s="14"/>
      <c r="B47" s="18" t="s">
        <v>4</v>
      </c>
      <c r="C47" s="19" t="s">
        <v>5</v>
      </c>
      <c r="D47" s="19" t="s">
        <v>6</v>
      </c>
      <c r="E47" s="19" t="s">
        <v>7</v>
      </c>
      <c r="F47" s="20" t="s">
        <v>8</v>
      </c>
      <c r="G47" s="21" t="s">
        <v>9</v>
      </c>
      <c r="H47" s="18" t="s">
        <v>10</v>
      </c>
      <c r="I47" s="19" t="s">
        <v>11</v>
      </c>
      <c r="J47" s="19" t="s">
        <v>12</v>
      </c>
      <c r="K47" s="22" t="s">
        <v>8</v>
      </c>
      <c r="L47" s="21" t="s">
        <v>9</v>
      </c>
      <c r="M47" s="46" t="s">
        <v>61</v>
      </c>
      <c r="N47" s="24" t="s">
        <v>46</v>
      </c>
      <c r="O47" s="24"/>
      <c r="P47" s="24" t="s">
        <v>48</v>
      </c>
      <c r="Q47" s="14"/>
      <c r="R47" s="108" t="s">
        <v>54</v>
      </c>
      <c r="S47" s="108" t="s">
        <v>55</v>
      </c>
      <c r="T47" s="108" t="s">
        <v>3</v>
      </c>
      <c r="U47" s="37" t="s">
        <v>65</v>
      </c>
      <c r="V47" s="35" t="s">
        <v>56</v>
      </c>
      <c r="W47" s="53" t="s">
        <v>57</v>
      </c>
      <c r="X47" s="53" t="s">
        <v>58</v>
      </c>
      <c r="Y47" s="29" t="s">
        <v>59</v>
      </c>
      <c r="Z47" s="38"/>
      <c r="AA47" s="38"/>
      <c r="AB47" s="38"/>
      <c r="AC47" s="38"/>
      <c r="AD47" s="48"/>
    </row>
    <row r="48" spans="1:26" s="4" customFormat="1" ht="11.25">
      <c r="A48" s="64">
        <v>1</v>
      </c>
      <c r="B48" s="72">
        <v>3</v>
      </c>
      <c r="C48" s="73">
        <v>12</v>
      </c>
      <c r="D48" s="73">
        <v>6</v>
      </c>
      <c r="E48" s="73">
        <v>26</v>
      </c>
      <c r="F48" s="74">
        <v>0</v>
      </c>
      <c r="G48" s="68">
        <v>47</v>
      </c>
      <c r="H48" s="72">
        <v>23</v>
      </c>
      <c r="I48" s="73">
        <v>14</v>
      </c>
      <c r="J48" s="73">
        <v>10</v>
      </c>
      <c r="K48" s="82">
        <v>0</v>
      </c>
      <c r="L48" s="68">
        <v>47</v>
      </c>
      <c r="M48" s="85">
        <v>204</v>
      </c>
      <c r="N48" s="88">
        <v>25</v>
      </c>
      <c r="O48" s="92">
        <f>(N48*100/M48)</f>
        <v>12.254901960784315</v>
      </c>
      <c r="P48" s="85">
        <v>23</v>
      </c>
      <c r="Q48" s="92">
        <f>(P48*100/N48)</f>
        <v>92</v>
      </c>
      <c r="R48" s="1" t="s">
        <v>13</v>
      </c>
      <c r="S48" s="1" t="s">
        <v>13</v>
      </c>
      <c r="T48" s="12" t="s">
        <v>13</v>
      </c>
      <c r="U48" s="12" t="s">
        <v>13</v>
      </c>
      <c r="V48" s="101">
        <v>0</v>
      </c>
      <c r="W48" s="102">
        <v>0</v>
      </c>
      <c r="X48" s="102">
        <v>0</v>
      </c>
      <c r="Y48" s="54">
        <v>0</v>
      </c>
      <c r="Z48" s="40"/>
    </row>
    <row r="49" spans="1:26" s="4" customFormat="1" ht="11.25">
      <c r="A49" s="65">
        <v>2</v>
      </c>
      <c r="B49" s="75">
        <v>8</v>
      </c>
      <c r="C49" s="1">
        <v>10</v>
      </c>
      <c r="D49" s="1">
        <v>6</v>
      </c>
      <c r="E49" s="1">
        <v>23</v>
      </c>
      <c r="F49" s="76">
        <v>0</v>
      </c>
      <c r="G49" s="69">
        <v>47</v>
      </c>
      <c r="H49" s="75">
        <v>26</v>
      </c>
      <c r="I49" s="1">
        <v>9</v>
      </c>
      <c r="J49" s="1">
        <v>12</v>
      </c>
      <c r="K49" s="65">
        <v>0</v>
      </c>
      <c r="L49" s="69">
        <v>47</v>
      </c>
      <c r="M49" s="86">
        <v>204</v>
      </c>
      <c r="N49" s="89">
        <v>25</v>
      </c>
      <c r="O49" s="93">
        <f>(N49*100/M49)</f>
        <v>12.254901960784315</v>
      </c>
      <c r="P49" s="86">
        <v>25</v>
      </c>
      <c r="Q49" s="93">
        <f>(P49*100/N49)</f>
        <v>100</v>
      </c>
      <c r="R49" s="1" t="s">
        <v>13</v>
      </c>
      <c r="S49" s="1" t="s">
        <v>13</v>
      </c>
      <c r="T49" s="1" t="s">
        <v>13</v>
      </c>
      <c r="U49" s="1" t="s">
        <v>13</v>
      </c>
      <c r="V49" s="103">
        <v>0</v>
      </c>
      <c r="W49" s="40">
        <v>0</v>
      </c>
      <c r="X49" s="40">
        <v>0</v>
      </c>
      <c r="Y49" s="104">
        <v>0</v>
      </c>
      <c r="Z49" s="40"/>
    </row>
    <row r="50" spans="1:26" s="4" customFormat="1" ht="11.25">
      <c r="A50" s="65">
        <v>3</v>
      </c>
      <c r="B50" s="75">
        <v>1</v>
      </c>
      <c r="C50" s="1">
        <v>12</v>
      </c>
      <c r="D50" s="1">
        <v>10</v>
      </c>
      <c r="E50" s="1">
        <v>38</v>
      </c>
      <c r="F50" s="76">
        <v>0</v>
      </c>
      <c r="G50" s="69">
        <v>61</v>
      </c>
      <c r="H50" s="75">
        <v>32</v>
      </c>
      <c r="I50" s="1">
        <v>13</v>
      </c>
      <c r="J50" s="1">
        <v>16</v>
      </c>
      <c r="K50" s="65">
        <v>0</v>
      </c>
      <c r="L50" s="69">
        <v>61</v>
      </c>
      <c r="M50" s="86">
        <v>204</v>
      </c>
      <c r="N50" s="89">
        <v>25</v>
      </c>
      <c r="O50" s="93">
        <f aca="true" t="shared" si="2" ref="O50:O100">(N50*100/M50)</f>
        <v>12.254901960784315</v>
      </c>
      <c r="P50" s="86">
        <v>24</v>
      </c>
      <c r="Q50" s="93">
        <f aca="true" t="shared" si="3" ref="Q50:Q100">(P50*100/N50)</f>
        <v>96</v>
      </c>
      <c r="R50" s="1" t="s">
        <v>13</v>
      </c>
      <c r="S50" s="1" t="s">
        <v>13</v>
      </c>
      <c r="T50" s="1" t="s">
        <v>13</v>
      </c>
      <c r="U50" s="1" t="s">
        <v>13</v>
      </c>
      <c r="V50" s="103">
        <v>0</v>
      </c>
      <c r="W50" s="40">
        <v>0</v>
      </c>
      <c r="X50" s="40">
        <v>0</v>
      </c>
      <c r="Y50" s="104">
        <v>0</v>
      </c>
      <c r="Z50" s="40"/>
    </row>
    <row r="51" spans="1:26" s="4" customFormat="1" ht="11.25">
      <c r="A51" s="65">
        <v>4</v>
      </c>
      <c r="B51" s="75">
        <v>3</v>
      </c>
      <c r="C51" s="1">
        <v>10</v>
      </c>
      <c r="D51" s="1">
        <v>9</v>
      </c>
      <c r="E51" s="1">
        <v>32</v>
      </c>
      <c r="F51" s="76">
        <v>0</v>
      </c>
      <c r="G51" s="69">
        <v>54</v>
      </c>
      <c r="H51" s="75">
        <v>33</v>
      </c>
      <c r="I51" s="1">
        <v>2</v>
      </c>
      <c r="J51" s="1">
        <v>19</v>
      </c>
      <c r="K51" s="65">
        <v>0</v>
      </c>
      <c r="L51" s="69">
        <v>54</v>
      </c>
      <c r="M51" s="86">
        <v>204</v>
      </c>
      <c r="N51" s="89">
        <v>25</v>
      </c>
      <c r="O51" s="93">
        <f t="shared" si="2"/>
        <v>12.254901960784315</v>
      </c>
      <c r="P51" s="86">
        <v>25</v>
      </c>
      <c r="Q51" s="93">
        <f t="shared" si="3"/>
        <v>100</v>
      </c>
      <c r="R51" s="1" t="s">
        <v>13</v>
      </c>
      <c r="S51" s="1" t="s">
        <v>13</v>
      </c>
      <c r="T51" s="1" t="s">
        <v>13</v>
      </c>
      <c r="U51" s="1" t="s">
        <v>13</v>
      </c>
      <c r="V51" s="103">
        <v>0</v>
      </c>
      <c r="W51" s="40">
        <v>0</v>
      </c>
      <c r="X51" s="40">
        <v>0</v>
      </c>
      <c r="Y51" s="104">
        <v>0</v>
      </c>
      <c r="Z51" s="40"/>
    </row>
    <row r="52" spans="1:26" s="4" customFormat="1" ht="11.25">
      <c r="A52" s="65">
        <v>5</v>
      </c>
      <c r="B52" s="75">
        <v>3</v>
      </c>
      <c r="C52" s="1">
        <v>12</v>
      </c>
      <c r="D52" s="1">
        <v>6</v>
      </c>
      <c r="E52" s="1">
        <v>16</v>
      </c>
      <c r="F52" s="76">
        <v>0</v>
      </c>
      <c r="G52" s="69">
        <v>37</v>
      </c>
      <c r="H52" s="75">
        <v>31</v>
      </c>
      <c r="I52" s="1">
        <v>3</v>
      </c>
      <c r="J52" s="1">
        <v>3</v>
      </c>
      <c r="K52" s="65">
        <v>0</v>
      </c>
      <c r="L52" s="69">
        <v>37</v>
      </c>
      <c r="M52" s="86">
        <v>204</v>
      </c>
      <c r="N52" s="89">
        <v>25</v>
      </c>
      <c r="O52" s="93">
        <f t="shared" si="2"/>
        <v>12.254901960784315</v>
      </c>
      <c r="P52" s="86">
        <v>25</v>
      </c>
      <c r="Q52" s="93">
        <f t="shared" si="3"/>
        <v>100</v>
      </c>
      <c r="R52" s="1" t="s">
        <v>13</v>
      </c>
      <c r="S52" s="1" t="s">
        <v>13</v>
      </c>
      <c r="T52" s="1" t="s">
        <v>13</v>
      </c>
      <c r="U52" s="1" t="s">
        <v>13</v>
      </c>
      <c r="V52" s="103">
        <v>0</v>
      </c>
      <c r="W52" s="40">
        <v>0</v>
      </c>
      <c r="X52" s="40">
        <v>0</v>
      </c>
      <c r="Y52" s="104">
        <v>0</v>
      </c>
      <c r="Z52" s="40"/>
    </row>
    <row r="53" spans="1:26" s="4" customFormat="1" ht="11.25">
      <c r="A53" s="65">
        <v>6</v>
      </c>
      <c r="B53" s="75">
        <v>3</v>
      </c>
      <c r="C53" s="1">
        <v>15</v>
      </c>
      <c r="D53" s="1">
        <v>8</v>
      </c>
      <c r="E53" s="1">
        <v>88</v>
      </c>
      <c r="F53" s="76">
        <v>0</v>
      </c>
      <c r="G53" s="69">
        <v>114</v>
      </c>
      <c r="H53" s="75">
        <v>88</v>
      </c>
      <c r="I53" s="1">
        <v>18</v>
      </c>
      <c r="J53" s="1">
        <v>5</v>
      </c>
      <c r="K53" s="65">
        <v>3</v>
      </c>
      <c r="L53" s="69">
        <v>114</v>
      </c>
      <c r="M53" s="86">
        <v>204</v>
      </c>
      <c r="N53" s="89">
        <v>25</v>
      </c>
      <c r="O53" s="93">
        <f t="shared" si="2"/>
        <v>12.254901960784315</v>
      </c>
      <c r="P53" s="86">
        <v>25</v>
      </c>
      <c r="Q53" s="93">
        <f t="shared" si="3"/>
        <v>100</v>
      </c>
      <c r="R53" s="1">
        <v>1</v>
      </c>
      <c r="S53" s="1">
        <v>1</v>
      </c>
      <c r="T53" s="1">
        <v>100</v>
      </c>
      <c r="U53" s="1">
        <v>1</v>
      </c>
      <c r="V53" s="103">
        <v>0</v>
      </c>
      <c r="W53" s="40">
        <v>0</v>
      </c>
      <c r="X53" s="40">
        <v>0</v>
      </c>
      <c r="Y53" s="104">
        <v>0</v>
      </c>
      <c r="Z53" s="40"/>
    </row>
    <row r="54" spans="1:26" s="4" customFormat="1" ht="11.25">
      <c r="A54" s="65">
        <v>7</v>
      </c>
      <c r="B54" s="75">
        <v>4</v>
      </c>
      <c r="C54" s="1">
        <v>10</v>
      </c>
      <c r="D54" s="1">
        <v>2</v>
      </c>
      <c r="E54" s="1">
        <v>31</v>
      </c>
      <c r="F54" s="76">
        <v>0</v>
      </c>
      <c r="G54" s="69">
        <v>47</v>
      </c>
      <c r="H54" s="75">
        <v>36</v>
      </c>
      <c r="I54" s="1">
        <v>3</v>
      </c>
      <c r="J54" s="1">
        <v>8</v>
      </c>
      <c r="K54" s="65">
        <v>0</v>
      </c>
      <c r="L54" s="69">
        <v>47</v>
      </c>
      <c r="M54" s="86">
        <v>204</v>
      </c>
      <c r="N54" s="89">
        <v>25</v>
      </c>
      <c r="O54" s="93">
        <f t="shared" si="2"/>
        <v>12.254901960784315</v>
      </c>
      <c r="P54" s="86">
        <v>25</v>
      </c>
      <c r="Q54" s="93">
        <f t="shared" si="3"/>
        <v>100</v>
      </c>
      <c r="R54" s="1">
        <v>1</v>
      </c>
      <c r="S54" s="1">
        <v>1</v>
      </c>
      <c r="T54" s="1">
        <v>100</v>
      </c>
      <c r="U54" s="1">
        <v>1</v>
      </c>
      <c r="V54" s="103">
        <v>0</v>
      </c>
      <c r="W54" s="40">
        <v>0</v>
      </c>
      <c r="X54" s="40">
        <v>0</v>
      </c>
      <c r="Y54" s="104">
        <v>0</v>
      </c>
      <c r="Z54" s="40"/>
    </row>
    <row r="55" spans="1:26" s="4" customFormat="1" ht="11.25">
      <c r="A55" s="65">
        <v>8</v>
      </c>
      <c r="B55" s="75">
        <v>4</v>
      </c>
      <c r="C55" s="1">
        <v>12</v>
      </c>
      <c r="D55" s="1">
        <v>4</v>
      </c>
      <c r="E55" s="1">
        <v>26</v>
      </c>
      <c r="F55" s="76">
        <v>0</v>
      </c>
      <c r="G55" s="69">
        <v>46</v>
      </c>
      <c r="H55" s="75">
        <v>30</v>
      </c>
      <c r="I55" s="1">
        <v>12</v>
      </c>
      <c r="J55" s="1">
        <v>4</v>
      </c>
      <c r="K55" s="65">
        <v>0</v>
      </c>
      <c r="L55" s="69">
        <v>46</v>
      </c>
      <c r="M55" s="86">
        <v>204</v>
      </c>
      <c r="N55" s="89">
        <v>25</v>
      </c>
      <c r="O55" s="93">
        <f t="shared" si="2"/>
        <v>12.254901960784315</v>
      </c>
      <c r="P55" s="86">
        <v>25</v>
      </c>
      <c r="Q55" s="93">
        <f t="shared" si="3"/>
        <v>100</v>
      </c>
      <c r="R55" s="1" t="s">
        <v>13</v>
      </c>
      <c r="S55" s="1" t="s">
        <v>13</v>
      </c>
      <c r="T55" s="1" t="s">
        <v>13</v>
      </c>
      <c r="U55" s="1" t="s">
        <v>13</v>
      </c>
      <c r="V55" s="103">
        <v>0</v>
      </c>
      <c r="W55" s="40">
        <v>0</v>
      </c>
      <c r="X55" s="40">
        <v>0</v>
      </c>
      <c r="Y55" s="104">
        <v>0</v>
      </c>
      <c r="Z55" s="40"/>
    </row>
    <row r="56" spans="1:26" s="4" customFormat="1" ht="11.25">
      <c r="A56" s="65">
        <v>9</v>
      </c>
      <c r="B56" s="75">
        <v>4</v>
      </c>
      <c r="C56" s="1">
        <v>11</v>
      </c>
      <c r="D56" s="1">
        <v>3</v>
      </c>
      <c r="E56" s="1">
        <v>21</v>
      </c>
      <c r="F56" s="76">
        <v>0</v>
      </c>
      <c r="G56" s="69">
        <v>39</v>
      </c>
      <c r="H56" s="75">
        <v>29</v>
      </c>
      <c r="I56" s="1">
        <v>8</v>
      </c>
      <c r="J56" s="1">
        <v>2</v>
      </c>
      <c r="K56" s="65">
        <v>0</v>
      </c>
      <c r="L56" s="69">
        <v>39</v>
      </c>
      <c r="M56" s="86">
        <v>204</v>
      </c>
      <c r="N56" s="89">
        <v>25</v>
      </c>
      <c r="O56" s="93">
        <f t="shared" si="2"/>
        <v>12.254901960784315</v>
      </c>
      <c r="P56" s="86">
        <v>25</v>
      </c>
      <c r="Q56" s="93">
        <f t="shared" si="3"/>
        <v>100</v>
      </c>
      <c r="R56" s="1" t="s">
        <v>13</v>
      </c>
      <c r="S56" s="1" t="s">
        <v>13</v>
      </c>
      <c r="T56" s="1" t="s">
        <v>13</v>
      </c>
      <c r="U56" s="1" t="s">
        <v>13</v>
      </c>
      <c r="V56" s="103">
        <v>0</v>
      </c>
      <c r="W56" s="40">
        <v>0</v>
      </c>
      <c r="X56" s="40">
        <v>0</v>
      </c>
      <c r="Y56" s="104">
        <v>0</v>
      </c>
      <c r="Z56" s="40"/>
    </row>
    <row r="57" spans="1:26" s="4" customFormat="1" ht="11.25">
      <c r="A57" s="65">
        <v>10</v>
      </c>
      <c r="B57" s="75">
        <v>1</v>
      </c>
      <c r="C57" s="1">
        <v>14</v>
      </c>
      <c r="D57" s="1">
        <v>11</v>
      </c>
      <c r="E57" s="1">
        <v>25</v>
      </c>
      <c r="F57" s="76">
        <v>0</v>
      </c>
      <c r="G57" s="69">
        <v>51</v>
      </c>
      <c r="H57" s="75">
        <v>32</v>
      </c>
      <c r="I57" s="1">
        <v>9</v>
      </c>
      <c r="J57" s="1">
        <v>10</v>
      </c>
      <c r="K57" s="65">
        <v>0</v>
      </c>
      <c r="L57" s="69">
        <v>51</v>
      </c>
      <c r="M57" s="86">
        <v>204</v>
      </c>
      <c r="N57" s="89">
        <v>25</v>
      </c>
      <c r="O57" s="93">
        <f t="shared" si="2"/>
        <v>12.254901960784315</v>
      </c>
      <c r="P57" s="86">
        <v>23</v>
      </c>
      <c r="Q57" s="93">
        <f t="shared" si="3"/>
        <v>92</v>
      </c>
      <c r="R57" s="1" t="s">
        <v>13</v>
      </c>
      <c r="S57" s="1" t="s">
        <v>13</v>
      </c>
      <c r="T57" s="1" t="s">
        <v>13</v>
      </c>
      <c r="U57" s="1" t="s">
        <v>13</v>
      </c>
      <c r="V57" s="103">
        <v>0</v>
      </c>
      <c r="W57" s="40">
        <v>0</v>
      </c>
      <c r="X57" s="40">
        <v>0</v>
      </c>
      <c r="Y57" s="104">
        <v>0</v>
      </c>
      <c r="Z57" s="40"/>
    </row>
    <row r="58" spans="1:26" s="4" customFormat="1" ht="11.25">
      <c r="A58" s="65">
        <v>11</v>
      </c>
      <c r="B58" s="75">
        <v>0</v>
      </c>
      <c r="C58" s="1">
        <v>4</v>
      </c>
      <c r="D58" s="1">
        <v>5</v>
      </c>
      <c r="E58" s="1">
        <v>26</v>
      </c>
      <c r="F58" s="76">
        <v>0</v>
      </c>
      <c r="G58" s="69">
        <v>35</v>
      </c>
      <c r="H58" s="75">
        <v>28</v>
      </c>
      <c r="I58" s="1">
        <v>6</v>
      </c>
      <c r="J58" s="1">
        <v>1</v>
      </c>
      <c r="K58" s="65">
        <v>0</v>
      </c>
      <c r="L58" s="69">
        <v>35</v>
      </c>
      <c r="M58" s="86">
        <v>204</v>
      </c>
      <c r="N58" s="89">
        <v>25</v>
      </c>
      <c r="O58" s="93">
        <f t="shared" si="2"/>
        <v>12.254901960784315</v>
      </c>
      <c r="P58" s="86">
        <v>23</v>
      </c>
      <c r="Q58" s="93">
        <f t="shared" si="3"/>
        <v>92</v>
      </c>
      <c r="R58" s="1" t="s">
        <v>13</v>
      </c>
      <c r="S58" s="1" t="s">
        <v>13</v>
      </c>
      <c r="T58" s="1" t="s">
        <v>13</v>
      </c>
      <c r="U58" s="1" t="s">
        <v>13</v>
      </c>
      <c r="V58" s="103">
        <v>0</v>
      </c>
      <c r="W58" s="40">
        <v>0</v>
      </c>
      <c r="X58" s="40">
        <v>0</v>
      </c>
      <c r="Y58" s="104">
        <v>0</v>
      </c>
      <c r="Z58" s="40"/>
    </row>
    <row r="59" spans="1:26" s="4" customFormat="1" ht="11.25">
      <c r="A59" s="65">
        <v>12</v>
      </c>
      <c r="B59" s="75">
        <v>0</v>
      </c>
      <c r="C59" s="1">
        <v>5</v>
      </c>
      <c r="D59" s="1">
        <v>8</v>
      </c>
      <c r="E59" s="1">
        <v>16</v>
      </c>
      <c r="F59" s="76">
        <v>0</v>
      </c>
      <c r="G59" s="69">
        <v>29</v>
      </c>
      <c r="H59" s="75">
        <v>23</v>
      </c>
      <c r="I59" s="1">
        <v>4</v>
      </c>
      <c r="J59" s="1">
        <v>2</v>
      </c>
      <c r="K59" s="65">
        <v>0</v>
      </c>
      <c r="L59" s="69">
        <v>29</v>
      </c>
      <c r="M59" s="86">
        <v>204</v>
      </c>
      <c r="N59" s="89">
        <v>25</v>
      </c>
      <c r="O59" s="93">
        <f t="shared" si="2"/>
        <v>12.254901960784315</v>
      </c>
      <c r="P59" s="86">
        <v>25</v>
      </c>
      <c r="Q59" s="93">
        <f t="shared" si="3"/>
        <v>100</v>
      </c>
      <c r="R59" s="1" t="s">
        <v>13</v>
      </c>
      <c r="S59" s="1" t="s">
        <v>13</v>
      </c>
      <c r="T59" s="1" t="s">
        <v>13</v>
      </c>
      <c r="U59" s="1" t="s">
        <v>13</v>
      </c>
      <c r="V59" s="103">
        <v>0</v>
      </c>
      <c r="W59" s="40">
        <v>0</v>
      </c>
      <c r="X59" s="40">
        <v>0</v>
      </c>
      <c r="Y59" s="104">
        <v>0</v>
      </c>
      <c r="Z59" s="40"/>
    </row>
    <row r="60" spans="1:26" s="4" customFormat="1" ht="11.25">
      <c r="A60" s="65">
        <v>13</v>
      </c>
      <c r="B60" s="75">
        <v>5</v>
      </c>
      <c r="C60" s="1">
        <v>5</v>
      </c>
      <c r="D60" s="1">
        <v>4</v>
      </c>
      <c r="E60" s="1">
        <v>16</v>
      </c>
      <c r="F60" s="76">
        <v>0</v>
      </c>
      <c r="G60" s="69">
        <v>30</v>
      </c>
      <c r="H60" s="75">
        <v>24</v>
      </c>
      <c r="I60" s="1">
        <v>5</v>
      </c>
      <c r="J60" s="1">
        <v>1</v>
      </c>
      <c r="K60" s="65">
        <v>0</v>
      </c>
      <c r="L60" s="69">
        <v>30</v>
      </c>
      <c r="M60" s="86">
        <v>204</v>
      </c>
      <c r="N60" s="89">
        <v>25</v>
      </c>
      <c r="O60" s="93">
        <f t="shared" si="2"/>
        <v>12.254901960784315</v>
      </c>
      <c r="P60" s="86">
        <v>25</v>
      </c>
      <c r="Q60" s="93">
        <f t="shared" si="3"/>
        <v>100</v>
      </c>
      <c r="R60" s="1" t="s">
        <v>13</v>
      </c>
      <c r="S60" s="1" t="s">
        <v>13</v>
      </c>
      <c r="T60" s="1" t="s">
        <v>13</v>
      </c>
      <c r="U60" s="1" t="s">
        <v>13</v>
      </c>
      <c r="V60" s="103">
        <v>0</v>
      </c>
      <c r="W60" s="40">
        <v>0</v>
      </c>
      <c r="X60" s="40">
        <v>0</v>
      </c>
      <c r="Y60" s="104">
        <v>0</v>
      </c>
      <c r="Z60" s="40"/>
    </row>
    <row r="61" spans="1:26" s="4" customFormat="1" ht="11.25">
      <c r="A61" s="65">
        <v>14</v>
      </c>
      <c r="B61" s="75">
        <v>1</v>
      </c>
      <c r="C61" s="1">
        <v>7</v>
      </c>
      <c r="D61" s="1">
        <v>4</v>
      </c>
      <c r="E61" s="1">
        <v>14</v>
      </c>
      <c r="F61" s="76">
        <v>0</v>
      </c>
      <c r="G61" s="69">
        <v>26</v>
      </c>
      <c r="H61" s="75">
        <v>16</v>
      </c>
      <c r="I61" s="1">
        <v>5</v>
      </c>
      <c r="J61" s="1">
        <v>5</v>
      </c>
      <c r="K61" s="65">
        <v>0</v>
      </c>
      <c r="L61" s="69">
        <v>26</v>
      </c>
      <c r="M61" s="86">
        <v>204</v>
      </c>
      <c r="N61" s="89">
        <v>25</v>
      </c>
      <c r="O61" s="93">
        <f t="shared" si="2"/>
        <v>12.254901960784315</v>
      </c>
      <c r="P61" s="86">
        <v>25</v>
      </c>
      <c r="Q61" s="93">
        <f t="shared" si="3"/>
        <v>100</v>
      </c>
      <c r="R61" s="1" t="s">
        <v>13</v>
      </c>
      <c r="S61" s="1" t="s">
        <v>13</v>
      </c>
      <c r="T61" s="1" t="s">
        <v>13</v>
      </c>
      <c r="U61" s="1" t="s">
        <v>13</v>
      </c>
      <c r="V61" s="103">
        <v>0</v>
      </c>
      <c r="W61" s="40">
        <v>0</v>
      </c>
      <c r="X61" s="40">
        <v>0</v>
      </c>
      <c r="Y61" s="104">
        <v>0</v>
      </c>
      <c r="Z61" s="40"/>
    </row>
    <row r="62" spans="1:26" s="4" customFormat="1" ht="11.25">
      <c r="A62" s="65">
        <v>15</v>
      </c>
      <c r="B62" s="75">
        <v>2</v>
      </c>
      <c r="C62" s="1">
        <v>12</v>
      </c>
      <c r="D62" s="1">
        <v>2</v>
      </c>
      <c r="E62" s="1">
        <v>17</v>
      </c>
      <c r="F62" s="76">
        <v>0</v>
      </c>
      <c r="G62" s="69">
        <v>33</v>
      </c>
      <c r="H62" s="75">
        <v>22</v>
      </c>
      <c r="I62" s="1">
        <v>3</v>
      </c>
      <c r="J62" s="1">
        <v>8</v>
      </c>
      <c r="K62" s="65">
        <v>0</v>
      </c>
      <c r="L62" s="69">
        <v>33</v>
      </c>
      <c r="M62" s="86">
        <v>204</v>
      </c>
      <c r="N62" s="89">
        <v>26</v>
      </c>
      <c r="O62" s="93">
        <f t="shared" si="2"/>
        <v>12.745098039215685</v>
      </c>
      <c r="P62" s="86">
        <v>26</v>
      </c>
      <c r="Q62" s="93">
        <f t="shared" si="3"/>
        <v>100</v>
      </c>
      <c r="R62" s="1" t="s">
        <v>13</v>
      </c>
      <c r="S62" s="1" t="s">
        <v>13</v>
      </c>
      <c r="T62" s="1" t="s">
        <v>13</v>
      </c>
      <c r="U62" s="1" t="s">
        <v>13</v>
      </c>
      <c r="V62" s="103">
        <v>0</v>
      </c>
      <c r="W62" s="40">
        <v>0</v>
      </c>
      <c r="X62" s="40">
        <v>0</v>
      </c>
      <c r="Y62" s="104">
        <v>0</v>
      </c>
      <c r="Z62" s="40"/>
    </row>
    <row r="63" spans="1:26" s="4" customFormat="1" ht="11.25">
      <c r="A63" s="65">
        <v>16</v>
      </c>
      <c r="B63" s="75">
        <v>2</v>
      </c>
      <c r="C63" s="1">
        <v>10</v>
      </c>
      <c r="D63" s="1">
        <v>5</v>
      </c>
      <c r="E63" s="1">
        <v>27</v>
      </c>
      <c r="F63" s="76">
        <v>0</v>
      </c>
      <c r="G63" s="69">
        <v>44</v>
      </c>
      <c r="H63" s="75">
        <v>34</v>
      </c>
      <c r="I63" s="1">
        <v>0</v>
      </c>
      <c r="J63" s="1">
        <v>10</v>
      </c>
      <c r="K63" s="65">
        <v>0</v>
      </c>
      <c r="L63" s="69">
        <v>44</v>
      </c>
      <c r="M63" s="86">
        <v>204</v>
      </c>
      <c r="N63" s="89">
        <v>26</v>
      </c>
      <c r="O63" s="93">
        <f t="shared" si="2"/>
        <v>12.745098039215685</v>
      </c>
      <c r="P63" s="86">
        <v>24</v>
      </c>
      <c r="Q63" s="93">
        <f t="shared" si="3"/>
        <v>92.3076923076923</v>
      </c>
      <c r="R63" s="1" t="s">
        <v>13</v>
      </c>
      <c r="S63" s="1" t="s">
        <v>13</v>
      </c>
      <c r="T63" s="1" t="s">
        <v>13</v>
      </c>
      <c r="U63" s="1" t="s">
        <v>13</v>
      </c>
      <c r="V63" s="103">
        <v>0</v>
      </c>
      <c r="W63" s="40">
        <v>0</v>
      </c>
      <c r="X63" s="40">
        <v>0</v>
      </c>
      <c r="Y63" s="104">
        <v>0</v>
      </c>
      <c r="Z63" s="40"/>
    </row>
    <row r="64" spans="1:26" s="4" customFormat="1" ht="11.25">
      <c r="A64" s="65">
        <v>17</v>
      </c>
      <c r="B64" s="75">
        <v>0</v>
      </c>
      <c r="C64" s="1">
        <v>13</v>
      </c>
      <c r="D64" s="1">
        <v>5</v>
      </c>
      <c r="E64" s="1">
        <v>26</v>
      </c>
      <c r="F64" s="76">
        <v>0</v>
      </c>
      <c r="G64" s="69">
        <v>44</v>
      </c>
      <c r="H64" s="75">
        <v>29</v>
      </c>
      <c r="I64" s="1">
        <v>6</v>
      </c>
      <c r="J64" s="1">
        <v>9</v>
      </c>
      <c r="K64" s="65">
        <v>0</v>
      </c>
      <c r="L64" s="69">
        <v>44</v>
      </c>
      <c r="M64" s="86">
        <v>204</v>
      </c>
      <c r="N64" s="89">
        <v>41</v>
      </c>
      <c r="O64" s="93">
        <f t="shared" si="2"/>
        <v>20.098039215686274</v>
      </c>
      <c r="P64" s="86">
        <v>41</v>
      </c>
      <c r="Q64" s="93">
        <f t="shared" si="3"/>
        <v>100</v>
      </c>
      <c r="R64" s="1" t="s">
        <v>13</v>
      </c>
      <c r="S64" s="1" t="s">
        <v>13</v>
      </c>
      <c r="T64" s="1" t="s">
        <v>13</v>
      </c>
      <c r="U64" s="1" t="s">
        <v>13</v>
      </c>
      <c r="V64" s="103">
        <v>0</v>
      </c>
      <c r="W64" s="40">
        <v>0</v>
      </c>
      <c r="X64" s="40">
        <v>0</v>
      </c>
      <c r="Y64" s="104">
        <v>0</v>
      </c>
      <c r="Z64" s="40"/>
    </row>
    <row r="65" spans="1:26" s="4" customFormat="1" ht="11.25">
      <c r="A65" s="65">
        <v>18</v>
      </c>
      <c r="B65" s="75">
        <v>6</v>
      </c>
      <c r="C65" s="1">
        <v>7</v>
      </c>
      <c r="D65" s="1">
        <v>11</v>
      </c>
      <c r="E65" s="1">
        <v>38</v>
      </c>
      <c r="F65" s="76">
        <v>0</v>
      </c>
      <c r="G65" s="69">
        <v>62</v>
      </c>
      <c r="H65" s="75">
        <v>37</v>
      </c>
      <c r="I65" s="1">
        <v>6</v>
      </c>
      <c r="J65" s="1">
        <v>19</v>
      </c>
      <c r="K65" s="65">
        <v>0</v>
      </c>
      <c r="L65" s="69">
        <v>62</v>
      </c>
      <c r="M65" s="86">
        <v>204</v>
      </c>
      <c r="N65" s="89">
        <v>45</v>
      </c>
      <c r="O65" s="93">
        <f t="shared" si="2"/>
        <v>22.058823529411764</v>
      </c>
      <c r="P65" s="86">
        <v>45</v>
      </c>
      <c r="Q65" s="93">
        <f t="shared" si="3"/>
        <v>100</v>
      </c>
      <c r="R65" s="1" t="s">
        <v>13</v>
      </c>
      <c r="S65" s="1" t="s">
        <v>13</v>
      </c>
      <c r="T65" s="1" t="s">
        <v>13</v>
      </c>
      <c r="U65" s="1" t="s">
        <v>13</v>
      </c>
      <c r="V65" s="103">
        <v>0</v>
      </c>
      <c r="W65" s="40">
        <v>0</v>
      </c>
      <c r="X65" s="40">
        <v>0</v>
      </c>
      <c r="Y65" s="104">
        <v>0</v>
      </c>
      <c r="Z65" s="40"/>
    </row>
    <row r="66" spans="1:26" s="4" customFormat="1" ht="11.25">
      <c r="A66" s="65">
        <v>19</v>
      </c>
      <c r="B66" s="75">
        <v>16</v>
      </c>
      <c r="C66" s="1">
        <v>36</v>
      </c>
      <c r="D66" s="1">
        <v>24</v>
      </c>
      <c r="E66" s="1">
        <v>105</v>
      </c>
      <c r="F66" s="76">
        <v>1</v>
      </c>
      <c r="G66" s="69">
        <v>182</v>
      </c>
      <c r="H66" s="75">
        <v>119</v>
      </c>
      <c r="I66" s="1">
        <v>43</v>
      </c>
      <c r="J66" s="1">
        <v>20</v>
      </c>
      <c r="K66" s="65">
        <v>0</v>
      </c>
      <c r="L66" s="69">
        <v>182</v>
      </c>
      <c r="M66" s="86">
        <v>204</v>
      </c>
      <c r="N66" s="89">
        <v>48</v>
      </c>
      <c r="O66" s="93">
        <f t="shared" si="2"/>
        <v>23.529411764705884</v>
      </c>
      <c r="P66" s="86">
        <v>48</v>
      </c>
      <c r="Q66" s="93">
        <f t="shared" si="3"/>
        <v>100</v>
      </c>
      <c r="R66" s="1" t="s">
        <v>13</v>
      </c>
      <c r="S66" s="1" t="s">
        <v>13</v>
      </c>
      <c r="T66" s="1" t="s">
        <v>13</v>
      </c>
      <c r="U66" s="1" t="s">
        <v>13</v>
      </c>
      <c r="V66" s="103">
        <v>0</v>
      </c>
      <c r="W66" s="40">
        <v>0</v>
      </c>
      <c r="X66" s="40">
        <v>0</v>
      </c>
      <c r="Y66" s="104">
        <v>0</v>
      </c>
      <c r="Z66" s="40"/>
    </row>
    <row r="67" spans="1:26" s="4" customFormat="1" ht="11.25">
      <c r="A67" s="65">
        <v>20</v>
      </c>
      <c r="B67" s="75">
        <v>17</v>
      </c>
      <c r="C67" s="1">
        <v>35</v>
      </c>
      <c r="D67" s="1">
        <v>18</v>
      </c>
      <c r="E67" s="1">
        <v>93</v>
      </c>
      <c r="F67" s="76">
        <v>0</v>
      </c>
      <c r="G67" s="69">
        <v>163</v>
      </c>
      <c r="H67" s="75">
        <v>108</v>
      </c>
      <c r="I67" s="1">
        <v>27</v>
      </c>
      <c r="J67" s="1">
        <v>28</v>
      </c>
      <c r="K67" s="65">
        <v>0</v>
      </c>
      <c r="L67" s="69">
        <v>163</v>
      </c>
      <c r="M67" s="86">
        <v>204</v>
      </c>
      <c r="N67" s="89">
        <v>48</v>
      </c>
      <c r="O67" s="93">
        <f t="shared" si="2"/>
        <v>23.529411764705884</v>
      </c>
      <c r="P67" s="86">
        <v>45</v>
      </c>
      <c r="Q67" s="93">
        <f t="shared" si="3"/>
        <v>93.75</v>
      </c>
      <c r="R67" s="1" t="s">
        <v>13</v>
      </c>
      <c r="S67" s="1" t="s">
        <v>13</v>
      </c>
      <c r="T67" s="1" t="s">
        <v>13</v>
      </c>
      <c r="U67" s="1" t="s">
        <v>13</v>
      </c>
      <c r="V67" s="103">
        <v>0</v>
      </c>
      <c r="W67" s="40">
        <v>0</v>
      </c>
      <c r="X67" s="40">
        <v>0</v>
      </c>
      <c r="Y67" s="104">
        <v>0</v>
      </c>
      <c r="Z67" s="40"/>
    </row>
    <row r="68" spans="1:26" s="4" customFormat="1" ht="11.25">
      <c r="A68" s="65">
        <v>21</v>
      </c>
      <c r="B68" s="75">
        <v>7</v>
      </c>
      <c r="C68" s="1">
        <v>23</v>
      </c>
      <c r="D68" s="1">
        <v>25</v>
      </c>
      <c r="E68" s="1">
        <v>69</v>
      </c>
      <c r="F68" s="76">
        <v>0</v>
      </c>
      <c r="G68" s="69">
        <v>124</v>
      </c>
      <c r="H68" s="75">
        <v>67</v>
      </c>
      <c r="I68" s="1">
        <v>11</v>
      </c>
      <c r="J68" s="1">
        <v>46</v>
      </c>
      <c r="K68" s="65">
        <v>0</v>
      </c>
      <c r="L68" s="69">
        <v>124</v>
      </c>
      <c r="M68" s="86">
        <v>204</v>
      </c>
      <c r="N68" s="89">
        <v>48</v>
      </c>
      <c r="O68" s="93">
        <f t="shared" si="2"/>
        <v>23.529411764705884</v>
      </c>
      <c r="P68" s="86">
        <v>45</v>
      </c>
      <c r="Q68" s="93">
        <f t="shared" si="3"/>
        <v>93.75</v>
      </c>
      <c r="R68" s="1" t="s">
        <v>13</v>
      </c>
      <c r="S68" s="1" t="s">
        <v>13</v>
      </c>
      <c r="T68" s="1" t="s">
        <v>13</v>
      </c>
      <c r="U68" s="1" t="s">
        <v>13</v>
      </c>
      <c r="V68" s="103">
        <v>0</v>
      </c>
      <c r="W68" s="40">
        <v>0</v>
      </c>
      <c r="X68" s="40">
        <v>0</v>
      </c>
      <c r="Y68" s="104">
        <v>0</v>
      </c>
      <c r="Z68" s="40"/>
    </row>
    <row r="69" spans="1:26" s="4" customFormat="1" ht="11.25">
      <c r="A69" s="65">
        <v>22</v>
      </c>
      <c r="B69" s="75">
        <v>1</v>
      </c>
      <c r="C69" s="1">
        <v>10</v>
      </c>
      <c r="D69" s="1">
        <v>18</v>
      </c>
      <c r="E69" s="1">
        <v>52</v>
      </c>
      <c r="F69" s="76">
        <v>0</v>
      </c>
      <c r="G69" s="69">
        <v>81</v>
      </c>
      <c r="H69" s="75">
        <v>38</v>
      </c>
      <c r="I69" s="1">
        <v>26</v>
      </c>
      <c r="J69" s="1">
        <v>17</v>
      </c>
      <c r="K69" s="65">
        <v>0</v>
      </c>
      <c r="L69" s="69">
        <v>81</v>
      </c>
      <c r="M69" s="86">
        <v>204</v>
      </c>
      <c r="N69" s="89">
        <v>48</v>
      </c>
      <c r="O69" s="93">
        <f t="shared" si="2"/>
        <v>23.529411764705884</v>
      </c>
      <c r="P69" s="86">
        <v>43</v>
      </c>
      <c r="Q69" s="93">
        <f t="shared" si="3"/>
        <v>89.58333333333333</v>
      </c>
      <c r="R69" s="1">
        <v>1</v>
      </c>
      <c r="S69" s="1">
        <v>1</v>
      </c>
      <c r="T69" s="1">
        <v>100</v>
      </c>
      <c r="U69" s="1">
        <v>1</v>
      </c>
      <c r="V69" s="103">
        <v>0</v>
      </c>
      <c r="W69" s="40">
        <v>0</v>
      </c>
      <c r="X69" s="40">
        <v>0</v>
      </c>
      <c r="Y69" s="104">
        <v>0</v>
      </c>
      <c r="Z69" s="40"/>
    </row>
    <row r="70" spans="1:26" s="4" customFormat="1" ht="11.25">
      <c r="A70" s="65">
        <v>23</v>
      </c>
      <c r="B70" s="75">
        <v>7</v>
      </c>
      <c r="C70" s="1">
        <v>15</v>
      </c>
      <c r="D70" s="1">
        <v>24</v>
      </c>
      <c r="E70" s="1">
        <v>36</v>
      </c>
      <c r="F70" s="76">
        <v>0</v>
      </c>
      <c r="G70" s="69">
        <v>82</v>
      </c>
      <c r="H70" s="75">
        <v>59</v>
      </c>
      <c r="I70" s="1">
        <v>13</v>
      </c>
      <c r="J70" s="1">
        <v>10</v>
      </c>
      <c r="K70" s="65">
        <v>0</v>
      </c>
      <c r="L70" s="69">
        <v>82</v>
      </c>
      <c r="M70" s="86">
        <v>204</v>
      </c>
      <c r="N70" s="89">
        <v>48</v>
      </c>
      <c r="O70" s="93">
        <f t="shared" si="2"/>
        <v>23.529411764705884</v>
      </c>
      <c r="P70" s="86">
        <v>45</v>
      </c>
      <c r="Q70" s="93">
        <f t="shared" si="3"/>
        <v>93.75</v>
      </c>
      <c r="R70" s="1" t="s">
        <v>13</v>
      </c>
      <c r="S70" s="1" t="s">
        <v>13</v>
      </c>
      <c r="T70" s="1" t="s">
        <v>13</v>
      </c>
      <c r="U70" s="1" t="s">
        <v>13</v>
      </c>
      <c r="V70" s="103">
        <v>0</v>
      </c>
      <c r="W70" s="40">
        <v>0</v>
      </c>
      <c r="X70" s="40">
        <v>0</v>
      </c>
      <c r="Y70" s="104">
        <v>0</v>
      </c>
      <c r="Z70" s="40"/>
    </row>
    <row r="71" spans="1:26" s="4" customFormat="1" ht="11.25">
      <c r="A71" s="65">
        <v>24</v>
      </c>
      <c r="B71" s="75">
        <v>18</v>
      </c>
      <c r="C71" s="1">
        <v>24</v>
      </c>
      <c r="D71" s="1">
        <v>23</v>
      </c>
      <c r="E71" s="1">
        <v>89</v>
      </c>
      <c r="F71" s="76">
        <v>3</v>
      </c>
      <c r="G71" s="69">
        <v>157</v>
      </c>
      <c r="H71" s="75">
        <v>96</v>
      </c>
      <c r="I71" s="1">
        <v>14</v>
      </c>
      <c r="J71" s="1">
        <v>47</v>
      </c>
      <c r="K71" s="65">
        <v>0</v>
      </c>
      <c r="L71" s="69">
        <v>157</v>
      </c>
      <c r="M71" s="86">
        <v>204</v>
      </c>
      <c r="N71" s="89">
        <v>48</v>
      </c>
      <c r="O71" s="93">
        <f t="shared" si="2"/>
        <v>23.529411764705884</v>
      </c>
      <c r="P71" s="86">
        <v>45</v>
      </c>
      <c r="Q71" s="93">
        <f t="shared" si="3"/>
        <v>93.75</v>
      </c>
      <c r="R71" s="1" t="s">
        <v>13</v>
      </c>
      <c r="S71" s="1" t="s">
        <v>13</v>
      </c>
      <c r="T71" s="1" t="s">
        <v>13</v>
      </c>
      <c r="U71" s="1" t="s">
        <v>13</v>
      </c>
      <c r="V71" s="103">
        <v>0</v>
      </c>
      <c r="W71" s="40">
        <v>0</v>
      </c>
      <c r="X71" s="40">
        <v>0</v>
      </c>
      <c r="Y71" s="104">
        <v>0</v>
      </c>
      <c r="Z71" s="40"/>
    </row>
    <row r="72" spans="1:26" s="4" customFormat="1" ht="11.25">
      <c r="A72" s="65">
        <v>25</v>
      </c>
      <c r="B72" s="75">
        <v>13</v>
      </c>
      <c r="C72" s="1">
        <v>31</v>
      </c>
      <c r="D72" s="1">
        <v>34</v>
      </c>
      <c r="E72" s="1">
        <v>77</v>
      </c>
      <c r="F72" s="76">
        <v>0</v>
      </c>
      <c r="G72" s="69">
        <v>155</v>
      </c>
      <c r="H72" s="75">
        <v>88</v>
      </c>
      <c r="I72" s="1">
        <v>21</v>
      </c>
      <c r="J72" s="1">
        <v>46</v>
      </c>
      <c r="K72" s="65">
        <v>0</v>
      </c>
      <c r="L72" s="69">
        <v>155</v>
      </c>
      <c r="M72" s="86">
        <v>204</v>
      </c>
      <c r="N72" s="89">
        <v>48</v>
      </c>
      <c r="O72" s="93">
        <f t="shared" si="2"/>
        <v>23.529411764705884</v>
      </c>
      <c r="P72" s="86">
        <v>45</v>
      </c>
      <c r="Q72" s="93">
        <f t="shared" si="3"/>
        <v>93.75</v>
      </c>
      <c r="R72" s="1" t="s">
        <v>13</v>
      </c>
      <c r="S72" s="1" t="s">
        <v>13</v>
      </c>
      <c r="T72" s="1" t="s">
        <v>13</v>
      </c>
      <c r="U72" s="1" t="s">
        <v>13</v>
      </c>
      <c r="V72" s="103">
        <v>0</v>
      </c>
      <c r="W72" s="40">
        <v>0</v>
      </c>
      <c r="X72" s="40">
        <v>0</v>
      </c>
      <c r="Y72" s="104">
        <v>0</v>
      </c>
      <c r="Z72" s="40"/>
    </row>
    <row r="73" spans="1:26" s="4" customFormat="1" ht="11.25">
      <c r="A73" s="65">
        <v>26</v>
      </c>
      <c r="B73" s="75">
        <v>8</v>
      </c>
      <c r="C73" s="1">
        <v>31</v>
      </c>
      <c r="D73" s="1">
        <v>28</v>
      </c>
      <c r="E73" s="1">
        <v>59</v>
      </c>
      <c r="F73" s="76">
        <v>0</v>
      </c>
      <c r="G73" s="69">
        <v>126</v>
      </c>
      <c r="H73" s="75">
        <v>73</v>
      </c>
      <c r="I73" s="1">
        <v>12</v>
      </c>
      <c r="J73" s="1">
        <v>41</v>
      </c>
      <c r="K73" s="65">
        <v>0</v>
      </c>
      <c r="L73" s="69">
        <v>126</v>
      </c>
      <c r="M73" s="86">
        <v>204</v>
      </c>
      <c r="N73" s="89">
        <v>48</v>
      </c>
      <c r="O73" s="93">
        <f t="shared" si="2"/>
        <v>23.529411764705884</v>
      </c>
      <c r="P73" s="86">
        <v>43</v>
      </c>
      <c r="Q73" s="93">
        <f t="shared" si="3"/>
        <v>89.58333333333333</v>
      </c>
      <c r="R73" s="1" t="s">
        <v>13</v>
      </c>
      <c r="S73" s="1" t="s">
        <v>13</v>
      </c>
      <c r="T73" s="1" t="s">
        <v>13</v>
      </c>
      <c r="U73" s="1" t="s">
        <v>13</v>
      </c>
      <c r="V73" s="103">
        <v>0</v>
      </c>
      <c r="W73" s="40">
        <v>0</v>
      </c>
      <c r="X73" s="40">
        <v>0</v>
      </c>
      <c r="Y73" s="104">
        <v>0</v>
      </c>
      <c r="Z73" s="40"/>
    </row>
    <row r="74" spans="1:30" s="5" customFormat="1" ht="11.25">
      <c r="A74" s="66">
        <v>27</v>
      </c>
      <c r="B74" s="77">
        <v>23</v>
      </c>
      <c r="C74" s="6">
        <v>32</v>
      </c>
      <c r="D74" s="6">
        <v>20</v>
      </c>
      <c r="E74" s="6">
        <v>45</v>
      </c>
      <c r="F74" s="78">
        <v>4</v>
      </c>
      <c r="G74" s="70">
        <v>124</v>
      </c>
      <c r="H74" s="77">
        <v>73</v>
      </c>
      <c r="I74" s="6">
        <v>8</v>
      </c>
      <c r="J74" s="6">
        <v>43</v>
      </c>
      <c r="K74" s="66">
        <v>0</v>
      </c>
      <c r="L74" s="70">
        <v>124</v>
      </c>
      <c r="M74" s="86">
        <v>204</v>
      </c>
      <c r="N74" s="89">
        <v>48</v>
      </c>
      <c r="O74" s="93">
        <f t="shared" si="2"/>
        <v>23.529411764705884</v>
      </c>
      <c r="P74" s="98">
        <v>43</v>
      </c>
      <c r="Q74" s="93">
        <f t="shared" si="3"/>
        <v>89.58333333333333</v>
      </c>
      <c r="R74" s="1">
        <v>1</v>
      </c>
      <c r="S74" s="1">
        <v>1</v>
      </c>
      <c r="T74" s="1">
        <v>100</v>
      </c>
      <c r="U74" s="1">
        <v>0</v>
      </c>
      <c r="V74" s="103">
        <v>0</v>
      </c>
      <c r="W74" s="40">
        <v>0</v>
      </c>
      <c r="X74" s="40">
        <v>0</v>
      </c>
      <c r="Y74" s="104">
        <v>0</v>
      </c>
      <c r="Z74" s="40"/>
      <c r="AA74" s="40"/>
      <c r="AB74" s="40"/>
      <c r="AC74" s="40"/>
      <c r="AD74" s="40"/>
    </row>
    <row r="75" spans="1:30" s="5" customFormat="1" ht="11.25">
      <c r="A75" s="66">
        <v>28</v>
      </c>
      <c r="B75" s="77">
        <v>5</v>
      </c>
      <c r="C75" s="6">
        <v>37</v>
      </c>
      <c r="D75" s="6">
        <v>23</v>
      </c>
      <c r="E75" s="6">
        <v>73</v>
      </c>
      <c r="F75" s="78">
        <v>0</v>
      </c>
      <c r="G75" s="70">
        <v>138</v>
      </c>
      <c r="H75" s="77">
        <v>86</v>
      </c>
      <c r="I75" s="6">
        <v>16</v>
      </c>
      <c r="J75" s="6">
        <v>36</v>
      </c>
      <c r="K75" s="66">
        <v>0</v>
      </c>
      <c r="L75" s="70">
        <v>138</v>
      </c>
      <c r="M75" s="86">
        <v>204</v>
      </c>
      <c r="N75" s="89">
        <v>48</v>
      </c>
      <c r="O75" s="93">
        <f t="shared" si="2"/>
        <v>23.529411764705884</v>
      </c>
      <c r="P75" s="98">
        <v>45</v>
      </c>
      <c r="Q75" s="93">
        <f t="shared" si="3"/>
        <v>93.75</v>
      </c>
      <c r="R75" s="1" t="s">
        <v>13</v>
      </c>
      <c r="S75" s="1" t="s">
        <v>13</v>
      </c>
      <c r="T75" s="1" t="s">
        <v>13</v>
      </c>
      <c r="U75" s="1" t="s">
        <v>13</v>
      </c>
      <c r="V75" s="103">
        <v>0</v>
      </c>
      <c r="W75" s="40">
        <v>0</v>
      </c>
      <c r="X75" s="40">
        <v>0</v>
      </c>
      <c r="Y75" s="104">
        <v>0</v>
      </c>
      <c r="Z75" s="40"/>
      <c r="AA75" s="40"/>
      <c r="AB75" s="40"/>
      <c r="AC75" s="40"/>
      <c r="AD75" s="40"/>
    </row>
    <row r="76" spans="1:30" s="5" customFormat="1" ht="12.75">
      <c r="A76" s="66">
        <v>29</v>
      </c>
      <c r="B76" s="77">
        <v>7</v>
      </c>
      <c r="C76" s="6">
        <v>39</v>
      </c>
      <c r="D76" s="6">
        <v>21</v>
      </c>
      <c r="E76" s="6">
        <v>62</v>
      </c>
      <c r="F76" s="78">
        <v>0</v>
      </c>
      <c r="G76" s="70">
        <v>129</v>
      </c>
      <c r="H76" s="77">
        <v>60</v>
      </c>
      <c r="I76" s="6">
        <v>19</v>
      </c>
      <c r="J76" s="6">
        <v>50</v>
      </c>
      <c r="K76" s="66">
        <v>0</v>
      </c>
      <c r="L76" s="70">
        <v>129</v>
      </c>
      <c r="M76" s="86">
        <v>204</v>
      </c>
      <c r="N76" s="89">
        <v>48</v>
      </c>
      <c r="O76" s="93">
        <f t="shared" si="2"/>
        <v>23.529411764705884</v>
      </c>
      <c r="P76" s="98">
        <v>43</v>
      </c>
      <c r="Q76" s="93">
        <f t="shared" si="3"/>
        <v>89.58333333333333</v>
      </c>
      <c r="R76" s="1" t="s">
        <v>13</v>
      </c>
      <c r="S76" s="1" t="s">
        <v>13</v>
      </c>
      <c r="T76" s="1" t="s">
        <v>13</v>
      </c>
      <c r="U76" s="1" t="s">
        <v>13</v>
      </c>
      <c r="V76" s="103">
        <v>0</v>
      </c>
      <c r="W76" s="40">
        <v>0</v>
      </c>
      <c r="X76" s="40">
        <v>0</v>
      </c>
      <c r="Y76" s="104">
        <v>0</v>
      </c>
      <c r="Z76" s="41"/>
      <c r="AA76" s="41"/>
      <c r="AB76" s="41"/>
      <c r="AC76" s="41"/>
      <c r="AD76" s="40"/>
    </row>
    <row r="77" spans="1:30" s="5" customFormat="1" ht="12.75">
      <c r="A77" s="66">
        <v>30</v>
      </c>
      <c r="B77" s="77">
        <v>6</v>
      </c>
      <c r="C77" s="6">
        <v>25</v>
      </c>
      <c r="D77" s="6">
        <v>20</v>
      </c>
      <c r="E77" s="6">
        <v>75</v>
      </c>
      <c r="F77" s="78">
        <v>0</v>
      </c>
      <c r="G77" s="70">
        <v>126</v>
      </c>
      <c r="H77" s="77">
        <v>63</v>
      </c>
      <c r="I77" s="6">
        <v>9</v>
      </c>
      <c r="J77" s="6">
        <v>54</v>
      </c>
      <c r="K77" s="66">
        <v>0</v>
      </c>
      <c r="L77" s="70">
        <v>126</v>
      </c>
      <c r="M77" s="86">
        <v>204</v>
      </c>
      <c r="N77" s="89">
        <v>48</v>
      </c>
      <c r="O77" s="93">
        <f t="shared" si="2"/>
        <v>23.529411764705884</v>
      </c>
      <c r="P77" s="98">
        <v>42</v>
      </c>
      <c r="Q77" s="93">
        <f t="shared" si="3"/>
        <v>87.5</v>
      </c>
      <c r="R77" s="1" t="s">
        <v>13</v>
      </c>
      <c r="S77" s="1" t="s">
        <v>13</v>
      </c>
      <c r="T77" s="1" t="s">
        <v>13</v>
      </c>
      <c r="U77" s="1" t="s">
        <v>13</v>
      </c>
      <c r="V77" s="103">
        <v>0</v>
      </c>
      <c r="W77" s="40">
        <v>0</v>
      </c>
      <c r="X77" s="40">
        <v>0</v>
      </c>
      <c r="Y77" s="104">
        <v>0</v>
      </c>
      <c r="Z77" s="42"/>
      <c r="AA77" s="42"/>
      <c r="AB77" s="42"/>
      <c r="AC77" s="42"/>
      <c r="AD77" s="40"/>
    </row>
    <row r="78" spans="1:30" s="5" customFormat="1" ht="12.75">
      <c r="A78" s="66">
        <v>31</v>
      </c>
      <c r="B78" s="77">
        <v>3</v>
      </c>
      <c r="C78" s="6">
        <v>27</v>
      </c>
      <c r="D78" s="6">
        <v>15</v>
      </c>
      <c r="E78" s="6">
        <v>62</v>
      </c>
      <c r="F78" s="78">
        <v>6</v>
      </c>
      <c r="G78" s="70">
        <v>113</v>
      </c>
      <c r="H78" s="77">
        <v>73</v>
      </c>
      <c r="I78" s="6">
        <v>9</v>
      </c>
      <c r="J78" s="6">
        <v>31</v>
      </c>
      <c r="K78" s="66">
        <v>0</v>
      </c>
      <c r="L78" s="70">
        <v>113</v>
      </c>
      <c r="M78" s="86">
        <v>204</v>
      </c>
      <c r="N78" s="89">
        <v>48</v>
      </c>
      <c r="O78" s="93">
        <f t="shared" si="2"/>
        <v>23.529411764705884</v>
      </c>
      <c r="P78" s="98">
        <v>45</v>
      </c>
      <c r="Q78" s="93">
        <f t="shared" si="3"/>
        <v>93.75</v>
      </c>
      <c r="R78" s="1" t="s">
        <v>13</v>
      </c>
      <c r="S78" s="1" t="s">
        <v>13</v>
      </c>
      <c r="T78" s="1" t="s">
        <v>13</v>
      </c>
      <c r="U78" s="1" t="s">
        <v>13</v>
      </c>
      <c r="V78" s="103">
        <v>0</v>
      </c>
      <c r="W78" s="40">
        <v>0</v>
      </c>
      <c r="X78" s="40">
        <v>0</v>
      </c>
      <c r="Y78" s="104">
        <v>0</v>
      </c>
      <c r="Z78" s="40"/>
      <c r="AA78" s="42"/>
      <c r="AB78" s="42"/>
      <c r="AC78" s="42"/>
      <c r="AD78" s="40"/>
    </row>
    <row r="79" spans="1:30" s="5" customFormat="1" ht="12.75">
      <c r="A79" s="66">
        <v>32</v>
      </c>
      <c r="B79" s="77">
        <v>13</v>
      </c>
      <c r="C79" s="6">
        <v>42</v>
      </c>
      <c r="D79" s="6">
        <v>21</v>
      </c>
      <c r="E79" s="6">
        <v>76</v>
      </c>
      <c r="F79" s="78">
        <v>0</v>
      </c>
      <c r="G79" s="70">
        <v>152</v>
      </c>
      <c r="H79" s="77">
        <v>92</v>
      </c>
      <c r="I79" s="6">
        <v>5</v>
      </c>
      <c r="J79" s="6">
        <v>55</v>
      </c>
      <c r="K79" s="66">
        <v>0</v>
      </c>
      <c r="L79" s="70">
        <v>152</v>
      </c>
      <c r="M79" s="86">
        <v>204</v>
      </c>
      <c r="N79" s="89">
        <v>48</v>
      </c>
      <c r="O79" s="93">
        <f t="shared" si="2"/>
        <v>23.529411764705884</v>
      </c>
      <c r="P79" s="98">
        <v>43</v>
      </c>
      <c r="Q79" s="93">
        <f t="shared" si="3"/>
        <v>89.58333333333333</v>
      </c>
      <c r="R79" s="1" t="s">
        <v>13</v>
      </c>
      <c r="S79" s="1" t="s">
        <v>13</v>
      </c>
      <c r="T79" s="1" t="s">
        <v>13</v>
      </c>
      <c r="U79" s="1" t="s">
        <v>13</v>
      </c>
      <c r="V79" s="103">
        <v>0</v>
      </c>
      <c r="W79" s="40">
        <v>0</v>
      </c>
      <c r="X79" s="40">
        <v>0</v>
      </c>
      <c r="Y79" s="104">
        <v>0</v>
      </c>
      <c r="Z79" s="40"/>
      <c r="AA79" s="42"/>
      <c r="AB79" s="42"/>
      <c r="AC79" s="42"/>
      <c r="AD79" s="40"/>
    </row>
    <row r="80" spans="1:30" s="5" customFormat="1" ht="12.75">
      <c r="A80" s="66">
        <v>33</v>
      </c>
      <c r="B80" s="77">
        <v>12</v>
      </c>
      <c r="C80" s="6">
        <v>36</v>
      </c>
      <c r="D80" s="6">
        <v>33</v>
      </c>
      <c r="E80" s="6">
        <v>87</v>
      </c>
      <c r="F80" s="78">
        <v>0</v>
      </c>
      <c r="G80" s="70">
        <v>168</v>
      </c>
      <c r="H80" s="77">
        <v>98</v>
      </c>
      <c r="I80" s="6">
        <v>14</v>
      </c>
      <c r="J80" s="6">
        <v>56</v>
      </c>
      <c r="K80" s="66">
        <v>0</v>
      </c>
      <c r="L80" s="70">
        <v>168</v>
      </c>
      <c r="M80" s="86">
        <v>204</v>
      </c>
      <c r="N80" s="89">
        <v>48</v>
      </c>
      <c r="O80" s="93">
        <f t="shared" si="2"/>
        <v>23.529411764705884</v>
      </c>
      <c r="P80" s="98">
        <v>43</v>
      </c>
      <c r="Q80" s="93">
        <f t="shared" si="3"/>
        <v>89.58333333333333</v>
      </c>
      <c r="R80" s="1" t="s">
        <v>13</v>
      </c>
      <c r="S80" s="1" t="s">
        <v>13</v>
      </c>
      <c r="T80" s="1" t="s">
        <v>13</v>
      </c>
      <c r="U80" s="1" t="s">
        <v>13</v>
      </c>
      <c r="V80" s="103">
        <v>0</v>
      </c>
      <c r="W80" s="40">
        <v>0</v>
      </c>
      <c r="X80" s="40">
        <v>0</v>
      </c>
      <c r="Y80" s="104">
        <v>0</v>
      </c>
      <c r="Z80" s="40"/>
      <c r="AA80" s="42"/>
      <c r="AB80" s="42"/>
      <c r="AC80" s="42"/>
      <c r="AD80" s="40"/>
    </row>
    <row r="81" spans="1:30" s="5" customFormat="1" ht="12.75">
      <c r="A81" s="66">
        <v>34</v>
      </c>
      <c r="B81" s="77">
        <v>9</v>
      </c>
      <c r="C81" s="6">
        <v>46</v>
      </c>
      <c r="D81" s="6">
        <v>14</v>
      </c>
      <c r="E81" s="6">
        <v>78</v>
      </c>
      <c r="F81" s="78">
        <v>0</v>
      </c>
      <c r="G81" s="70">
        <v>147</v>
      </c>
      <c r="H81" s="77">
        <v>97</v>
      </c>
      <c r="I81" s="6">
        <v>24</v>
      </c>
      <c r="J81" s="6">
        <v>26</v>
      </c>
      <c r="K81" s="66">
        <v>0</v>
      </c>
      <c r="L81" s="70">
        <v>147</v>
      </c>
      <c r="M81" s="86">
        <v>204</v>
      </c>
      <c r="N81" s="89">
        <v>48</v>
      </c>
      <c r="O81" s="93">
        <f t="shared" si="2"/>
        <v>23.529411764705884</v>
      </c>
      <c r="P81" s="98">
        <v>45</v>
      </c>
      <c r="Q81" s="93">
        <f t="shared" si="3"/>
        <v>93.75</v>
      </c>
      <c r="R81" s="1" t="s">
        <v>13</v>
      </c>
      <c r="S81" s="1" t="s">
        <v>13</v>
      </c>
      <c r="T81" s="1" t="s">
        <v>13</v>
      </c>
      <c r="U81" s="1" t="s">
        <v>13</v>
      </c>
      <c r="V81" s="103">
        <v>0</v>
      </c>
      <c r="W81" s="40">
        <v>0</v>
      </c>
      <c r="X81" s="40">
        <v>0</v>
      </c>
      <c r="Y81" s="104">
        <v>0</v>
      </c>
      <c r="Z81" s="42"/>
      <c r="AA81" s="42"/>
      <c r="AB81" s="42"/>
      <c r="AC81" s="42"/>
      <c r="AD81" s="40"/>
    </row>
    <row r="82" spans="1:30" s="5" customFormat="1" ht="12.75">
      <c r="A82" s="66">
        <v>35</v>
      </c>
      <c r="B82" s="77">
        <v>14</v>
      </c>
      <c r="C82" s="6">
        <v>33</v>
      </c>
      <c r="D82" s="6">
        <v>15</v>
      </c>
      <c r="E82" s="6">
        <v>52</v>
      </c>
      <c r="F82" s="78">
        <v>7</v>
      </c>
      <c r="G82" s="70">
        <v>121</v>
      </c>
      <c r="H82" s="77">
        <v>87</v>
      </c>
      <c r="I82" s="6">
        <v>15</v>
      </c>
      <c r="J82" s="6">
        <v>19</v>
      </c>
      <c r="K82" s="66">
        <v>0</v>
      </c>
      <c r="L82" s="70">
        <v>121</v>
      </c>
      <c r="M82" s="86">
        <v>204</v>
      </c>
      <c r="N82" s="89">
        <v>48</v>
      </c>
      <c r="O82" s="93">
        <f t="shared" si="2"/>
        <v>23.529411764705884</v>
      </c>
      <c r="P82" s="98">
        <v>45</v>
      </c>
      <c r="Q82" s="93">
        <f t="shared" si="3"/>
        <v>93.75</v>
      </c>
      <c r="R82" s="1" t="s">
        <v>13</v>
      </c>
      <c r="S82" s="1" t="s">
        <v>13</v>
      </c>
      <c r="T82" s="1" t="s">
        <v>13</v>
      </c>
      <c r="U82" s="1" t="s">
        <v>13</v>
      </c>
      <c r="V82" s="103">
        <v>0</v>
      </c>
      <c r="W82" s="40">
        <v>0</v>
      </c>
      <c r="X82" s="40">
        <v>0</v>
      </c>
      <c r="Y82" s="104">
        <v>0</v>
      </c>
      <c r="Z82" s="42"/>
      <c r="AA82" s="42"/>
      <c r="AB82" s="42"/>
      <c r="AC82" s="42"/>
      <c r="AD82" s="40"/>
    </row>
    <row r="83" spans="1:30" s="5" customFormat="1" ht="12.75">
      <c r="A83" s="66">
        <v>36</v>
      </c>
      <c r="B83" s="77">
        <v>11</v>
      </c>
      <c r="C83" s="6">
        <v>30</v>
      </c>
      <c r="D83" s="6">
        <v>17</v>
      </c>
      <c r="E83" s="6">
        <v>66</v>
      </c>
      <c r="F83" s="78">
        <v>6</v>
      </c>
      <c r="G83" s="70">
        <v>130</v>
      </c>
      <c r="H83" s="77">
        <v>87</v>
      </c>
      <c r="I83" s="6">
        <v>10</v>
      </c>
      <c r="J83" s="6">
        <v>33</v>
      </c>
      <c r="K83" s="66">
        <v>0</v>
      </c>
      <c r="L83" s="70">
        <v>130</v>
      </c>
      <c r="M83" s="86">
        <v>204</v>
      </c>
      <c r="N83" s="89">
        <v>48</v>
      </c>
      <c r="O83" s="93">
        <f t="shared" si="2"/>
        <v>23.529411764705884</v>
      </c>
      <c r="P83" s="98">
        <v>45</v>
      </c>
      <c r="Q83" s="93">
        <f t="shared" si="3"/>
        <v>93.75</v>
      </c>
      <c r="R83" s="1" t="s">
        <v>13</v>
      </c>
      <c r="S83" s="1" t="s">
        <v>13</v>
      </c>
      <c r="T83" s="1" t="s">
        <v>13</v>
      </c>
      <c r="U83" s="1" t="s">
        <v>13</v>
      </c>
      <c r="V83" s="103">
        <v>0</v>
      </c>
      <c r="W83" s="40">
        <v>0</v>
      </c>
      <c r="X83" s="40">
        <v>0</v>
      </c>
      <c r="Y83" s="104">
        <v>0</v>
      </c>
      <c r="Z83" s="42"/>
      <c r="AA83" s="42"/>
      <c r="AB83" s="42"/>
      <c r="AC83" s="42"/>
      <c r="AD83" s="40"/>
    </row>
    <row r="84" spans="1:30" s="5" customFormat="1" ht="12.75">
      <c r="A84" s="66">
        <v>37</v>
      </c>
      <c r="B84" s="77">
        <v>21</v>
      </c>
      <c r="C84" s="6">
        <v>100</v>
      </c>
      <c r="D84" s="6">
        <v>62</v>
      </c>
      <c r="E84" s="6">
        <v>258</v>
      </c>
      <c r="F84" s="78">
        <v>10</v>
      </c>
      <c r="G84" s="70">
        <v>451</v>
      </c>
      <c r="H84" s="77">
        <v>238</v>
      </c>
      <c r="I84" s="6">
        <v>33</v>
      </c>
      <c r="J84" s="6">
        <v>175</v>
      </c>
      <c r="K84" s="66">
        <v>5</v>
      </c>
      <c r="L84" s="70">
        <v>451</v>
      </c>
      <c r="M84" s="86">
        <v>204</v>
      </c>
      <c r="N84" s="90">
        <v>67</v>
      </c>
      <c r="O84" s="93">
        <f t="shared" si="2"/>
        <v>32.84313725490196</v>
      </c>
      <c r="P84" s="98">
        <v>65</v>
      </c>
      <c r="Q84" s="93">
        <f t="shared" si="3"/>
        <v>97.01492537313433</v>
      </c>
      <c r="R84" s="1" t="s">
        <v>13</v>
      </c>
      <c r="S84" s="1" t="s">
        <v>13</v>
      </c>
      <c r="T84" s="1" t="s">
        <v>13</v>
      </c>
      <c r="U84" s="1" t="s">
        <v>13</v>
      </c>
      <c r="V84" s="103">
        <v>0</v>
      </c>
      <c r="W84" s="40">
        <v>0</v>
      </c>
      <c r="X84" s="40">
        <v>0</v>
      </c>
      <c r="Y84" s="104">
        <v>0</v>
      </c>
      <c r="Z84" s="42"/>
      <c r="AA84" s="42"/>
      <c r="AB84" s="42"/>
      <c r="AC84" s="42"/>
      <c r="AD84" s="40"/>
    </row>
    <row r="85" spans="1:30" s="5" customFormat="1" ht="12.75">
      <c r="A85" s="66">
        <v>38</v>
      </c>
      <c r="B85" s="77">
        <v>18</v>
      </c>
      <c r="C85" s="6">
        <v>52</v>
      </c>
      <c r="D85" s="6">
        <v>47</v>
      </c>
      <c r="E85" s="6">
        <v>165</v>
      </c>
      <c r="F85" s="78">
        <v>3</v>
      </c>
      <c r="G85" s="70">
        <v>285</v>
      </c>
      <c r="H85" s="77">
        <v>104</v>
      </c>
      <c r="I85" s="6">
        <v>85</v>
      </c>
      <c r="J85" s="6">
        <v>96</v>
      </c>
      <c r="K85" s="66">
        <v>0</v>
      </c>
      <c r="L85" s="70">
        <v>285</v>
      </c>
      <c r="M85" s="86">
        <v>204</v>
      </c>
      <c r="N85" s="90">
        <v>67</v>
      </c>
      <c r="O85" s="93">
        <f t="shared" si="2"/>
        <v>32.84313725490196</v>
      </c>
      <c r="P85" s="98">
        <v>47</v>
      </c>
      <c r="Q85" s="93">
        <f t="shared" si="3"/>
        <v>70.14925373134328</v>
      </c>
      <c r="R85" s="1" t="s">
        <v>13</v>
      </c>
      <c r="S85" s="1" t="s">
        <v>13</v>
      </c>
      <c r="T85" s="1" t="s">
        <v>13</v>
      </c>
      <c r="U85" s="1" t="s">
        <v>13</v>
      </c>
      <c r="V85" s="103">
        <v>0</v>
      </c>
      <c r="W85" s="40">
        <v>0</v>
      </c>
      <c r="X85" s="40">
        <v>0</v>
      </c>
      <c r="Y85" s="104">
        <v>0</v>
      </c>
      <c r="Z85" s="42"/>
      <c r="AA85" s="42"/>
      <c r="AB85" s="42"/>
      <c r="AC85" s="42"/>
      <c r="AD85" s="40"/>
    </row>
    <row r="86" spans="1:30" s="5" customFormat="1" ht="12.75">
      <c r="A86" s="66">
        <v>39</v>
      </c>
      <c r="B86" s="77">
        <v>36</v>
      </c>
      <c r="C86" s="6">
        <v>130</v>
      </c>
      <c r="D86" s="6">
        <v>92</v>
      </c>
      <c r="E86" s="6">
        <v>397</v>
      </c>
      <c r="F86" s="78">
        <v>0</v>
      </c>
      <c r="G86" s="70">
        <v>655</v>
      </c>
      <c r="H86" s="77">
        <v>330</v>
      </c>
      <c r="I86" s="6">
        <v>152</v>
      </c>
      <c r="J86" s="6">
        <v>158</v>
      </c>
      <c r="K86" s="66">
        <v>15</v>
      </c>
      <c r="L86" s="70">
        <v>655</v>
      </c>
      <c r="M86" s="86">
        <v>204</v>
      </c>
      <c r="N86" s="90">
        <v>102</v>
      </c>
      <c r="O86" s="93">
        <f t="shared" si="2"/>
        <v>50</v>
      </c>
      <c r="P86" s="98">
        <v>102</v>
      </c>
      <c r="Q86" s="93">
        <f t="shared" si="3"/>
        <v>100</v>
      </c>
      <c r="R86" s="1" t="s">
        <v>13</v>
      </c>
      <c r="S86" s="1" t="s">
        <v>13</v>
      </c>
      <c r="T86" s="1" t="s">
        <v>13</v>
      </c>
      <c r="U86" s="1" t="s">
        <v>13</v>
      </c>
      <c r="V86" s="103">
        <v>0</v>
      </c>
      <c r="W86" s="40">
        <v>0</v>
      </c>
      <c r="X86" s="40">
        <v>0</v>
      </c>
      <c r="Y86" s="104">
        <v>0</v>
      </c>
      <c r="Z86" s="42"/>
      <c r="AA86" s="41"/>
      <c r="AB86" s="41"/>
      <c r="AC86" s="41"/>
      <c r="AD86" s="40"/>
    </row>
    <row r="87" spans="1:30" s="5" customFormat="1" ht="12.75">
      <c r="A87" s="66">
        <v>40</v>
      </c>
      <c r="B87" s="77">
        <v>35</v>
      </c>
      <c r="C87" s="6">
        <v>100</v>
      </c>
      <c r="D87" s="6">
        <v>86</v>
      </c>
      <c r="E87" s="6">
        <v>390</v>
      </c>
      <c r="F87" s="78">
        <v>0</v>
      </c>
      <c r="G87" s="70">
        <v>611</v>
      </c>
      <c r="H87" s="77">
        <v>345</v>
      </c>
      <c r="I87" s="6">
        <v>117</v>
      </c>
      <c r="J87" s="6">
        <v>148</v>
      </c>
      <c r="K87" s="66">
        <v>1</v>
      </c>
      <c r="L87" s="70">
        <v>611</v>
      </c>
      <c r="M87" s="86">
        <v>204</v>
      </c>
      <c r="N87" s="90">
        <v>104</v>
      </c>
      <c r="O87" s="93">
        <f t="shared" si="2"/>
        <v>50.98039215686274</v>
      </c>
      <c r="P87" s="98">
        <v>102</v>
      </c>
      <c r="Q87" s="93">
        <f t="shared" si="3"/>
        <v>98.07692307692308</v>
      </c>
      <c r="R87" s="1">
        <v>1</v>
      </c>
      <c r="S87" s="1">
        <v>1</v>
      </c>
      <c r="T87" s="1">
        <v>100</v>
      </c>
      <c r="U87" s="1">
        <v>1</v>
      </c>
      <c r="V87" s="103">
        <v>0</v>
      </c>
      <c r="W87" s="40">
        <v>0</v>
      </c>
      <c r="X87" s="40">
        <v>0</v>
      </c>
      <c r="Y87" s="104">
        <v>0</v>
      </c>
      <c r="Z87" s="42"/>
      <c r="AA87" s="41"/>
      <c r="AB87" s="41"/>
      <c r="AC87" s="41"/>
      <c r="AD87" s="40"/>
    </row>
    <row r="88" spans="1:30" s="5" customFormat="1" ht="12.75">
      <c r="A88" s="66">
        <v>41</v>
      </c>
      <c r="B88" s="77">
        <v>28</v>
      </c>
      <c r="C88" s="6">
        <v>98</v>
      </c>
      <c r="D88" s="6">
        <v>71</v>
      </c>
      <c r="E88" s="6">
        <v>285</v>
      </c>
      <c r="F88" s="78">
        <v>0</v>
      </c>
      <c r="G88" s="70">
        <v>482</v>
      </c>
      <c r="H88" s="77">
        <v>294</v>
      </c>
      <c r="I88" s="6">
        <v>45</v>
      </c>
      <c r="J88" s="6">
        <v>143</v>
      </c>
      <c r="K88" s="66">
        <v>0</v>
      </c>
      <c r="L88" s="70">
        <v>482</v>
      </c>
      <c r="M88" s="86">
        <v>204</v>
      </c>
      <c r="N88" s="90">
        <v>104</v>
      </c>
      <c r="O88" s="93">
        <f t="shared" si="2"/>
        <v>50.98039215686274</v>
      </c>
      <c r="P88" s="98">
        <v>96</v>
      </c>
      <c r="Q88" s="93">
        <f t="shared" si="3"/>
        <v>92.3076923076923</v>
      </c>
      <c r="R88" s="1">
        <v>1</v>
      </c>
      <c r="S88" s="1">
        <v>1</v>
      </c>
      <c r="T88" s="1">
        <v>100</v>
      </c>
      <c r="U88" s="1">
        <v>1</v>
      </c>
      <c r="V88" s="103">
        <v>0</v>
      </c>
      <c r="W88" s="40">
        <v>0</v>
      </c>
      <c r="X88" s="40">
        <v>0</v>
      </c>
      <c r="Y88" s="104">
        <v>0</v>
      </c>
      <c r="Z88" s="42"/>
      <c r="AA88" s="41"/>
      <c r="AB88" s="41"/>
      <c r="AC88" s="41"/>
      <c r="AD88" s="40"/>
    </row>
    <row r="89" spans="1:30" s="5" customFormat="1" ht="12.75">
      <c r="A89" s="66">
        <v>42</v>
      </c>
      <c r="B89" s="77">
        <v>37</v>
      </c>
      <c r="C89" s="6">
        <v>102</v>
      </c>
      <c r="D89" s="6">
        <v>93</v>
      </c>
      <c r="E89" s="6">
        <v>439</v>
      </c>
      <c r="F89" s="78">
        <v>0</v>
      </c>
      <c r="G89" s="70">
        <v>671</v>
      </c>
      <c r="H89" s="77">
        <v>370</v>
      </c>
      <c r="I89" s="6">
        <v>120</v>
      </c>
      <c r="J89" s="6">
        <v>181</v>
      </c>
      <c r="K89" s="66">
        <v>0</v>
      </c>
      <c r="L89" s="70">
        <v>671</v>
      </c>
      <c r="M89" s="86">
        <v>204</v>
      </c>
      <c r="N89" s="90">
        <v>104</v>
      </c>
      <c r="O89" s="93">
        <f t="shared" si="2"/>
        <v>50.98039215686274</v>
      </c>
      <c r="P89" s="98">
        <v>103</v>
      </c>
      <c r="Q89" s="93">
        <f t="shared" si="3"/>
        <v>99.03846153846153</v>
      </c>
      <c r="R89" s="1" t="s">
        <v>13</v>
      </c>
      <c r="S89" s="1" t="s">
        <v>13</v>
      </c>
      <c r="T89" s="1" t="s">
        <v>13</v>
      </c>
      <c r="U89" s="1" t="s">
        <v>13</v>
      </c>
      <c r="V89" s="103">
        <v>0</v>
      </c>
      <c r="W89" s="40">
        <v>0</v>
      </c>
      <c r="X89" s="40">
        <v>0</v>
      </c>
      <c r="Y89" s="104">
        <v>0</v>
      </c>
      <c r="Z89" s="42"/>
      <c r="AA89" s="41"/>
      <c r="AB89" s="41"/>
      <c r="AC89" s="41"/>
      <c r="AD89" s="40"/>
    </row>
    <row r="90" spans="1:30" s="5" customFormat="1" ht="12.75">
      <c r="A90" s="66">
        <v>43</v>
      </c>
      <c r="B90" s="77">
        <v>41</v>
      </c>
      <c r="C90" s="6">
        <v>113</v>
      </c>
      <c r="D90" s="6">
        <v>74</v>
      </c>
      <c r="E90" s="6">
        <v>373</v>
      </c>
      <c r="F90" s="78">
        <v>0</v>
      </c>
      <c r="G90" s="70">
        <v>601</v>
      </c>
      <c r="H90" s="77">
        <v>354</v>
      </c>
      <c r="I90" s="6">
        <v>114</v>
      </c>
      <c r="J90" s="6">
        <v>133</v>
      </c>
      <c r="K90" s="66">
        <v>0</v>
      </c>
      <c r="L90" s="70">
        <v>601</v>
      </c>
      <c r="M90" s="86">
        <v>204</v>
      </c>
      <c r="N90" s="90">
        <v>104</v>
      </c>
      <c r="O90" s="93">
        <f t="shared" si="2"/>
        <v>50.98039215686274</v>
      </c>
      <c r="P90" s="98">
        <v>103</v>
      </c>
      <c r="Q90" s="93">
        <f t="shared" si="3"/>
        <v>99.03846153846153</v>
      </c>
      <c r="R90" s="1" t="s">
        <v>13</v>
      </c>
      <c r="S90" s="1" t="s">
        <v>13</v>
      </c>
      <c r="T90" s="1" t="s">
        <v>13</v>
      </c>
      <c r="U90" s="1" t="s">
        <v>13</v>
      </c>
      <c r="V90" s="103">
        <v>0</v>
      </c>
      <c r="W90" s="40">
        <v>0</v>
      </c>
      <c r="X90" s="40">
        <v>0</v>
      </c>
      <c r="Y90" s="104">
        <v>0</v>
      </c>
      <c r="Z90" s="42"/>
      <c r="AA90" s="41"/>
      <c r="AB90" s="41"/>
      <c r="AC90" s="41"/>
      <c r="AD90" s="40"/>
    </row>
    <row r="91" spans="1:30" s="5" customFormat="1" ht="12.75">
      <c r="A91" s="66">
        <v>44</v>
      </c>
      <c r="B91" s="77">
        <v>34</v>
      </c>
      <c r="C91" s="6">
        <v>71</v>
      </c>
      <c r="D91" s="6">
        <v>51</v>
      </c>
      <c r="E91" s="6">
        <v>253</v>
      </c>
      <c r="F91" s="78">
        <v>0</v>
      </c>
      <c r="G91" s="70">
        <v>409</v>
      </c>
      <c r="H91" s="77">
        <v>256</v>
      </c>
      <c r="I91" s="6">
        <v>86</v>
      </c>
      <c r="J91" s="6">
        <v>67</v>
      </c>
      <c r="K91" s="66">
        <v>0</v>
      </c>
      <c r="L91" s="70">
        <v>409</v>
      </c>
      <c r="M91" s="86">
        <v>204</v>
      </c>
      <c r="N91" s="90">
        <v>104</v>
      </c>
      <c r="O91" s="93">
        <f t="shared" si="2"/>
        <v>50.98039215686274</v>
      </c>
      <c r="P91" s="98">
        <v>84</v>
      </c>
      <c r="Q91" s="93">
        <f t="shared" si="3"/>
        <v>80.76923076923077</v>
      </c>
      <c r="R91" s="1" t="s">
        <v>13</v>
      </c>
      <c r="S91" s="1" t="s">
        <v>13</v>
      </c>
      <c r="T91" s="1" t="s">
        <v>13</v>
      </c>
      <c r="U91" s="1" t="s">
        <v>13</v>
      </c>
      <c r="V91" s="103">
        <v>0</v>
      </c>
      <c r="W91" s="40">
        <v>0</v>
      </c>
      <c r="X91" s="40">
        <v>0</v>
      </c>
      <c r="Y91" s="104">
        <v>0</v>
      </c>
      <c r="Z91" s="42"/>
      <c r="AA91" s="41"/>
      <c r="AB91" s="41"/>
      <c r="AC91" s="41"/>
      <c r="AD91" s="40"/>
    </row>
    <row r="92" spans="1:30" s="5" customFormat="1" ht="12.75">
      <c r="A92" s="66">
        <v>45</v>
      </c>
      <c r="B92" s="77">
        <v>23</v>
      </c>
      <c r="C92" s="6">
        <v>86</v>
      </c>
      <c r="D92" s="6">
        <v>77</v>
      </c>
      <c r="E92" s="6">
        <v>292</v>
      </c>
      <c r="F92" s="78">
        <v>6</v>
      </c>
      <c r="G92" s="70">
        <v>484</v>
      </c>
      <c r="H92" s="77">
        <v>287</v>
      </c>
      <c r="I92" s="6">
        <v>97</v>
      </c>
      <c r="J92" s="6">
        <v>100</v>
      </c>
      <c r="K92" s="66">
        <v>0</v>
      </c>
      <c r="L92" s="70">
        <v>484</v>
      </c>
      <c r="M92" s="86">
        <v>204</v>
      </c>
      <c r="N92" s="90">
        <v>104</v>
      </c>
      <c r="O92" s="93">
        <f t="shared" si="2"/>
        <v>50.98039215686274</v>
      </c>
      <c r="P92" s="98">
        <v>100</v>
      </c>
      <c r="Q92" s="93">
        <f t="shared" si="3"/>
        <v>96.15384615384616</v>
      </c>
      <c r="R92" s="1" t="s">
        <v>13</v>
      </c>
      <c r="S92" s="1" t="s">
        <v>13</v>
      </c>
      <c r="T92" s="1" t="s">
        <v>13</v>
      </c>
      <c r="U92" s="1" t="s">
        <v>13</v>
      </c>
      <c r="V92" s="103">
        <v>0</v>
      </c>
      <c r="W92" s="40">
        <v>0</v>
      </c>
      <c r="X92" s="40">
        <v>0</v>
      </c>
      <c r="Y92" s="104">
        <v>0</v>
      </c>
      <c r="Z92" s="42"/>
      <c r="AA92" s="41"/>
      <c r="AB92" s="41"/>
      <c r="AC92" s="41"/>
      <c r="AD92" s="40"/>
    </row>
    <row r="93" spans="1:30" s="5" customFormat="1" ht="12.75">
      <c r="A93" s="66">
        <v>46</v>
      </c>
      <c r="B93" s="77">
        <v>17</v>
      </c>
      <c r="C93" s="6">
        <v>99</v>
      </c>
      <c r="D93" s="6">
        <v>47</v>
      </c>
      <c r="E93" s="6">
        <v>306</v>
      </c>
      <c r="F93" s="78">
        <v>0</v>
      </c>
      <c r="G93" s="70">
        <v>469</v>
      </c>
      <c r="H93" s="77">
        <v>212</v>
      </c>
      <c r="I93" s="6">
        <v>113</v>
      </c>
      <c r="J93" s="6">
        <v>144</v>
      </c>
      <c r="K93" s="66">
        <v>0</v>
      </c>
      <c r="L93" s="70">
        <v>469</v>
      </c>
      <c r="M93" s="86">
        <v>204</v>
      </c>
      <c r="N93" s="90">
        <v>104</v>
      </c>
      <c r="O93" s="93">
        <f t="shared" si="2"/>
        <v>50.98039215686274</v>
      </c>
      <c r="P93" s="98">
        <v>96</v>
      </c>
      <c r="Q93" s="93">
        <f t="shared" si="3"/>
        <v>92.3076923076923</v>
      </c>
      <c r="R93" s="1" t="s">
        <v>13</v>
      </c>
      <c r="S93" s="1" t="s">
        <v>13</v>
      </c>
      <c r="T93" s="1" t="s">
        <v>13</v>
      </c>
      <c r="U93" s="1" t="s">
        <v>13</v>
      </c>
      <c r="V93" s="103">
        <v>0</v>
      </c>
      <c r="W93" s="40">
        <v>0</v>
      </c>
      <c r="X93" s="40">
        <v>0</v>
      </c>
      <c r="Y93" s="104">
        <v>0</v>
      </c>
      <c r="Z93" s="42"/>
      <c r="AA93" s="41"/>
      <c r="AB93" s="41"/>
      <c r="AC93" s="41"/>
      <c r="AD93" s="40"/>
    </row>
    <row r="94" spans="1:30" s="5" customFormat="1" ht="12.75">
      <c r="A94" s="66">
        <v>47</v>
      </c>
      <c r="B94" s="77">
        <v>31</v>
      </c>
      <c r="C94" s="6">
        <v>115</v>
      </c>
      <c r="D94" s="6">
        <v>62</v>
      </c>
      <c r="E94" s="6">
        <v>363</v>
      </c>
      <c r="F94" s="78">
        <v>0</v>
      </c>
      <c r="G94" s="70">
        <v>571</v>
      </c>
      <c r="H94" s="77">
        <v>269</v>
      </c>
      <c r="I94" s="6">
        <v>107</v>
      </c>
      <c r="J94" s="6">
        <v>189</v>
      </c>
      <c r="K94" s="66">
        <v>6</v>
      </c>
      <c r="L94" s="70">
        <v>571</v>
      </c>
      <c r="M94" s="86">
        <v>204</v>
      </c>
      <c r="N94" s="90">
        <v>104</v>
      </c>
      <c r="O94" s="93">
        <f t="shared" si="2"/>
        <v>50.98039215686274</v>
      </c>
      <c r="P94" s="98">
        <v>101</v>
      </c>
      <c r="Q94" s="93">
        <f t="shared" si="3"/>
        <v>97.11538461538461</v>
      </c>
      <c r="R94" s="1" t="s">
        <v>13</v>
      </c>
      <c r="S94" s="1" t="s">
        <v>13</v>
      </c>
      <c r="T94" s="1" t="s">
        <v>13</v>
      </c>
      <c r="U94" s="1" t="s">
        <v>13</v>
      </c>
      <c r="V94" s="103">
        <v>0</v>
      </c>
      <c r="W94" s="40">
        <v>0</v>
      </c>
      <c r="X94" s="40">
        <v>0</v>
      </c>
      <c r="Y94" s="104">
        <v>0</v>
      </c>
      <c r="Z94" s="41"/>
      <c r="AA94" s="41"/>
      <c r="AB94" s="41"/>
      <c r="AC94" s="41"/>
      <c r="AD94" s="40"/>
    </row>
    <row r="95" spans="1:30" s="5" customFormat="1" ht="12.75">
      <c r="A95" s="66">
        <v>48</v>
      </c>
      <c r="B95" s="77">
        <v>28</v>
      </c>
      <c r="C95" s="6">
        <v>78</v>
      </c>
      <c r="D95" s="6">
        <v>52</v>
      </c>
      <c r="E95" s="6">
        <v>272</v>
      </c>
      <c r="F95" s="78">
        <v>0</v>
      </c>
      <c r="G95" s="70">
        <v>430</v>
      </c>
      <c r="H95" s="77">
        <v>252</v>
      </c>
      <c r="I95" s="6">
        <v>81</v>
      </c>
      <c r="J95" s="6">
        <v>97</v>
      </c>
      <c r="K95" s="66">
        <v>0</v>
      </c>
      <c r="L95" s="70">
        <v>430</v>
      </c>
      <c r="M95" s="86">
        <v>204</v>
      </c>
      <c r="N95" s="90">
        <v>104</v>
      </c>
      <c r="O95" s="93">
        <f t="shared" si="2"/>
        <v>50.98039215686274</v>
      </c>
      <c r="P95" s="98">
        <v>102</v>
      </c>
      <c r="Q95" s="93">
        <f t="shared" si="3"/>
        <v>98.07692307692308</v>
      </c>
      <c r="R95" s="1" t="s">
        <v>13</v>
      </c>
      <c r="S95" s="1" t="s">
        <v>13</v>
      </c>
      <c r="T95" s="1" t="s">
        <v>13</v>
      </c>
      <c r="U95" s="1" t="s">
        <v>13</v>
      </c>
      <c r="V95" s="103">
        <v>0</v>
      </c>
      <c r="W95" s="40">
        <v>0</v>
      </c>
      <c r="X95" s="40">
        <v>0</v>
      </c>
      <c r="Y95" s="104">
        <v>0</v>
      </c>
      <c r="Z95" s="41"/>
      <c r="AA95" s="41"/>
      <c r="AB95" s="41"/>
      <c r="AC95" s="41"/>
      <c r="AD95" s="40"/>
    </row>
    <row r="96" spans="1:30" s="5" customFormat="1" ht="12.75">
      <c r="A96" s="66">
        <v>49</v>
      </c>
      <c r="B96" s="77">
        <v>29</v>
      </c>
      <c r="C96" s="6">
        <v>107</v>
      </c>
      <c r="D96" s="6">
        <v>64</v>
      </c>
      <c r="E96" s="6">
        <v>353</v>
      </c>
      <c r="F96" s="78">
        <v>0</v>
      </c>
      <c r="G96" s="70">
        <v>553</v>
      </c>
      <c r="H96" s="77">
        <v>295</v>
      </c>
      <c r="I96" s="6">
        <v>114</v>
      </c>
      <c r="J96" s="6">
        <v>144</v>
      </c>
      <c r="K96" s="66">
        <v>0</v>
      </c>
      <c r="L96" s="70">
        <v>553</v>
      </c>
      <c r="M96" s="86">
        <v>204</v>
      </c>
      <c r="N96" s="90">
        <v>104</v>
      </c>
      <c r="O96" s="93">
        <f t="shared" si="2"/>
        <v>50.98039215686274</v>
      </c>
      <c r="P96" s="98">
        <v>103</v>
      </c>
      <c r="Q96" s="93">
        <f t="shared" si="3"/>
        <v>99.03846153846153</v>
      </c>
      <c r="R96" s="1">
        <v>1</v>
      </c>
      <c r="S96" s="1">
        <v>1</v>
      </c>
      <c r="T96" s="1">
        <v>100</v>
      </c>
      <c r="U96" s="1">
        <v>1</v>
      </c>
      <c r="V96" s="103">
        <v>0</v>
      </c>
      <c r="W96" s="40">
        <v>0</v>
      </c>
      <c r="X96" s="40">
        <v>0</v>
      </c>
      <c r="Y96" s="104">
        <v>0</v>
      </c>
      <c r="Z96" s="41"/>
      <c r="AA96" s="41"/>
      <c r="AB96" s="41"/>
      <c r="AC96" s="41"/>
      <c r="AD96" s="40"/>
    </row>
    <row r="97" spans="1:30" s="5" customFormat="1" ht="12.75">
      <c r="A97" s="66">
        <v>50</v>
      </c>
      <c r="B97" s="77">
        <v>24</v>
      </c>
      <c r="C97" s="6">
        <v>88</v>
      </c>
      <c r="D97" s="6">
        <v>59</v>
      </c>
      <c r="E97" s="6">
        <v>344</v>
      </c>
      <c r="F97" s="78">
        <v>0</v>
      </c>
      <c r="G97" s="70">
        <v>515</v>
      </c>
      <c r="H97" s="77">
        <v>274</v>
      </c>
      <c r="I97" s="6">
        <v>115</v>
      </c>
      <c r="J97" s="6">
        <v>126</v>
      </c>
      <c r="K97" s="66">
        <v>0</v>
      </c>
      <c r="L97" s="70">
        <v>515</v>
      </c>
      <c r="M97" s="86">
        <v>204</v>
      </c>
      <c r="N97" s="90">
        <v>104</v>
      </c>
      <c r="O97" s="93">
        <f t="shared" si="2"/>
        <v>50.98039215686274</v>
      </c>
      <c r="P97" s="98">
        <v>83</v>
      </c>
      <c r="Q97" s="93">
        <f t="shared" si="3"/>
        <v>79.8076923076923</v>
      </c>
      <c r="R97" s="1" t="s">
        <v>13</v>
      </c>
      <c r="S97" s="1" t="s">
        <v>13</v>
      </c>
      <c r="T97" s="1" t="s">
        <v>13</v>
      </c>
      <c r="U97" s="1" t="s">
        <v>13</v>
      </c>
      <c r="V97" s="103">
        <v>0</v>
      </c>
      <c r="W97" s="40">
        <v>0</v>
      </c>
      <c r="X97" s="40">
        <v>0</v>
      </c>
      <c r="Y97" s="104">
        <v>0</v>
      </c>
      <c r="Z97" s="41"/>
      <c r="AA97" s="41"/>
      <c r="AB97" s="41"/>
      <c r="AC97" s="41"/>
      <c r="AD97" s="40"/>
    </row>
    <row r="98" spans="1:30" s="5" customFormat="1" ht="12.75">
      <c r="A98" s="66">
        <v>51</v>
      </c>
      <c r="B98" s="77">
        <v>30</v>
      </c>
      <c r="C98" s="6">
        <v>97</v>
      </c>
      <c r="D98" s="6">
        <v>62</v>
      </c>
      <c r="E98" s="6">
        <v>437</v>
      </c>
      <c r="F98" s="78">
        <v>0</v>
      </c>
      <c r="G98" s="70">
        <v>626</v>
      </c>
      <c r="H98" s="77">
        <v>337</v>
      </c>
      <c r="I98" s="6">
        <v>122</v>
      </c>
      <c r="J98" s="6">
        <v>167</v>
      </c>
      <c r="K98" s="66">
        <v>0</v>
      </c>
      <c r="L98" s="70">
        <v>626</v>
      </c>
      <c r="M98" s="86">
        <v>204</v>
      </c>
      <c r="N98" s="90">
        <v>104</v>
      </c>
      <c r="O98" s="93">
        <f t="shared" si="2"/>
        <v>50.98039215686274</v>
      </c>
      <c r="P98" s="98">
        <v>102</v>
      </c>
      <c r="Q98" s="93">
        <f t="shared" si="3"/>
        <v>98.07692307692308</v>
      </c>
      <c r="R98" s="1" t="s">
        <v>13</v>
      </c>
      <c r="S98" s="1" t="s">
        <v>13</v>
      </c>
      <c r="T98" s="1" t="s">
        <v>13</v>
      </c>
      <c r="U98" s="1" t="s">
        <v>13</v>
      </c>
      <c r="V98" s="103">
        <v>0</v>
      </c>
      <c r="W98" s="40">
        <v>0</v>
      </c>
      <c r="X98" s="40">
        <v>0</v>
      </c>
      <c r="Y98" s="104">
        <v>0</v>
      </c>
      <c r="Z98" s="41"/>
      <c r="AA98" s="41"/>
      <c r="AB98" s="41"/>
      <c r="AC98" s="41"/>
      <c r="AD98" s="40"/>
    </row>
    <row r="99" spans="1:30" s="5" customFormat="1" ht="13.5" thickBot="1">
      <c r="A99" s="67">
        <v>52</v>
      </c>
      <c r="B99" s="79">
        <v>24</v>
      </c>
      <c r="C99" s="80">
        <v>90</v>
      </c>
      <c r="D99" s="80">
        <v>51</v>
      </c>
      <c r="E99" s="80">
        <v>370</v>
      </c>
      <c r="F99" s="81">
        <v>5</v>
      </c>
      <c r="G99" s="71">
        <v>540</v>
      </c>
      <c r="H99" s="79">
        <v>269</v>
      </c>
      <c r="I99" s="80">
        <v>127</v>
      </c>
      <c r="J99" s="80">
        <v>144</v>
      </c>
      <c r="K99" s="83">
        <v>0</v>
      </c>
      <c r="L99" s="84">
        <v>540</v>
      </c>
      <c r="M99" s="87">
        <v>204</v>
      </c>
      <c r="N99" s="91">
        <v>108</v>
      </c>
      <c r="O99" s="94">
        <f t="shared" si="2"/>
        <v>52.94117647058823</v>
      </c>
      <c r="P99" s="99">
        <v>106</v>
      </c>
      <c r="Q99" s="100">
        <f t="shared" si="3"/>
        <v>98.14814814814815</v>
      </c>
      <c r="R99" s="56">
        <v>1</v>
      </c>
      <c r="S99" s="56">
        <v>1</v>
      </c>
      <c r="T99" s="56">
        <v>100</v>
      </c>
      <c r="U99" s="56">
        <v>0</v>
      </c>
      <c r="V99" s="103">
        <v>0</v>
      </c>
      <c r="W99" s="40">
        <v>0</v>
      </c>
      <c r="X99" s="40">
        <v>0</v>
      </c>
      <c r="Y99" s="104">
        <v>0</v>
      </c>
      <c r="Z99" s="41"/>
      <c r="AA99" s="41"/>
      <c r="AB99" s="41"/>
      <c r="AC99" s="41"/>
      <c r="AD99" s="40"/>
    </row>
    <row r="100" spans="1:30" s="8" customFormat="1" ht="13.5" thickBot="1">
      <c r="A100" s="61" t="s">
        <v>9</v>
      </c>
      <c r="B100" s="61">
        <f aca="true" t="shared" si="4" ref="B100:G100">SUM(B48:B99)</f>
        <v>696</v>
      </c>
      <c r="C100" s="60">
        <f t="shared" si="4"/>
        <v>2259</v>
      </c>
      <c r="D100" s="60">
        <f t="shared" si="4"/>
        <v>1552</v>
      </c>
      <c r="E100" s="60">
        <f t="shared" si="4"/>
        <v>7059</v>
      </c>
      <c r="F100" s="63">
        <f t="shared" si="4"/>
        <v>51</v>
      </c>
      <c r="G100" s="62">
        <f t="shared" si="4"/>
        <v>11617</v>
      </c>
      <c r="H100" s="60">
        <f>SUM(H48:H99)</f>
        <v>6523</v>
      </c>
      <c r="I100" s="60">
        <f>SUM(I48:I99)</f>
        <v>2050</v>
      </c>
      <c r="J100" s="60">
        <f>SUM(J48:J99)</f>
        <v>3014</v>
      </c>
      <c r="K100" s="60">
        <f>SUM(K48:K99)</f>
        <v>30</v>
      </c>
      <c r="L100" s="62">
        <f>SUM(L48:L99)</f>
        <v>11617</v>
      </c>
      <c r="M100" s="96">
        <v>204</v>
      </c>
      <c r="N100" s="62">
        <v>57</v>
      </c>
      <c r="O100" s="95">
        <f t="shared" si="2"/>
        <v>27.941176470588236</v>
      </c>
      <c r="P100" s="62">
        <v>53</v>
      </c>
      <c r="Q100" s="97">
        <f t="shared" si="3"/>
        <v>92.98245614035088</v>
      </c>
      <c r="R100" s="109">
        <f>SUM(R48:R99)</f>
        <v>8</v>
      </c>
      <c r="S100" s="59">
        <f>SUM(S48:S99)</f>
        <v>8</v>
      </c>
      <c r="T100" s="59">
        <v>100</v>
      </c>
      <c r="U100" s="110">
        <f>SUM(U48:U99)</f>
        <v>6</v>
      </c>
      <c r="V100" s="57">
        <v>0</v>
      </c>
      <c r="W100" s="58">
        <v>0</v>
      </c>
      <c r="X100" s="58">
        <v>0</v>
      </c>
      <c r="Y100" s="105">
        <v>0</v>
      </c>
      <c r="Z100" s="38"/>
      <c r="AA100" s="38"/>
      <c r="AB100" s="38"/>
      <c r="AC100" s="38"/>
      <c r="AD100" s="49"/>
    </row>
    <row r="101" spans="1:30" s="8" customFormat="1" ht="12.75">
      <c r="A101" s="152" t="s">
        <v>71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4"/>
      <c r="N101" s="133"/>
      <c r="O101" s="135"/>
      <c r="P101" s="133"/>
      <c r="Q101" s="135"/>
      <c r="R101" s="134"/>
      <c r="S101" s="134"/>
      <c r="T101" s="134"/>
      <c r="U101" s="134"/>
      <c r="V101" s="49"/>
      <c r="W101" s="49"/>
      <c r="X101" s="49"/>
      <c r="Y101" s="49"/>
      <c r="Z101" s="38"/>
      <c r="AA101" s="38"/>
      <c r="AB101" s="38"/>
      <c r="AC101" s="38"/>
      <c r="AD101" s="49"/>
    </row>
    <row r="102" spans="1:30" s="8" customFormat="1" ht="12.75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4"/>
      <c r="N102" s="133"/>
      <c r="O102" s="135"/>
      <c r="P102" s="133"/>
      <c r="Q102" s="135"/>
      <c r="R102" s="134"/>
      <c r="S102" s="134"/>
      <c r="T102" s="134"/>
      <c r="U102" s="134"/>
      <c r="V102" s="49"/>
      <c r="W102" s="49"/>
      <c r="X102" s="49"/>
      <c r="Y102" s="49"/>
      <c r="Z102" s="38"/>
      <c r="AA102" s="38"/>
      <c r="AB102" s="38"/>
      <c r="AC102" s="38"/>
      <c r="AD102" s="49"/>
    </row>
    <row r="103" spans="14:30" s="8" customFormat="1" ht="12.75">
      <c r="N103" s="8" t="s">
        <v>64</v>
      </c>
      <c r="P103" s="8" t="s">
        <v>64</v>
      </c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49"/>
    </row>
    <row r="104" s="112" customFormat="1" ht="12.75">
      <c r="A104" s="112" t="s">
        <v>84</v>
      </c>
    </row>
    <row r="105" s="112" customFormat="1" ht="13.5" thickBot="1">
      <c r="B105" s="112" t="s">
        <v>49</v>
      </c>
    </row>
    <row r="106" spans="1:22" s="112" customFormat="1" ht="13.5" thickBot="1">
      <c r="A106" s="106"/>
      <c r="B106" s="107"/>
      <c r="C106" s="25" t="s">
        <v>73</v>
      </c>
      <c r="D106" s="25"/>
      <c r="E106" s="124"/>
      <c r="F106" s="25"/>
      <c r="G106" s="25"/>
      <c r="H106" s="107" t="s">
        <v>74</v>
      </c>
      <c r="I106" s="25"/>
      <c r="J106" s="25"/>
      <c r="K106" s="25"/>
      <c r="L106" s="25"/>
      <c r="M106" s="50"/>
      <c r="N106" s="53" t="s">
        <v>51</v>
      </c>
      <c r="O106" s="51"/>
      <c r="P106" s="26"/>
      <c r="Q106" s="26" t="s">
        <v>52</v>
      </c>
      <c r="R106" s="25"/>
      <c r="S106" s="27"/>
      <c r="T106" s="107" t="s">
        <v>53</v>
      </c>
      <c r="U106" s="25"/>
      <c r="V106" s="27"/>
    </row>
    <row r="107" spans="1:22" s="112" customFormat="1" ht="13.5" thickBot="1">
      <c r="A107" s="114" t="s">
        <v>75</v>
      </c>
      <c r="B107" s="11" t="s">
        <v>76</v>
      </c>
      <c r="C107" s="28" t="s">
        <v>5</v>
      </c>
      <c r="D107" s="28" t="s">
        <v>6</v>
      </c>
      <c r="E107" s="28" t="s">
        <v>82</v>
      </c>
      <c r="F107" s="28" t="s">
        <v>8</v>
      </c>
      <c r="G107" s="28" t="s">
        <v>9</v>
      </c>
      <c r="H107" s="9" t="s">
        <v>10</v>
      </c>
      <c r="I107" s="28" t="s">
        <v>11</v>
      </c>
      <c r="J107" s="28" t="s">
        <v>12</v>
      </c>
      <c r="K107" s="28" t="s">
        <v>8</v>
      </c>
      <c r="L107" s="10" t="s">
        <v>59</v>
      </c>
      <c r="M107" s="143" t="s">
        <v>54</v>
      </c>
      <c r="N107" s="144" t="s">
        <v>55</v>
      </c>
      <c r="O107" s="29" t="s">
        <v>3</v>
      </c>
      <c r="P107" s="11" t="s">
        <v>56</v>
      </c>
      <c r="Q107" s="28" t="s">
        <v>57</v>
      </c>
      <c r="R107" s="28" t="s">
        <v>58</v>
      </c>
      <c r="S107" s="30" t="s">
        <v>59</v>
      </c>
      <c r="T107" s="11" t="s">
        <v>60</v>
      </c>
      <c r="U107" s="28" t="s">
        <v>83</v>
      </c>
      <c r="V107" s="30" t="s">
        <v>3</v>
      </c>
    </row>
    <row r="108" spans="1:22" ht="12.75">
      <c r="A108" s="125" t="s">
        <v>77</v>
      </c>
      <c r="B108" s="126">
        <f>SUM(B48:B60)</f>
        <v>39</v>
      </c>
      <c r="C108" s="126">
        <f>SUM(C48:C60)</f>
        <v>132</v>
      </c>
      <c r="D108" s="126">
        <f>SUM(D48:D60)</f>
        <v>82</v>
      </c>
      <c r="E108" s="126">
        <f>SUM(E48:E60)</f>
        <v>384</v>
      </c>
      <c r="F108" s="136">
        <f>SUM(F48:F60)</f>
        <v>0</v>
      </c>
      <c r="G108" s="127">
        <f>SUM(B108:F108)</f>
        <v>637</v>
      </c>
      <c r="H108" s="126">
        <f>SUM(H48:H60)</f>
        <v>435</v>
      </c>
      <c r="I108" s="126">
        <f>SUM(I48:I60)</f>
        <v>106</v>
      </c>
      <c r="J108" s="126">
        <f>SUM(J48:J60)</f>
        <v>93</v>
      </c>
      <c r="K108" s="136">
        <f>SUM(K48:K60)</f>
        <v>3</v>
      </c>
      <c r="L108" s="127">
        <f>SUM(H108:K108)</f>
        <v>637</v>
      </c>
      <c r="M108" s="127">
        <f>SUM(R48:R60)</f>
        <v>2</v>
      </c>
      <c r="N108" s="136">
        <f>SUM(S48:S60)</f>
        <v>2</v>
      </c>
      <c r="O108" s="145">
        <f>(N108*100/M108)</f>
        <v>100</v>
      </c>
      <c r="P108" s="139">
        <v>0</v>
      </c>
      <c r="Q108" s="126">
        <v>0</v>
      </c>
      <c r="R108" s="126">
        <v>0</v>
      </c>
      <c r="S108" s="127">
        <v>0</v>
      </c>
      <c r="T108" s="136">
        <v>204</v>
      </c>
      <c r="U108" s="136">
        <v>25</v>
      </c>
      <c r="V108" s="148">
        <f>(U108*100/T108)</f>
        <v>12.254901960784315</v>
      </c>
    </row>
    <row r="109" spans="1:22" ht="12.75">
      <c r="A109" s="128" t="s">
        <v>78</v>
      </c>
      <c r="B109" s="32">
        <f>SUM(B61:B73)</f>
        <v>98</v>
      </c>
      <c r="C109" s="32">
        <f>SUM(C61:C73)</f>
        <v>254</v>
      </c>
      <c r="D109" s="32">
        <f>SUM(D61:D73)</f>
        <v>221</v>
      </c>
      <c r="E109" s="32">
        <f>SUM(E61:E73)</f>
        <v>702</v>
      </c>
      <c r="F109" s="137">
        <f>SUM(F61:F73)</f>
        <v>4</v>
      </c>
      <c r="G109" s="129">
        <f>SUM(B109:F109)</f>
        <v>1279</v>
      </c>
      <c r="H109" s="32">
        <f>SUM(H61:H73)</f>
        <v>786</v>
      </c>
      <c r="I109" s="32">
        <f>SUM(I61:I73)</f>
        <v>187</v>
      </c>
      <c r="J109" s="32">
        <f>SUM(J61:J73)</f>
        <v>306</v>
      </c>
      <c r="K109" s="137">
        <f>SUM(K61:K73)</f>
        <v>0</v>
      </c>
      <c r="L109" s="129">
        <f>SUM(H109:K109)</f>
        <v>1279</v>
      </c>
      <c r="M109" s="129">
        <f>SUM(R61:R73)</f>
        <v>1</v>
      </c>
      <c r="N109" s="137">
        <f>SUM(S61:S73)</f>
        <v>1</v>
      </c>
      <c r="O109" s="33">
        <f>(N109*100/M109)</f>
        <v>100</v>
      </c>
      <c r="P109" s="31">
        <v>0</v>
      </c>
      <c r="Q109" s="32">
        <v>0</v>
      </c>
      <c r="R109" s="32">
        <v>0</v>
      </c>
      <c r="S109" s="129">
        <v>0</v>
      </c>
      <c r="T109" s="137">
        <v>204</v>
      </c>
      <c r="U109" s="137">
        <v>48</v>
      </c>
      <c r="V109" s="149">
        <f>(U109*100/T109)</f>
        <v>23.529411764705884</v>
      </c>
    </row>
    <row r="110" spans="1:22" ht="12.75">
      <c r="A110" s="128" t="s">
        <v>79</v>
      </c>
      <c r="B110" s="32">
        <f>SUM(B74:B86)</f>
        <v>178</v>
      </c>
      <c r="C110" s="32">
        <f>SUM(C74:C86)</f>
        <v>629</v>
      </c>
      <c r="D110" s="32">
        <f>SUM(D74:D86)</f>
        <v>400</v>
      </c>
      <c r="E110" s="32">
        <f>SUM(E74:E86)</f>
        <v>1496</v>
      </c>
      <c r="F110" s="137">
        <f>SUM(F74:F86)</f>
        <v>36</v>
      </c>
      <c r="G110" s="129">
        <f>SUM(B110:F110)</f>
        <v>2739</v>
      </c>
      <c r="H110" s="32">
        <f>SUM(H74:H86)</f>
        <v>1488</v>
      </c>
      <c r="I110" s="32">
        <f>SUM(I74:I86)</f>
        <v>399</v>
      </c>
      <c r="J110" s="32">
        <f>SUM(J74:J86)</f>
        <v>832</v>
      </c>
      <c r="K110" s="137">
        <f>SUM(K74:K86)</f>
        <v>20</v>
      </c>
      <c r="L110" s="129">
        <f>SUM(H110:K110)</f>
        <v>2739</v>
      </c>
      <c r="M110" s="129">
        <f>SUM(R74:R86)</f>
        <v>1</v>
      </c>
      <c r="N110" s="137">
        <f>SUM(S74:S86)</f>
        <v>1</v>
      </c>
      <c r="O110" s="33">
        <f>(N110*100/M110)</f>
        <v>100</v>
      </c>
      <c r="P110" s="31">
        <v>0</v>
      </c>
      <c r="Q110" s="32">
        <v>0</v>
      </c>
      <c r="R110" s="32">
        <v>0</v>
      </c>
      <c r="S110" s="129">
        <v>0</v>
      </c>
      <c r="T110" s="137">
        <v>204</v>
      </c>
      <c r="U110" s="137">
        <v>102</v>
      </c>
      <c r="V110" s="149">
        <f>(U110*100/T110)</f>
        <v>50</v>
      </c>
    </row>
    <row r="111" spans="1:22" ht="13.5" thickBot="1">
      <c r="A111" s="114" t="s">
        <v>80</v>
      </c>
      <c r="B111" s="130">
        <f>SUM(B87:B99)</f>
        <v>381</v>
      </c>
      <c r="C111" s="130">
        <f>SUM(C87:C99)</f>
        <v>1244</v>
      </c>
      <c r="D111" s="130">
        <f>SUM(D87:D99)</f>
        <v>849</v>
      </c>
      <c r="E111" s="130">
        <f>SUM(E87:E99)</f>
        <v>4477</v>
      </c>
      <c r="F111" s="138">
        <f>SUM(F87:F99)</f>
        <v>11</v>
      </c>
      <c r="G111" s="141">
        <f>SUM(B111:F111)</f>
        <v>6962</v>
      </c>
      <c r="H111" s="130">
        <f>SUM(H87:H99)</f>
        <v>3814</v>
      </c>
      <c r="I111" s="130">
        <f>SUM(I87:I99)</f>
        <v>1358</v>
      </c>
      <c r="J111" s="130">
        <f>SUM(J87:J99)</f>
        <v>1783</v>
      </c>
      <c r="K111" s="138">
        <f>SUM(K87:K99)</f>
        <v>7</v>
      </c>
      <c r="L111" s="141">
        <f>SUM(H111:K111)</f>
        <v>6962</v>
      </c>
      <c r="M111" s="141">
        <f>SUM(R87:R99)</f>
        <v>4</v>
      </c>
      <c r="N111" s="142">
        <f>SUM(S87:S99)</f>
        <v>4</v>
      </c>
      <c r="O111" s="146">
        <f>(N111*100/M111)</f>
        <v>100</v>
      </c>
      <c r="P111" s="140">
        <v>0</v>
      </c>
      <c r="Q111" s="130">
        <v>0</v>
      </c>
      <c r="R111" s="130">
        <v>0</v>
      </c>
      <c r="S111" s="131">
        <v>0</v>
      </c>
      <c r="T111" s="137">
        <v>204</v>
      </c>
      <c r="U111" s="142">
        <v>108</v>
      </c>
      <c r="V111" s="150">
        <f>(U111*100/T111)</f>
        <v>52.94117647058823</v>
      </c>
    </row>
    <row r="112" spans="1:22" s="112" customFormat="1" ht="13.5" thickBot="1">
      <c r="A112" s="132" t="s">
        <v>81</v>
      </c>
      <c r="B112" s="36">
        <f aca="true" t="shared" si="5" ref="B112:N112">SUM(B108:B111)</f>
        <v>696</v>
      </c>
      <c r="C112" s="34">
        <f t="shared" si="5"/>
        <v>2259</v>
      </c>
      <c r="D112" s="34">
        <f t="shared" si="5"/>
        <v>1552</v>
      </c>
      <c r="E112" s="34">
        <f t="shared" si="5"/>
        <v>7059</v>
      </c>
      <c r="F112" s="53">
        <f t="shared" si="5"/>
        <v>51</v>
      </c>
      <c r="G112" s="29">
        <f t="shared" si="5"/>
        <v>11617</v>
      </c>
      <c r="H112" s="36">
        <f t="shared" si="5"/>
        <v>6523</v>
      </c>
      <c r="I112" s="34">
        <f t="shared" si="5"/>
        <v>2050</v>
      </c>
      <c r="J112" s="34">
        <f t="shared" si="5"/>
        <v>3014</v>
      </c>
      <c r="K112" s="53">
        <f t="shared" si="5"/>
        <v>30</v>
      </c>
      <c r="L112" s="29">
        <f t="shared" si="5"/>
        <v>11617</v>
      </c>
      <c r="M112" s="37">
        <f t="shared" si="5"/>
        <v>8</v>
      </c>
      <c r="N112" s="35">
        <f t="shared" si="5"/>
        <v>8</v>
      </c>
      <c r="O112" s="29">
        <f>(N112*100/M112)</f>
        <v>100</v>
      </c>
      <c r="P112" s="34">
        <v>0</v>
      </c>
      <c r="Q112" s="34">
        <v>0</v>
      </c>
      <c r="R112" s="34">
        <f>SUM(R108:R111)</f>
        <v>0</v>
      </c>
      <c r="S112" s="51">
        <v>0</v>
      </c>
      <c r="T112" s="36">
        <v>204</v>
      </c>
      <c r="U112" s="147">
        <v>53</v>
      </c>
      <c r="V112" s="151">
        <f>(U112*100/T112)</f>
        <v>25.980392156862745</v>
      </c>
    </row>
    <row r="113" spans="1:23" ht="12.75">
      <c r="A113" s="152" t="s">
        <v>71</v>
      </c>
      <c r="S113" s="41"/>
      <c r="T113" s="41"/>
      <c r="U113" s="41"/>
      <c r="V113" s="41"/>
      <c r="W113" s="41"/>
    </row>
    <row r="114" spans="19:30" s="8" customFormat="1" ht="12.75"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49"/>
    </row>
    <row r="115" spans="26:30" s="5" customFormat="1" ht="11.25">
      <c r="Z115" s="40"/>
      <c r="AA115" s="40"/>
      <c r="AB115" s="40"/>
      <c r="AC115" s="40"/>
      <c r="AD115" s="40"/>
    </row>
    <row r="116" spans="1:30" s="5" customFormat="1" ht="11.25">
      <c r="A116" s="8" t="s">
        <v>85</v>
      </c>
      <c r="Z116" s="40"/>
      <c r="AA116" s="40"/>
      <c r="AB116" s="40"/>
      <c r="AC116" s="40"/>
      <c r="AD116" s="40"/>
    </row>
    <row r="117" spans="26:30" s="5" customFormat="1" ht="12" thickBot="1">
      <c r="Z117" s="40"/>
      <c r="AA117" s="40"/>
      <c r="AB117" s="40"/>
      <c r="AC117" s="40"/>
      <c r="AD117" s="40"/>
    </row>
    <row r="118" spans="1:30" s="5" customFormat="1" ht="12" thickBot="1">
      <c r="A118" s="55" t="s">
        <v>62</v>
      </c>
      <c r="B118" s="15"/>
      <c r="C118" s="16"/>
      <c r="D118" s="16" t="s">
        <v>1</v>
      </c>
      <c r="E118" s="16"/>
      <c r="F118" s="16"/>
      <c r="G118" s="17"/>
      <c r="H118" s="15"/>
      <c r="I118" s="16" t="s">
        <v>2</v>
      </c>
      <c r="J118" s="16"/>
      <c r="K118" s="16"/>
      <c r="L118" s="17"/>
      <c r="M118" s="55" t="s">
        <v>47</v>
      </c>
      <c r="Z118" s="40"/>
      <c r="AA118" s="40"/>
      <c r="AB118" s="40"/>
      <c r="AC118" s="40"/>
      <c r="AD118" s="40"/>
    </row>
    <row r="119" spans="1:30" s="5" customFormat="1" ht="12" thickBot="1">
      <c r="A119" s="24"/>
      <c r="B119" s="18" t="s">
        <v>4</v>
      </c>
      <c r="C119" s="19" t="s">
        <v>5</v>
      </c>
      <c r="D119" s="19" t="s">
        <v>6</v>
      </c>
      <c r="E119" s="19" t="s">
        <v>7</v>
      </c>
      <c r="F119" s="20" t="s">
        <v>8</v>
      </c>
      <c r="G119" s="21" t="s">
        <v>9</v>
      </c>
      <c r="H119" s="18" t="s">
        <v>10</v>
      </c>
      <c r="I119" s="19" t="s">
        <v>11</v>
      </c>
      <c r="J119" s="19" t="s">
        <v>12</v>
      </c>
      <c r="K119" s="22" t="s">
        <v>8</v>
      </c>
      <c r="L119" s="21" t="s">
        <v>9</v>
      </c>
      <c r="M119" s="24" t="s">
        <v>63</v>
      </c>
      <c r="Z119" s="40"/>
      <c r="AA119" s="40"/>
      <c r="AB119" s="40"/>
      <c r="AC119" s="40"/>
      <c r="AD119" s="40"/>
    </row>
    <row r="120" spans="1:14" ht="12.75">
      <c r="A120" t="s">
        <v>14</v>
      </c>
      <c r="B120" s="1">
        <v>4</v>
      </c>
      <c r="C120" s="1">
        <v>34</v>
      </c>
      <c r="D120" s="1">
        <v>15</v>
      </c>
      <c r="E120" s="1">
        <v>66</v>
      </c>
      <c r="F120" s="65">
        <v>0</v>
      </c>
      <c r="G120" s="68">
        <v>119</v>
      </c>
      <c r="H120" s="44">
        <v>82</v>
      </c>
      <c r="I120" s="1">
        <v>37</v>
      </c>
      <c r="J120" s="1">
        <v>0</v>
      </c>
      <c r="K120" s="65">
        <v>0</v>
      </c>
      <c r="L120" s="68">
        <v>119</v>
      </c>
      <c r="M120" s="85">
        <v>5</v>
      </c>
      <c r="N120" s="2"/>
    </row>
    <row r="121" spans="1:14" ht="12.75">
      <c r="A121" t="s">
        <v>15</v>
      </c>
      <c r="B121" s="1">
        <v>4</v>
      </c>
      <c r="C121" s="1">
        <v>61</v>
      </c>
      <c r="D121" s="1">
        <v>36</v>
      </c>
      <c r="E121" s="1">
        <v>208</v>
      </c>
      <c r="F121" s="65">
        <v>0</v>
      </c>
      <c r="G121" s="69">
        <v>309</v>
      </c>
      <c r="H121" s="44">
        <v>203</v>
      </c>
      <c r="I121" s="1">
        <v>0</v>
      </c>
      <c r="J121" s="1">
        <v>106</v>
      </c>
      <c r="K121" s="65">
        <v>0</v>
      </c>
      <c r="L121" s="69">
        <v>309</v>
      </c>
      <c r="M121" s="86">
        <v>2</v>
      </c>
      <c r="N121" s="2"/>
    </row>
    <row r="122" spans="1:14" ht="12.75">
      <c r="A122" t="s">
        <v>16</v>
      </c>
      <c r="B122" s="1">
        <v>12</v>
      </c>
      <c r="C122" s="1">
        <v>37</v>
      </c>
      <c r="D122" s="1">
        <v>24</v>
      </c>
      <c r="E122" s="1">
        <v>146</v>
      </c>
      <c r="F122" s="65">
        <v>0</v>
      </c>
      <c r="G122" s="69">
        <v>219</v>
      </c>
      <c r="H122" s="44">
        <v>81</v>
      </c>
      <c r="I122" s="1">
        <v>126</v>
      </c>
      <c r="J122" s="1">
        <v>12</v>
      </c>
      <c r="K122" s="65">
        <v>0</v>
      </c>
      <c r="L122" s="69">
        <v>219</v>
      </c>
      <c r="M122" s="86">
        <v>4</v>
      </c>
      <c r="N122" s="2"/>
    </row>
    <row r="123" spans="1:14" ht="12.75">
      <c r="A123" t="s">
        <v>17</v>
      </c>
      <c r="B123" s="1">
        <v>0</v>
      </c>
      <c r="C123" s="1">
        <v>0</v>
      </c>
      <c r="D123" s="1">
        <v>1</v>
      </c>
      <c r="E123" s="1">
        <v>32</v>
      </c>
      <c r="F123" s="65">
        <v>0</v>
      </c>
      <c r="G123" s="69">
        <v>33</v>
      </c>
      <c r="H123" s="44">
        <v>0</v>
      </c>
      <c r="I123" s="1">
        <v>0</v>
      </c>
      <c r="J123" s="1">
        <v>28</v>
      </c>
      <c r="K123" s="65">
        <v>5</v>
      </c>
      <c r="L123" s="69">
        <v>33</v>
      </c>
      <c r="M123" s="86">
        <v>1</v>
      </c>
      <c r="N123" s="2"/>
    </row>
    <row r="124" spans="1:14" ht="12.75">
      <c r="A124" t="s">
        <v>18</v>
      </c>
      <c r="B124" s="1">
        <v>10</v>
      </c>
      <c r="C124" s="1">
        <v>60</v>
      </c>
      <c r="D124" s="1">
        <v>27</v>
      </c>
      <c r="E124" s="1">
        <v>203</v>
      </c>
      <c r="F124" s="65">
        <v>0</v>
      </c>
      <c r="G124" s="69">
        <v>300</v>
      </c>
      <c r="H124" s="44">
        <v>110</v>
      </c>
      <c r="I124" s="1">
        <v>130</v>
      </c>
      <c r="J124" s="1">
        <v>60</v>
      </c>
      <c r="K124" s="65">
        <v>0</v>
      </c>
      <c r="L124" s="69">
        <v>300</v>
      </c>
      <c r="M124" s="86">
        <v>4</v>
      </c>
      <c r="N124" s="2"/>
    </row>
    <row r="125" spans="1:14" ht="12.75">
      <c r="A125" t="s">
        <v>19</v>
      </c>
      <c r="B125" s="1">
        <v>10</v>
      </c>
      <c r="C125" s="1">
        <v>21</v>
      </c>
      <c r="D125" s="1">
        <v>7</v>
      </c>
      <c r="E125" s="1">
        <v>23</v>
      </c>
      <c r="F125" s="65">
        <v>0</v>
      </c>
      <c r="G125" s="69">
        <v>61</v>
      </c>
      <c r="H125" s="44">
        <v>61</v>
      </c>
      <c r="I125" s="1">
        <v>0</v>
      </c>
      <c r="J125" s="1">
        <v>0</v>
      </c>
      <c r="K125" s="65">
        <v>0</v>
      </c>
      <c r="L125" s="69">
        <v>61</v>
      </c>
      <c r="M125" s="86">
        <v>6</v>
      </c>
      <c r="N125" s="2"/>
    </row>
    <row r="126" spans="1:14" ht="12.75">
      <c r="A126" t="s">
        <v>20</v>
      </c>
      <c r="B126" s="1">
        <v>2</v>
      </c>
      <c r="C126" s="1">
        <v>32</v>
      </c>
      <c r="D126" s="1">
        <v>16</v>
      </c>
      <c r="E126" s="1">
        <v>39</v>
      </c>
      <c r="F126" s="65">
        <v>0</v>
      </c>
      <c r="G126" s="69">
        <v>89</v>
      </c>
      <c r="H126" s="44">
        <v>89</v>
      </c>
      <c r="I126" s="1">
        <v>0</v>
      </c>
      <c r="J126" s="1">
        <v>0</v>
      </c>
      <c r="K126" s="65">
        <v>0</v>
      </c>
      <c r="L126" s="69">
        <v>89</v>
      </c>
      <c r="M126" s="86">
        <v>1</v>
      </c>
      <c r="N126" s="2"/>
    </row>
    <row r="127" spans="1:14" ht="12.75">
      <c r="A127" t="s">
        <v>21</v>
      </c>
      <c r="B127" s="1">
        <v>2</v>
      </c>
      <c r="C127" s="1">
        <v>14</v>
      </c>
      <c r="D127" s="1">
        <v>6</v>
      </c>
      <c r="E127" s="1">
        <v>72</v>
      </c>
      <c r="F127" s="65">
        <v>0</v>
      </c>
      <c r="G127" s="69">
        <v>94</v>
      </c>
      <c r="H127" s="44">
        <v>39</v>
      </c>
      <c r="I127" s="1">
        <v>40</v>
      </c>
      <c r="J127" s="1">
        <v>0</v>
      </c>
      <c r="K127" s="65">
        <v>15</v>
      </c>
      <c r="L127" s="69">
        <v>94</v>
      </c>
      <c r="M127" s="86">
        <v>3</v>
      </c>
      <c r="N127" s="2"/>
    </row>
    <row r="128" spans="1:14" ht="12.75">
      <c r="A128" t="s">
        <v>22</v>
      </c>
      <c r="B128" s="1">
        <v>40</v>
      </c>
      <c r="C128" s="1">
        <v>91</v>
      </c>
      <c r="D128" s="1">
        <v>55</v>
      </c>
      <c r="E128" s="1">
        <v>86</v>
      </c>
      <c r="F128" s="65">
        <v>0</v>
      </c>
      <c r="G128" s="69">
        <v>272</v>
      </c>
      <c r="H128" s="44">
        <v>216</v>
      </c>
      <c r="I128" s="1">
        <v>33</v>
      </c>
      <c r="J128" s="1">
        <v>23</v>
      </c>
      <c r="K128" s="65">
        <v>0</v>
      </c>
      <c r="L128" s="69">
        <v>272</v>
      </c>
      <c r="M128" s="86">
        <v>6</v>
      </c>
      <c r="N128" s="2"/>
    </row>
    <row r="129" spans="1:14" ht="12.75">
      <c r="A129" t="s">
        <v>23</v>
      </c>
      <c r="B129" s="1">
        <v>17</v>
      </c>
      <c r="C129" s="1">
        <v>64</v>
      </c>
      <c r="D129" s="1">
        <v>51</v>
      </c>
      <c r="E129" s="1">
        <v>182</v>
      </c>
      <c r="F129" s="65">
        <v>39</v>
      </c>
      <c r="G129" s="69">
        <v>353</v>
      </c>
      <c r="H129" s="44">
        <v>340</v>
      </c>
      <c r="I129" s="1">
        <v>8</v>
      </c>
      <c r="J129" s="1">
        <v>5</v>
      </c>
      <c r="K129" s="65">
        <v>0</v>
      </c>
      <c r="L129" s="69">
        <v>353</v>
      </c>
      <c r="M129" s="86">
        <v>1</v>
      </c>
      <c r="N129" s="2"/>
    </row>
    <row r="130" spans="1:14" ht="12.75">
      <c r="A130" t="s">
        <v>24</v>
      </c>
      <c r="B130" s="1">
        <v>21</v>
      </c>
      <c r="C130" s="1">
        <v>98</v>
      </c>
      <c r="D130" s="1">
        <v>68</v>
      </c>
      <c r="E130" s="1">
        <v>252</v>
      </c>
      <c r="F130" s="65">
        <v>0</v>
      </c>
      <c r="G130" s="69">
        <v>439</v>
      </c>
      <c r="H130" s="44">
        <v>439</v>
      </c>
      <c r="I130" s="1">
        <v>0</v>
      </c>
      <c r="J130" s="1">
        <v>0</v>
      </c>
      <c r="K130" s="65">
        <v>0</v>
      </c>
      <c r="L130" s="69">
        <v>439</v>
      </c>
      <c r="M130" s="86">
        <v>1</v>
      </c>
      <c r="N130" s="2"/>
    </row>
    <row r="131" spans="1:14" ht="12.75">
      <c r="A131" t="s">
        <v>25</v>
      </c>
      <c r="B131" s="1">
        <v>12</v>
      </c>
      <c r="C131" s="1">
        <v>63</v>
      </c>
      <c r="D131" s="1">
        <v>69</v>
      </c>
      <c r="E131" s="1">
        <v>68</v>
      </c>
      <c r="F131" s="65">
        <v>0</v>
      </c>
      <c r="G131" s="69">
        <v>212</v>
      </c>
      <c r="H131" s="44">
        <v>2</v>
      </c>
      <c r="I131" s="1">
        <v>83</v>
      </c>
      <c r="J131" s="1">
        <v>127</v>
      </c>
      <c r="K131" s="65">
        <v>0</v>
      </c>
      <c r="L131" s="69">
        <v>212</v>
      </c>
      <c r="M131" s="86">
        <v>15</v>
      </c>
      <c r="N131" s="2"/>
    </row>
    <row r="132" spans="1:14" ht="12.75">
      <c r="A132" t="s">
        <v>26</v>
      </c>
      <c r="B132" s="1">
        <v>19</v>
      </c>
      <c r="C132" s="1">
        <v>42</v>
      </c>
      <c r="D132" s="1">
        <v>35</v>
      </c>
      <c r="E132" s="1">
        <v>153</v>
      </c>
      <c r="F132" s="65">
        <v>0</v>
      </c>
      <c r="G132" s="69">
        <v>249</v>
      </c>
      <c r="H132" s="44">
        <v>115</v>
      </c>
      <c r="I132" s="1">
        <v>55</v>
      </c>
      <c r="J132" s="1">
        <v>72</v>
      </c>
      <c r="K132" s="65">
        <v>7</v>
      </c>
      <c r="L132" s="69">
        <v>249</v>
      </c>
      <c r="M132" s="86">
        <v>4</v>
      </c>
      <c r="N132" s="2"/>
    </row>
    <row r="133" spans="1:14" ht="12.75">
      <c r="A133" t="s">
        <v>27</v>
      </c>
      <c r="B133" s="1">
        <v>64</v>
      </c>
      <c r="C133" s="1">
        <v>80</v>
      </c>
      <c r="D133" s="1">
        <v>57</v>
      </c>
      <c r="E133" s="1">
        <v>400</v>
      </c>
      <c r="F133" s="65">
        <v>2</v>
      </c>
      <c r="G133" s="69">
        <v>603</v>
      </c>
      <c r="H133" s="44">
        <v>465</v>
      </c>
      <c r="I133" s="1">
        <v>98</v>
      </c>
      <c r="J133" s="1">
        <v>37</v>
      </c>
      <c r="K133" s="65">
        <v>3</v>
      </c>
      <c r="L133" s="69">
        <v>603</v>
      </c>
      <c r="M133" s="86">
        <v>18</v>
      </c>
      <c r="N133" s="2"/>
    </row>
    <row r="134" spans="1:14" ht="12.75">
      <c r="A134" t="s">
        <v>28</v>
      </c>
      <c r="B134" s="1">
        <v>59</v>
      </c>
      <c r="C134" s="1">
        <v>254</v>
      </c>
      <c r="D134" s="1">
        <v>203</v>
      </c>
      <c r="E134" s="1">
        <v>1142</v>
      </c>
      <c r="F134" s="65">
        <v>1</v>
      </c>
      <c r="G134" s="69">
        <v>1659</v>
      </c>
      <c r="H134" s="44">
        <v>791</v>
      </c>
      <c r="I134" s="1">
        <v>867</v>
      </c>
      <c r="J134" s="1">
        <v>1</v>
      </c>
      <c r="K134" s="65">
        <v>0</v>
      </c>
      <c r="L134" s="69">
        <v>1659</v>
      </c>
      <c r="M134" s="86">
        <v>16</v>
      </c>
      <c r="N134" s="2"/>
    </row>
    <row r="135" spans="1:14" ht="12.75">
      <c r="A135" t="s">
        <v>29</v>
      </c>
      <c r="B135" s="1">
        <v>12</v>
      </c>
      <c r="C135" s="1">
        <v>24</v>
      </c>
      <c r="D135" s="1">
        <v>12</v>
      </c>
      <c r="E135" s="1">
        <v>51</v>
      </c>
      <c r="F135" s="65">
        <v>0</v>
      </c>
      <c r="G135" s="69">
        <v>99</v>
      </c>
      <c r="H135" s="44">
        <v>80</v>
      </c>
      <c r="I135" s="1">
        <v>9</v>
      </c>
      <c r="J135" s="1">
        <v>10</v>
      </c>
      <c r="K135" s="65">
        <v>0</v>
      </c>
      <c r="L135" s="69">
        <v>99</v>
      </c>
      <c r="M135" s="86">
        <v>1</v>
      </c>
      <c r="N135" s="2"/>
    </row>
    <row r="136" spans="1:14" ht="12.75">
      <c r="A136" t="s">
        <v>30</v>
      </c>
      <c r="B136" s="1">
        <v>5</v>
      </c>
      <c r="C136" s="1">
        <v>12</v>
      </c>
      <c r="D136" s="1">
        <v>16</v>
      </c>
      <c r="E136" s="1">
        <v>82</v>
      </c>
      <c r="F136" s="65">
        <v>3</v>
      </c>
      <c r="G136" s="69">
        <v>118</v>
      </c>
      <c r="H136" s="44">
        <v>12</v>
      </c>
      <c r="I136" s="1">
        <v>11</v>
      </c>
      <c r="J136" s="1">
        <v>95</v>
      </c>
      <c r="K136" s="65">
        <v>0</v>
      </c>
      <c r="L136" s="69">
        <v>118</v>
      </c>
      <c r="M136" s="86">
        <v>13</v>
      </c>
      <c r="N136" s="2"/>
    </row>
    <row r="137" spans="1:14" ht="12.75">
      <c r="A137" t="s">
        <v>31</v>
      </c>
      <c r="B137" s="1">
        <v>35</v>
      </c>
      <c r="C137" s="1">
        <v>115</v>
      </c>
      <c r="D137" s="1">
        <v>95</v>
      </c>
      <c r="E137" s="1">
        <v>433</v>
      </c>
      <c r="F137" s="65">
        <v>0</v>
      </c>
      <c r="G137" s="69">
        <v>678</v>
      </c>
      <c r="H137" s="44">
        <v>365</v>
      </c>
      <c r="I137" s="1">
        <v>55</v>
      </c>
      <c r="J137" s="1">
        <v>258</v>
      </c>
      <c r="K137" s="65">
        <v>0</v>
      </c>
      <c r="L137" s="69">
        <v>678</v>
      </c>
      <c r="M137" s="86">
        <v>8</v>
      </c>
      <c r="N137" s="2"/>
    </row>
    <row r="138" spans="1:14" ht="12.75">
      <c r="A138" t="s">
        <v>32</v>
      </c>
      <c r="B138" s="1">
        <v>11</v>
      </c>
      <c r="C138" s="1">
        <v>52</v>
      </c>
      <c r="D138" s="1">
        <v>35</v>
      </c>
      <c r="E138" s="1">
        <v>131</v>
      </c>
      <c r="F138" s="65">
        <v>0</v>
      </c>
      <c r="G138" s="69">
        <v>229</v>
      </c>
      <c r="H138" s="44">
        <v>119</v>
      </c>
      <c r="I138" s="1">
        <v>50</v>
      </c>
      <c r="J138" s="1">
        <v>60</v>
      </c>
      <c r="K138" s="65">
        <v>0</v>
      </c>
      <c r="L138" s="69">
        <v>229</v>
      </c>
      <c r="M138" s="86">
        <v>3</v>
      </c>
      <c r="N138" s="2"/>
    </row>
    <row r="139" spans="1:14" ht="12.75">
      <c r="A139" t="s">
        <v>33</v>
      </c>
      <c r="B139" s="1">
        <v>29</v>
      </c>
      <c r="C139" s="1">
        <v>53</v>
      </c>
      <c r="D139" s="1">
        <v>60</v>
      </c>
      <c r="E139" s="1">
        <v>270</v>
      </c>
      <c r="F139" s="65">
        <v>0</v>
      </c>
      <c r="G139" s="69">
        <v>412</v>
      </c>
      <c r="H139" s="44">
        <v>412</v>
      </c>
      <c r="I139" s="1">
        <v>0</v>
      </c>
      <c r="J139" s="1">
        <v>0</v>
      </c>
      <c r="K139" s="65">
        <v>0</v>
      </c>
      <c r="L139" s="69">
        <v>412</v>
      </c>
      <c r="M139" s="86">
        <v>8</v>
      </c>
      <c r="N139" s="2"/>
    </row>
    <row r="140" spans="1:14" ht="12.75">
      <c r="A140" t="s">
        <v>34</v>
      </c>
      <c r="B140" s="1">
        <v>1</v>
      </c>
      <c r="C140" s="1">
        <v>3</v>
      </c>
      <c r="D140" s="1">
        <v>9</v>
      </c>
      <c r="E140" s="1">
        <v>24</v>
      </c>
      <c r="F140" s="65">
        <v>0</v>
      </c>
      <c r="G140" s="69">
        <v>37</v>
      </c>
      <c r="H140" s="44">
        <v>30</v>
      </c>
      <c r="I140" s="1">
        <v>3</v>
      </c>
      <c r="J140" s="1">
        <v>4</v>
      </c>
      <c r="K140" s="65">
        <v>0</v>
      </c>
      <c r="L140" s="69">
        <v>37</v>
      </c>
      <c r="M140" s="86">
        <v>1</v>
      </c>
      <c r="N140" s="2"/>
    </row>
    <row r="141" spans="1:14" ht="12.75">
      <c r="A141" t="s">
        <v>35</v>
      </c>
      <c r="B141" s="1">
        <v>24</v>
      </c>
      <c r="C141" s="1">
        <v>32</v>
      </c>
      <c r="D141" s="1">
        <v>42</v>
      </c>
      <c r="E141" s="1">
        <v>307</v>
      </c>
      <c r="F141" s="65">
        <v>0</v>
      </c>
      <c r="G141" s="69">
        <v>405</v>
      </c>
      <c r="H141" s="44">
        <v>405</v>
      </c>
      <c r="I141" s="1">
        <v>0</v>
      </c>
      <c r="J141" s="1">
        <v>0</v>
      </c>
      <c r="K141" s="65">
        <v>0</v>
      </c>
      <c r="L141" s="69">
        <v>405</v>
      </c>
      <c r="M141" s="86">
        <v>13</v>
      </c>
      <c r="N141" s="2"/>
    </row>
    <row r="142" spans="1:14" ht="12.75">
      <c r="A142" t="s">
        <v>36</v>
      </c>
      <c r="B142" s="1">
        <v>1</v>
      </c>
      <c r="C142" s="1">
        <v>19</v>
      </c>
      <c r="D142" s="1">
        <v>15</v>
      </c>
      <c r="E142" s="1">
        <v>76</v>
      </c>
      <c r="F142" s="65">
        <v>0</v>
      </c>
      <c r="G142" s="69">
        <v>111</v>
      </c>
      <c r="H142" s="44">
        <v>3</v>
      </c>
      <c r="I142" s="1">
        <v>0</v>
      </c>
      <c r="J142" s="1">
        <v>108</v>
      </c>
      <c r="K142" s="65">
        <v>0</v>
      </c>
      <c r="L142" s="69">
        <v>111</v>
      </c>
      <c r="M142" s="86">
        <v>9</v>
      </c>
      <c r="N142" s="2"/>
    </row>
    <row r="143" spans="1:14" ht="12.75">
      <c r="A143" t="s">
        <v>37</v>
      </c>
      <c r="B143" s="1">
        <v>49</v>
      </c>
      <c r="C143" s="1">
        <v>139</v>
      </c>
      <c r="D143" s="1">
        <v>113</v>
      </c>
      <c r="E143" s="1">
        <v>364</v>
      </c>
      <c r="F143" s="65">
        <v>6</v>
      </c>
      <c r="G143" s="69">
        <v>671</v>
      </c>
      <c r="H143" s="44">
        <v>204</v>
      </c>
      <c r="I143" s="1">
        <v>119</v>
      </c>
      <c r="J143" s="1">
        <v>348</v>
      </c>
      <c r="K143" s="65">
        <v>0</v>
      </c>
      <c r="L143" s="69">
        <v>671</v>
      </c>
      <c r="M143" s="86">
        <v>6</v>
      </c>
      <c r="N143" s="2"/>
    </row>
    <row r="144" spans="1:14" ht="12.75">
      <c r="A144" t="s">
        <v>38</v>
      </c>
      <c r="B144" s="1">
        <v>2</v>
      </c>
      <c r="C144" s="1">
        <v>2</v>
      </c>
      <c r="D144" s="1">
        <v>0</v>
      </c>
      <c r="E144" s="1">
        <v>1</v>
      </c>
      <c r="F144" s="65">
        <v>0</v>
      </c>
      <c r="G144" s="69">
        <v>5</v>
      </c>
      <c r="H144" s="44">
        <v>0</v>
      </c>
      <c r="I144" s="1">
        <v>5</v>
      </c>
      <c r="J144" s="1">
        <v>0</v>
      </c>
      <c r="K144" s="65">
        <v>0</v>
      </c>
      <c r="L144" s="69">
        <v>5</v>
      </c>
      <c r="M144" s="86">
        <v>11</v>
      </c>
      <c r="N144" s="3"/>
    </row>
    <row r="145" spans="1:14" ht="12.75">
      <c r="A145" t="s">
        <v>39</v>
      </c>
      <c r="B145" s="1">
        <v>7</v>
      </c>
      <c r="C145" s="1">
        <v>56</v>
      </c>
      <c r="D145" s="1">
        <v>28</v>
      </c>
      <c r="E145" s="1">
        <v>123</v>
      </c>
      <c r="F145" s="65">
        <v>0</v>
      </c>
      <c r="G145" s="69">
        <v>214</v>
      </c>
      <c r="H145" s="44">
        <v>193</v>
      </c>
      <c r="I145" s="1">
        <v>16</v>
      </c>
      <c r="J145" s="1">
        <v>5</v>
      </c>
      <c r="K145" s="65">
        <v>0</v>
      </c>
      <c r="L145" s="69">
        <v>214</v>
      </c>
      <c r="M145" s="86">
        <v>3</v>
      </c>
      <c r="N145" s="2"/>
    </row>
    <row r="146" spans="1:14" ht="12.75">
      <c r="A146" t="s">
        <v>40</v>
      </c>
      <c r="B146" s="1">
        <v>0</v>
      </c>
      <c r="C146" s="1">
        <v>0</v>
      </c>
      <c r="D146" s="1">
        <v>0</v>
      </c>
      <c r="E146" s="1">
        <v>0</v>
      </c>
      <c r="F146" s="65">
        <v>0</v>
      </c>
      <c r="G146" s="69">
        <v>0</v>
      </c>
      <c r="H146" s="44">
        <v>0</v>
      </c>
      <c r="I146" s="1">
        <v>0</v>
      </c>
      <c r="J146" s="1">
        <v>0</v>
      </c>
      <c r="K146" s="65">
        <v>0</v>
      </c>
      <c r="L146" s="69">
        <v>0</v>
      </c>
      <c r="M146" s="86">
        <v>0</v>
      </c>
      <c r="N146" s="2"/>
    </row>
    <row r="147" spans="1:14" ht="12.75">
      <c r="A147" t="s">
        <v>41</v>
      </c>
      <c r="B147" s="1">
        <v>0</v>
      </c>
      <c r="C147" s="1">
        <v>0</v>
      </c>
      <c r="D147" s="1">
        <v>0</v>
      </c>
      <c r="E147" s="1">
        <v>0</v>
      </c>
      <c r="F147" s="65">
        <v>0</v>
      </c>
      <c r="G147" s="69">
        <v>0</v>
      </c>
      <c r="H147" s="44">
        <v>0</v>
      </c>
      <c r="I147" s="1">
        <v>0</v>
      </c>
      <c r="J147" s="1">
        <v>0</v>
      </c>
      <c r="K147" s="65">
        <v>0</v>
      </c>
      <c r="L147" s="69">
        <v>0</v>
      </c>
      <c r="M147" s="86">
        <v>0</v>
      </c>
      <c r="N147" s="2"/>
    </row>
    <row r="148" spans="1:14" ht="12.75">
      <c r="A148" t="s">
        <v>42</v>
      </c>
      <c r="B148" s="1">
        <v>156</v>
      </c>
      <c r="C148" s="1">
        <v>415</v>
      </c>
      <c r="D148" s="1">
        <v>238</v>
      </c>
      <c r="E148" s="1">
        <v>1094</v>
      </c>
      <c r="F148" s="65">
        <v>0</v>
      </c>
      <c r="G148" s="69">
        <v>1903</v>
      </c>
      <c r="H148" s="44">
        <v>816</v>
      </c>
      <c r="I148" s="1">
        <v>252</v>
      </c>
      <c r="J148" s="1">
        <v>835</v>
      </c>
      <c r="K148" s="65">
        <v>0</v>
      </c>
      <c r="L148" s="69">
        <v>1903</v>
      </c>
      <c r="M148" s="86">
        <v>16</v>
      </c>
      <c r="N148" s="2"/>
    </row>
    <row r="149" spans="1:14" ht="12.75">
      <c r="A149" t="s">
        <v>43</v>
      </c>
      <c r="B149" s="1">
        <v>31</v>
      </c>
      <c r="C149" s="1">
        <v>142</v>
      </c>
      <c r="D149" s="1">
        <v>76</v>
      </c>
      <c r="E149" s="1">
        <v>203</v>
      </c>
      <c r="F149" s="65">
        <v>0</v>
      </c>
      <c r="G149" s="69">
        <v>452</v>
      </c>
      <c r="H149" s="44">
        <v>278</v>
      </c>
      <c r="I149" s="1">
        <v>51</v>
      </c>
      <c r="J149" s="1">
        <v>123</v>
      </c>
      <c r="K149" s="65">
        <v>0</v>
      </c>
      <c r="L149" s="69">
        <v>452</v>
      </c>
      <c r="M149" s="86">
        <v>8</v>
      </c>
      <c r="N149" s="2"/>
    </row>
    <row r="150" spans="1:14" ht="13.5" thickBot="1">
      <c r="A150" t="s">
        <v>44</v>
      </c>
      <c r="B150" s="56">
        <v>57</v>
      </c>
      <c r="C150" s="56">
        <v>244</v>
      </c>
      <c r="D150" s="56">
        <v>143</v>
      </c>
      <c r="E150" s="56">
        <v>828</v>
      </c>
      <c r="F150" s="120">
        <v>0</v>
      </c>
      <c r="G150" s="122">
        <v>1272</v>
      </c>
      <c r="H150" s="45">
        <v>573</v>
      </c>
      <c r="I150" s="56">
        <v>2</v>
      </c>
      <c r="J150" s="56">
        <v>697</v>
      </c>
      <c r="K150" s="120">
        <v>0</v>
      </c>
      <c r="L150" s="122">
        <v>1272</v>
      </c>
      <c r="M150" s="153">
        <v>17</v>
      </c>
      <c r="N150" s="2"/>
    </row>
    <row r="151" spans="1:14" ht="13.5" thickBot="1">
      <c r="A151" s="156" t="s">
        <v>9</v>
      </c>
      <c r="B151" s="109">
        <f aca="true" t="shared" si="6" ref="B151:M151">SUM(B120:B150)</f>
        <v>696</v>
      </c>
      <c r="C151" s="59">
        <f t="shared" si="6"/>
        <v>2259</v>
      </c>
      <c r="D151" s="59">
        <f t="shared" si="6"/>
        <v>1552</v>
      </c>
      <c r="E151" s="59">
        <f t="shared" si="6"/>
        <v>7059</v>
      </c>
      <c r="F151" s="154">
        <f t="shared" si="6"/>
        <v>51</v>
      </c>
      <c r="G151" s="155">
        <f t="shared" si="6"/>
        <v>11617</v>
      </c>
      <c r="H151" s="157">
        <f t="shared" si="6"/>
        <v>6523</v>
      </c>
      <c r="I151" s="59">
        <f t="shared" si="6"/>
        <v>2050</v>
      </c>
      <c r="J151" s="59">
        <f t="shared" si="6"/>
        <v>3014</v>
      </c>
      <c r="K151" s="154">
        <f t="shared" si="6"/>
        <v>30</v>
      </c>
      <c r="L151" s="155">
        <f t="shared" si="6"/>
        <v>11617</v>
      </c>
      <c r="M151" s="155">
        <f t="shared" si="6"/>
        <v>204</v>
      </c>
      <c r="N151" s="3"/>
    </row>
    <row r="167" spans="26:30" s="5" customFormat="1" ht="11.25">
      <c r="Z167" s="40"/>
      <c r="AA167" s="40"/>
      <c r="AB167" s="40"/>
      <c r="AC167" s="40"/>
      <c r="AD167" s="40"/>
    </row>
    <row r="168" spans="26:30" s="5" customFormat="1" ht="11.25">
      <c r="Z168" s="40"/>
      <c r="AA168" s="40"/>
      <c r="AB168" s="40"/>
      <c r="AC168" s="40"/>
      <c r="AD168" s="40"/>
    </row>
    <row r="169" spans="26:30" s="5" customFormat="1" ht="11.25">
      <c r="Z169" s="40"/>
      <c r="AA169" s="40"/>
      <c r="AB169" s="40"/>
      <c r="AC169" s="40"/>
      <c r="AD169" s="40"/>
    </row>
    <row r="170" spans="26:30" s="5" customFormat="1" ht="11.25">
      <c r="Z170" s="40"/>
      <c r="AA170" s="40"/>
      <c r="AB170" s="40"/>
      <c r="AC170" s="40"/>
      <c r="AD170" s="40"/>
    </row>
    <row r="171" spans="26:30" s="5" customFormat="1" ht="11.25">
      <c r="Z171" s="40"/>
      <c r="AA171" s="40"/>
      <c r="AB171" s="40"/>
      <c r="AC171" s="40"/>
      <c r="AD171" s="40"/>
    </row>
    <row r="172" spans="26:30" s="5" customFormat="1" ht="11.25">
      <c r="Z172" s="40"/>
      <c r="AA172" s="40"/>
      <c r="AB172" s="40"/>
      <c r="AC172" s="40"/>
      <c r="AD172" s="40"/>
    </row>
    <row r="173" spans="26:30" s="5" customFormat="1" ht="11.25">
      <c r="Z173" s="40"/>
      <c r="AA173" s="40"/>
      <c r="AB173" s="40"/>
      <c r="AC173" s="40"/>
      <c r="AD173" s="40"/>
    </row>
    <row r="174" spans="26:30" s="5" customFormat="1" ht="11.25">
      <c r="Z174" s="40"/>
      <c r="AA174" s="40"/>
      <c r="AB174" s="40"/>
      <c r="AC174" s="40"/>
      <c r="AD174" s="40"/>
    </row>
    <row r="175" spans="26:30" s="5" customFormat="1" ht="11.25">
      <c r="Z175" s="40"/>
      <c r="AA175" s="40"/>
      <c r="AB175" s="40"/>
      <c r="AC175" s="40"/>
      <c r="AD175" s="40"/>
    </row>
    <row r="176" spans="26:30" s="5" customFormat="1" ht="11.25">
      <c r="Z176" s="40"/>
      <c r="AA176" s="40"/>
      <c r="AB176" s="40"/>
      <c r="AC176" s="40"/>
      <c r="AD176" s="40"/>
    </row>
    <row r="177" spans="26:30" s="5" customFormat="1" ht="11.25">
      <c r="Z177" s="40"/>
      <c r="AA177" s="40"/>
      <c r="AB177" s="40"/>
      <c r="AC177" s="40"/>
      <c r="AD177" s="40"/>
    </row>
    <row r="178" spans="26:30" s="5" customFormat="1" ht="11.25">
      <c r="Z178" s="40"/>
      <c r="AA178" s="40"/>
      <c r="AB178" s="40"/>
      <c r="AC178" s="40"/>
      <c r="AD178" s="40"/>
    </row>
    <row r="179" spans="26:30" s="5" customFormat="1" ht="11.25">
      <c r="Z179" s="40"/>
      <c r="AA179" s="40"/>
      <c r="AB179" s="40"/>
      <c r="AC179" s="40"/>
      <c r="AD179" s="40"/>
    </row>
    <row r="180" spans="26:30" s="5" customFormat="1" ht="11.25">
      <c r="Z180" s="40"/>
      <c r="AA180" s="40"/>
      <c r="AB180" s="40"/>
      <c r="AC180" s="40"/>
      <c r="AD180" s="40"/>
    </row>
    <row r="181" spans="26:30" s="5" customFormat="1" ht="11.25">
      <c r="Z181" s="40"/>
      <c r="AA181" s="40"/>
      <c r="AB181" s="40"/>
      <c r="AC181" s="40"/>
      <c r="AD181" s="40"/>
    </row>
    <row r="182" spans="26:30" s="5" customFormat="1" ht="11.25">
      <c r="Z182" s="40"/>
      <c r="AA182" s="40"/>
      <c r="AB182" s="40"/>
      <c r="AC182" s="40"/>
      <c r="AD182" s="40"/>
    </row>
    <row r="183" spans="26:30" s="5" customFormat="1" ht="11.25">
      <c r="Z183" s="40"/>
      <c r="AA183" s="40"/>
      <c r="AB183" s="40"/>
      <c r="AC183" s="40"/>
      <c r="AD183" s="40"/>
    </row>
    <row r="184" spans="26:30" s="5" customFormat="1" ht="11.25">
      <c r="Z184" s="40"/>
      <c r="AA184" s="40"/>
      <c r="AB184" s="40"/>
      <c r="AC184" s="40"/>
      <c r="AD184" s="40"/>
    </row>
    <row r="185" spans="26:30" s="5" customFormat="1" ht="11.25">
      <c r="Z185" s="40"/>
      <c r="AA185" s="40"/>
      <c r="AB185" s="40"/>
      <c r="AC185" s="40"/>
      <c r="AD185" s="40"/>
    </row>
    <row r="186" spans="26:30" s="5" customFormat="1" ht="11.25">
      <c r="Z186" s="40"/>
      <c r="AA186" s="40"/>
      <c r="AB186" s="40"/>
      <c r="AC186" s="40"/>
      <c r="AD186" s="40"/>
    </row>
    <row r="187" spans="26:30" s="5" customFormat="1" ht="11.25">
      <c r="Z187" s="40"/>
      <c r="AA187" s="40"/>
      <c r="AB187" s="40"/>
      <c r="AC187" s="40"/>
      <c r="AD187" s="40"/>
    </row>
    <row r="188" spans="26:30" s="5" customFormat="1" ht="11.25">
      <c r="Z188" s="40"/>
      <c r="AA188" s="40"/>
      <c r="AB188" s="40"/>
      <c r="AC188" s="40"/>
      <c r="AD188" s="40"/>
    </row>
    <row r="189" spans="26:30" s="5" customFormat="1" ht="11.25">
      <c r="Z189" s="40"/>
      <c r="AA189" s="40"/>
      <c r="AB189" s="40"/>
      <c r="AC189" s="40"/>
      <c r="AD189" s="40"/>
    </row>
    <row r="190" spans="26:30" s="5" customFormat="1" ht="11.25">
      <c r="Z190" s="40"/>
      <c r="AA190" s="40"/>
      <c r="AB190" s="40"/>
      <c r="AC190" s="40"/>
      <c r="AD190" s="40"/>
    </row>
    <row r="191" spans="26:30" s="5" customFormat="1" ht="11.25">
      <c r="Z191" s="40"/>
      <c r="AA191" s="40"/>
      <c r="AB191" s="40"/>
      <c r="AC191" s="40"/>
      <c r="AD191" s="40"/>
    </row>
    <row r="192" spans="26:30" s="5" customFormat="1" ht="11.25">
      <c r="Z192" s="40"/>
      <c r="AA192" s="40"/>
      <c r="AB192" s="40"/>
      <c r="AC192" s="40"/>
      <c r="AD192" s="40"/>
    </row>
    <row r="193" spans="26:30" ht="12.75">
      <c r="Z193" s="41"/>
      <c r="AA193" s="41"/>
      <c r="AB193" s="41"/>
      <c r="AC193" s="41"/>
      <c r="AD193" s="41"/>
    </row>
    <row r="194" spans="26:30" ht="12.75">
      <c r="Z194" s="41"/>
      <c r="AA194" s="41"/>
      <c r="AB194" s="41"/>
      <c r="AC194" s="41"/>
      <c r="AD194" s="41"/>
    </row>
    <row r="195" spans="26:30" ht="12.75">
      <c r="Z195" s="41"/>
      <c r="AA195" s="41"/>
      <c r="AB195" s="41"/>
      <c r="AC195" s="41"/>
      <c r="AD195" s="41"/>
    </row>
    <row r="196" spans="26:30" ht="12.75">
      <c r="Z196" s="41"/>
      <c r="AA196" s="41"/>
      <c r="AB196" s="41"/>
      <c r="AC196" s="41"/>
      <c r="AD196" s="41"/>
    </row>
    <row r="197" spans="26:30" ht="12.75">
      <c r="Z197" s="41"/>
      <c r="AA197" s="41"/>
      <c r="AB197" s="41"/>
      <c r="AC197" s="41"/>
      <c r="AD197" s="41"/>
    </row>
    <row r="198" spans="26:30" ht="12.75">
      <c r="Z198" s="41"/>
      <c r="AA198" s="41"/>
      <c r="AB198" s="41"/>
      <c r="AC198" s="41"/>
      <c r="AD198" s="41"/>
    </row>
    <row r="199" spans="26:30" ht="12.75">
      <c r="Z199" s="41"/>
      <c r="AA199" s="41"/>
      <c r="AB199" s="41"/>
      <c r="AC199" s="41"/>
      <c r="AD199" s="41"/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2009-07-28T17:48:28Z</dcterms:created>
  <dcterms:modified xsi:type="dcterms:W3CDTF">2009-07-29T19:38:39Z</dcterms:modified>
  <cp:category/>
  <cp:version/>
  <cp:contentType/>
  <cp:contentStatus/>
</cp:coreProperties>
</file>