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885" windowWidth="9720" windowHeight="6285" activeTab="0"/>
  </bookViews>
  <sheets>
    <sheet name="ConsolidadoGVE30 07" sheetId="1" r:id="rId1"/>
    <sheet name="Graf1TotalGVE30" sheetId="2" r:id="rId2"/>
    <sheet name="Graf2FET trim" sheetId="3" r:id="rId3"/>
    <sheet name="Graf3PlTratTrim" sheetId="4" r:id="rId4"/>
    <sheet name="Graf4Surtos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unic 6" sheetId="11" r:id="rId11"/>
    <sheet name="Munic 7" sheetId="12" r:id="rId12"/>
  </sheets>
  <definedNames/>
  <calcPr fullCalcOnLoad="1"/>
</workbook>
</file>

<file path=xl/sharedStrings.xml><?xml version="1.0" encoding="utf-8"?>
<sst xmlns="http://schemas.openxmlformats.org/spreadsheetml/2006/main" count="188" uniqueCount="99">
  <si>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</si>
  <si>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</si>
  <si>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</si>
  <si>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</si>
  <si>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</si>
  <si>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</si>
  <si>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</si>
  <si>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</si>
  <si>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</si>
  <si>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</si>
  <si>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</si>
  <si>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</si>
  <si>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</si>
  <si>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</si>
  <si>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</si>
  <si>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</si>
  <si>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</si>
  <si>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</si>
  <si>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</si>
  <si>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</si>
  <si>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</si>
  <si>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</si>
  <si>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</si>
  <si>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</si>
  <si>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</si>
  <si>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</si>
  <si>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</si>
  <si>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</si>
  <si>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</si>
  <si>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</si>
  <si>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</si>
  <si>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</si>
  <si>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</si>
  <si>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</si>
  <si>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</si>
  <si>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</si>
  <si>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</si>
  <si>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</si>
  <si>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</si>
  <si>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</si>
  <si>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</si>
  <si>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</si>
  <si>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</si>
  <si>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ANO:2007</t>
  </si>
  <si>
    <t>MDDA da GVE 30 Jales</t>
  </si>
  <si>
    <t>Semana</t>
  </si>
  <si>
    <t>Epidemiológica</t>
  </si>
  <si>
    <t>Total</t>
  </si>
  <si>
    <t>Município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</si>
  <si>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</si>
  <si>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</si>
  <si>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</si>
  <si>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</si>
  <si>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</si>
  <si>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</si>
  <si>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</si>
  <si>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</si>
  <si>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</si>
  <si>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</si>
  <si>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</si>
  <si>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</si>
  <si>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</si>
  <si>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</si>
  <si>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</si>
  <si>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</si>
  <si>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</si>
  <si>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</si>
  <si>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</si>
  <si>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</si>
  <si>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</si>
  <si>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</si>
  <si>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</si>
  <si>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</si>
  <si>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</si>
  <si>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</si>
  <si>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</si>
  <si>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</si>
  <si>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</si>
  <si>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</si>
  <si>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</si>
  <si>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</si>
  <si>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</si>
  <si>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</si>
  <si>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</si>
  <si>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r>
      <t xml:space="preserve">Fonte: </t>
    </r>
    <r>
      <rPr>
        <sz val="8"/>
        <rFont val="Arial"/>
        <family val="2"/>
      </rPr>
      <t>SIVEP_DDA</t>
    </r>
  </si>
  <si>
    <t>Fonte: SIVEP_DDA e sistema excel DDTHA/CVE</t>
  </si>
  <si>
    <t>Inform</t>
  </si>
  <si>
    <t>%</t>
  </si>
  <si>
    <t>Média</t>
  </si>
  <si>
    <t>Faixa Etária</t>
  </si>
  <si>
    <t>Plano de Tratamento</t>
  </si>
  <si>
    <t xml:space="preserve">&lt; 1 </t>
  </si>
  <si>
    <t xml:space="preserve">10 + </t>
  </si>
  <si>
    <t>U.S Atend</t>
  </si>
  <si>
    <t>Municípios</t>
  </si>
  <si>
    <r>
      <t xml:space="preserve">Planilha 4 - </t>
    </r>
    <r>
      <rPr>
        <sz val="8"/>
        <rFont val="Arial"/>
        <family val="2"/>
      </rPr>
      <t>Casos de diarréia por faixa etária, plano de tratamento e US  que atendem diarréia, por município, GVE 30, Jales, 2007</t>
    </r>
  </si>
  <si>
    <r>
      <t xml:space="preserve">Planilha 1 - </t>
    </r>
    <r>
      <rPr>
        <sz val="8"/>
        <rFont val="Arial"/>
        <family val="2"/>
      </rPr>
      <t>Consolidação dos dados de MDDA por Município e Semanas Epidemiológicas, GVE 30 Jales, 2007</t>
    </r>
    <r>
      <rPr>
        <b/>
        <sz val="8"/>
        <rFont val="Arial"/>
        <family val="2"/>
      </rPr>
      <t xml:space="preserve"> </t>
    </r>
  </si>
  <si>
    <r>
      <t xml:space="preserve">Planilha 2 - </t>
    </r>
    <r>
      <rPr>
        <sz val="8"/>
        <rFont val="Arial"/>
        <family val="2"/>
      </rPr>
      <t xml:space="preserve">Consolidação dos Dados de MDDA - Faixa Etária, Plano de Tratamento, Surtos Ocorridos e Investigados e Óbitos - </t>
    </r>
  </si>
  <si>
    <r>
      <t xml:space="preserve">Planilha 3 - </t>
    </r>
    <r>
      <rPr>
        <sz val="8"/>
        <rFont val="Arial"/>
        <family val="2"/>
      </rPr>
      <t xml:space="preserve">Consolidação dos Dados de MDDA por trimestre - Faixa Etária, Plano de Tratamento, Surtos Ocorridos e Investigados e Óbitos, GVE 30 Jales, 2007 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</si>
</sst>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5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170" fontId="2" fillId="0" borderId="27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70" fontId="2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2" borderId="4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51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0" xfId="0" applyFont="1" applyBorder="1" applyAlignment="1">
      <alignment/>
    </xf>
    <xf numFmtId="0" fontId="1" fillId="0" borderId="53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2" fillId="0" borderId="6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7" fillId="2" borderId="26" xfId="0" applyFont="1" applyFill="1" applyBorder="1" applyAlignment="1">
      <alignment horizontal="center" wrapText="1"/>
    </xf>
    <xf numFmtId="0" fontId="7" fillId="2" borderId="54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6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semana epidemiológica, 
GVE XXX, Jales,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'ConsolidadoGVE30 07'!$A$43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07'!$B$43:$BA$43</c:f>
              <c:numCache>
                <c:ptCount val="52"/>
                <c:pt idx="0">
                  <c:v>70</c:v>
                </c:pt>
                <c:pt idx="1">
                  <c:v>61</c:v>
                </c:pt>
                <c:pt idx="2">
                  <c:v>77</c:v>
                </c:pt>
                <c:pt idx="3">
                  <c:v>83</c:v>
                </c:pt>
                <c:pt idx="4">
                  <c:v>136</c:v>
                </c:pt>
                <c:pt idx="5">
                  <c:v>85</c:v>
                </c:pt>
                <c:pt idx="6">
                  <c:v>84</c:v>
                </c:pt>
                <c:pt idx="7">
                  <c:v>74</c:v>
                </c:pt>
                <c:pt idx="8">
                  <c:v>97</c:v>
                </c:pt>
                <c:pt idx="9">
                  <c:v>66</c:v>
                </c:pt>
                <c:pt idx="10">
                  <c:v>55</c:v>
                </c:pt>
                <c:pt idx="11">
                  <c:v>72</c:v>
                </c:pt>
                <c:pt idx="12">
                  <c:v>92</c:v>
                </c:pt>
                <c:pt idx="13">
                  <c:v>76</c:v>
                </c:pt>
                <c:pt idx="14">
                  <c:v>75</c:v>
                </c:pt>
                <c:pt idx="15">
                  <c:v>69</c:v>
                </c:pt>
                <c:pt idx="16">
                  <c:v>148</c:v>
                </c:pt>
                <c:pt idx="17">
                  <c:v>52</c:v>
                </c:pt>
                <c:pt idx="18">
                  <c:v>53</c:v>
                </c:pt>
                <c:pt idx="19">
                  <c:v>85</c:v>
                </c:pt>
                <c:pt idx="20">
                  <c:v>64</c:v>
                </c:pt>
                <c:pt idx="21">
                  <c:v>72</c:v>
                </c:pt>
                <c:pt idx="22">
                  <c:v>49</c:v>
                </c:pt>
                <c:pt idx="23">
                  <c:v>95</c:v>
                </c:pt>
                <c:pt idx="24">
                  <c:v>115</c:v>
                </c:pt>
                <c:pt idx="25">
                  <c:v>136</c:v>
                </c:pt>
                <c:pt idx="26">
                  <c:v>156</c:v>
                </c:pt>
                <c:pt idx="27">
                  <c:v>74</c:v>
                </c:pt>
                <c:pt idx="28">
                  <c:v>103</c:v>
                </c:pt>
                <c:pt idx="29">
                  <c:v>74</c:v>
                </c:pt>
                <c:pt idx="30">
                  <c:v>97</c:v>
                </c:pt>
                <c:pt idx="31">
                  <c:v>69</c:v>
                </c:pt>
                <c:pt idx="32">
                  <c:v>108</c:v>
                </c:pt>
                <c:pt idx="33">
                  <c:v>123</c:v>
                </c:pt>
                <c:pt idx="34">
                  <c:v>112</c:v>
                </c:pt>
                <c:pt idx="35">
                  <c:v>108</c:v>
                </c:pt>
                <c:pt idx="36">
                  <c:v>112</c:v>
                </c:pt>
                <c:pt idx="37">
                  <c:v>94</c:v>
                </c:pt>
                <c:pt idx="38">
                  <c:v>72</c:v>
                </c:pt>
                <c:pt idx="39">
                  <c:v>100</c:v>
                </c:pt>
                <c:pt idx="40">
                  <c:v>75</c:v>
                </c:pt>
                <c:pt idx="41">
                  <c:v>88</c:v>
                </c:pt>
                <c:pt idx="42">
                  <c:v>72</c:v>
                </c:pt>
                <c:pt idx="43">
                  <c:v>65</c:v>
                </c:pt>
                <c:pt idx="44">
                  <c:v>53</c:v>
                </c:pt>
                <c:pt idx="45">
                  <c:v>56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102</c:v>
                </c:pt>
                <c:pt idx="50">
                  <c:v>91</c:v>
                </c:pt>
                <c:pt idx="51">
                  <c:v>65</c:v>
                </c:pt>
              </c:numCache>
            </c:numRef>
          </c:val>
          <c:smooth val="0"/>
        </c:ser>
        <c:axId val="8790996"/>
        <c:axId val="12010101"/>
      </c:lineChart>
      <c:cat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0101"/>
        <c:crosses val="autoZero"/>
        <c:auto val="1"/>
        <c:lblOffset val="100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9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XXX, Jales,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'ConsolidadoGVE30 07'!$A$32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07'!$B$32:$BA$32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2</c:v>
                </c:pt>
                <c:pt idx="6">
                  <c:v>14</c:v>
                </c:pt>
                <c:pt idx="7">
                  <c:v>14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7</c:v>
                </c:pt>
                <c:pt idx="17">
                  <c:v>13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14</c:v>
                </c:pt>
                <c:pt idx="22">
                  <c:v>0</c:v>
                </c:pt>
                <c:pt idx="23">
                  <c:v>1</c:v>
                </c:pt>
                <c:pt idx="24">
                  <c:v>9</c:v>
                </c:pt>
                <c:pt idx="25">
                  <c:v>16</c:v>
                </c:pt>
                <c:pt idx="26">
                  <c:v>27</c:v>
                </c:pt>
                <c:pt idx="27">
                  <c:v>3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15</c:v>
                </c:pt>
                <c:pt idx="33">
                  <c:v>9</c:v>
                </c:pt>
                <c:pt idx="34">
                  <c:v>12</c:v>
                </c:pt>
                <c:pt idx="35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3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8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2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'ConsolidadoGVE30 07'!$A$33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'ConsolidadoGVE30 07'!$A$34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07'!$B$34:$BA$34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'ConsolidadoGVE30 07'!$A$35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'ConsolidadoGVE30 07'!$A$36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07'!$B$36:$BA$36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29323502"/>
        <c:axId val="62584927"/>
      </c:line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84927"/>
        <c:crosses val="autoZero"/>
        <c:auto val="1"/>
        <c:lblOffset val="100"/>
        <c:noMultiLvlLbl val="0"/>
      </c:catAx>
      <c:valAx>
        <c:axId val="62584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XXX, Jales,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'ConsolidadoGVE30 07'!$A$37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'ConsolidadoGVE30 07'!$A$38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07'!$B$38:$BA$38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8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'ConsolidadoGVE30 07'!$A$39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'ConsolidadoGVE30 07'!$A$40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'ConsolidadoGVE30 07'!$A$41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07'!$B$41:$BA$41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8</c:v>
                </c:pt>
                <c:pt idx="26">
                  <c:v>11</c:v>
                </c:pt>
                <c:pt idx="27">
                  <c:v>4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5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'ConsolidadoGVE30 07'!$A$42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6393432"/>
        <c:axId val="36214297"/>
      </c:line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3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ocorrência, GVE XXX, Jales,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4025"/>
          <c:w val="0.777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'ConsolidadoGVE30 07'!$A$112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07'!$B$111:$G$111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'ConsolidadoGVE30 07'!$B$112:$G$112</c:f>
              <c:numCache>
                <c:ptCount val="6"/>
                <c:pt idx="0">
                  <c:v>96</c:v>
                </c:pt>
                <c:pt idx="1">
                  <c:v>248</c:v>
                </c:pt>
                <c:pt idx="2">
                  <c:v>142</c:v>
                </c:pt>
                <c:pt idx="3">
                  <c:v>159</c:v>
                </c:pt>
                <c:pt idx="4">
                  <c:v>395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'ConsolidadoGVE30 07'!$A$113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07'!$B$111:$G$111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'ConsolidadoGVE30 07'!$B$113:$G$113</c:f>
              <c:numCache>
                <c:ptCount val="6"/>
                <c:pt idx="0">
                  <c:v>80</c:v>
                </c:pt>
                <c:pt idx="1">
                  <c:v>268</c:v>
                </c:pt>
                <c:pt idx="2">
                  <c:v>223</c:v>
                </c:pt>
                <c:pt idx="3">
                  <c:v>162</c:v>
                </c:pt>
                <c:pt idx="4">
                  <c:v>346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'ConsolidadoGVE30 07'!$A$114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07'!$B$111:$G$111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'ConsolidadoGVE30 07'!$B$114:$G$114</c:f>
              <c:numCache>
                <c:ptCount val="6"/>
                <c:pt idx="0">
                  <c:v>68</c:v>
                </c:pt>
                <c:pt idx="1">
                  <c:v>316</c:v>
                </c:pt>
                <c:pt idx="2">
                  <c:v>181</c:v>
                </c:pt>
                <c:pt idx="3">
                  <c:v>194</c:v>
                </c:pt>
                <c:pt idx="4">
                  <c:v>538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'ConsolidadoGVE30 07'!$A$115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07'!$B$111:$G$111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'ConsolidadoGVE30 07'!$B$115:$G$115</c:f>
              <c:numCache>
                <c:ptCount val="6"/>
                <c:pt idx="0">
                  <c:v>94</c:v>
                </c:pt>
                <c:pt idx="1">
                  <c:v>266</c:v>
                </c:pt>
                <c:pt idx="2">
                  <c:v>129</c:v>
                </c:pt>
                <c:pt idx="3">
                  <c:v>152</c:v>
                </c:pt>
                <c:pt idx="4">
                  <c:v>365</c:v>
                </c:pt>
                <c:pt idx="5">
                  <c:v>11</c:v>
                </c:pt>
              </c:numCache>
            </c:numRef>
          </c:val>
        </c:ser>
        <c:axId val="40982046"/>
        <c:axId val="33294095"/>
      </c:barChart>
      <c:catAx>
        <c:axId val="4098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auto val="1"/>
        <c:lblOffset val="100"/>
        <c:noMultiLvlLbl val="0"/>
      </c:cat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2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GVE XXX, Jales,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4025"/>
          <c:w val="0.777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'ConsolidadoGVE30 07'!$A$112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07'!$I$111:$L$111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'ConsolidadoGVE30 07'!$I$112:$L$112</c:f>
              <c:numCache>
                <c:ptCount val="4"/>
                <c:pt idx="0">
                  <c:v>797</c:v>
                </c:pt>
                <c:pt idx="1">
                  <c:v>125</c:v>
                </c:pt>
                <c:pt idx="2">
                  <c:v>109</c:v>
                </c:pt>
                <c:pt idx="3">
                  <c:v>21</c:v>
                </c:pt>
              </c:numCache>
            </c:numRef>
          </c:val>
        </c:ser>
        <c:ser>
          <c:idx val="1"/>
          <c:order val="1"/>
          <c:tx>
            <c:strRef>
              <c:f>'ConsolidadoGVE30 07'!$A$113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07'!$I$111:$L$111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'ConsolidadoGVE30 07'!$I$113:$L$113</c:f>
              <c:numCache>
                <c:ptCount val="4"/>
                <c:pt idx="0">
                  <c:v>763</c:v>
                </c:pt>
                <c:pt idx="1">
                  <c:v>207</c:v>
                </c:pt>
                <c:pt idx="2">
                  <c:v>112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'ConsolidadoGVE30 07'!$A$114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07'!$I$111:$L$111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'ConsolidadoGVE30 07'!$I$114:$L$114</c:f>
              <c:numCache>
                <c:ptCount val="4"/>
                <c:pt idx="0">
                  <c:v>951</c:v>
                </c:pt>
                <c:pt idx="1">
                  <c:v>206</c:v>
                </c:pt>
                <c:pt idx="2">
                  <c:v>143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'ConsolidadoGVE30 07'!$A$115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07'!$I$111:$L$111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'ConsolidadoGVE30 07'!$I$115:$L$115</c:f>
              <c:numCache>
                <c:ptCount val="4"/>
                <c:pt idx="0">
                  <c:v>774</c:v>
                </c:pt>
                <c:pt idx="1">
                  <c:v>122</c:v>
                </c:pt>
                <c:pt idx="2">
                  <c:v>121</c:v>
                </c:pt>
                <c:pt idx="3">
                  <c:v>0</c:v>
                </c:pt>
              </c:numCache>
            </c:numRef>
          </c:val>
        </c:ser>
        <c:axId val="31211400"/>
        <c:axId val="12467145"/>
      </c:barChart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7145"/>
        <c:crosses val="autoZero"/>
        <c:auto val="1"/>
        <c:lblOffset val="100"/>
        <c:noMultiLvlLbl val="0"/>
      </c:catAx>
      <c:valAx>
        <c:axId val="1246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1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2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GVE XXX, Jales,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4025"/>
          <c:w val="0.825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'ConsolidadoGVE30 07'!$N$111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07'!$A$112:$A$116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'ConsolidadoGVE30 07'!$N$112:$N$116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'ConsolidadoGVE30 07'!$O$111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'ConsolidadoGVE30 07'!$A$112:$A$116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'ConsolidadoGVE30 07'!$O$112:$O$116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axId val="45095442"/>
        <c:axId val="3205795"/>
      </c:barChart>
      <c:catAx>
        <c:axId val="4509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5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XXX, Jales,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3"/>
          <c:w val="0.748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'ConsolidadoGVE30 07'!$A$8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07'!$B$8:$BA$8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'ConsolidadoGVE30 07'!$A$9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07'!$B$9:$BA$9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8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'ConsolidadoGVE30 07'!$A$10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6</c:v>
                </c:pt>
                <c:pt idx="33">
                  <c:v>9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'ConsolidadoGVE30 07'!$A$11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13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axId val="28852156"/>
        <c:axId val="58342813"/>
      </c:lineChart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2813"/>
        <c:crosses val="autoZero"/>
        <c:auto val="1"/>
        <c:lblOffset val="100"/>
        <c:noMultiLvlLbl val="0"/>
      </c:catAx>
      <c:valAx>
        <c:axId val="5834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2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XXX, Jales,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'ConsolidadoGVE30 07'!$A$12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07'!$B$12:$BA$12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9</c:v>
                </c:pt>
                <c:pt idx="18">
                  <c:v>8</c:v>
                </c:pt>
                <c:pt idx="19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10</c:v>
                </c:pt>
                <c:pt idx="26">
                  <c:v>9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4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'ConsolidadoGVE30 07'!$A$13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07'!$B$13:$BA$13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12</c:v>
                </c:pt>
                <c:pt idx="5">
                  <c:v>12</c:v>
                </c:pt>
                <c:pt idx="6">
                  <c:v>4</c:v>
                </c:pt>
                <c:pt idx="7">
                  <c:v>4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9</c:v>
                </c:pt>
                <c:pt idx="14">
                  <c:v>17</c:v>
                </c:pt>
                <c:pt idx="15">
                  <c:v>11</c:v>
                </c:pt>
                <c:pt idx="16">
                  <c:v>5</c:v>
                </c:pt>
                <c:pt idx="17">
                  <c:v>7</c:v>
                </c:pt>
                <c:pt idx="18">
                  <c:v>12</c:v>
                </c:pt>
                <c:pt idx="19">
                  <c:v>19</c:v>
                </c:pt>
                <c:pt idx="20">
                  <c:v>8</c:v>
                </c:pt>
                <c:pt idx="21">
                  <c:v>16</c:v>
                </c:pt>
                <c:pt idx="22">
                  <c:v>6</c:v>
                </c:pt>
                <c:pt idx="23">
                  <c:v>27</c:v>
                </c:pt>
                <c:pt idx="24">
                  <c:v>33</c:v>
                </c:pt>
                <c:pt idx="25">
                  <c:v>27</c:v>
                </c:pt>
                <c:pt idx="26">
                  <c:v>26</c:v>
                </c:pt>
                <c:pt idx="27">
                  <c:v>13</c:v>
                </c:pt>
                <c:pt idx="28">
                  <c:v>16</c:v>
                </c:pt>
                <c:pt idx="29">
                  <c:v>5</c:v>
                </c:pt>
                <c:pt idx="30">
                  <c:v>15</c:v>
                </c:pt>
                <c:pt idx="31">
                  <c:v>4</c:v>
                </c:pt>
                <c:pt idx="32">
                  <c:v>13</c:v>
                </c:pt>
                <c:pt idx="33">
                  <c:v>18</c:v>
                </c:pt>
                <c:pt idx="34">
                  <c:v>22</c:v>
                </c:pt>
                <c:pt idx="35">
                  <c:v>22</c:v>
                </c:pt>
                <c:pt idx="36">
                  <c:v>13</c:v>
                </c:pt>
                <c:pt idx="37">
                  <c:v>11</c:v>
                </c:pt>
                <c:pt idx="38">
                  <c:v>11</c:v>
                </c:pt>
                <c:pt idx="39">
                  <c:v>3</c:v>
                </c:pt>
                <c:pt idx="40">
                  <c:v>4</c:v>
                </c:pt>
                <c:pt idx="41">
                  <c:v>9</c:v>
                </c:pt>
                <c:pt idx="42">
                  <c:v>11</c:v>
                </c:pt>
                <c:pt idx="43">
                  <c:v>13</c:v>
                </c:pt>
                <c:pt idx="44">
                  <c:v>19</c:v>
                </c:pt>
                <c:pt idx="45">
                  <c:v>14</c:v>
                </c:pt>
                <c:pt idx="46">
                  <c:v>24</c:v>
                </c:pt>
                <c:pt idx="47">
                  <c:v>16</c:v>
                </c:pt>
                <c:pt idx="48">
                  <c:v>24</c:v>
                </c:pt>
                <c:pt idx="49">
                  <c:v>19</c:v>
                </c:pt>
                <c:pt idx="50">
                  <c:v>38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'ConsolidadoGVE30 07'!$A$14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07'!$B$14:$BA$14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11</c:v>
                </c:pt>
                <c:pt idx="26">
                  <c:v>7</c:v>
                </c:pt>
                <c:pt idx="27">
                  <c:v>6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'ConsolidadoGVE30 07'!$A$15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'ConsolidadoGVE30 07'!$A$16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07'!$B$16:$BA$16</c:f>
              <c:numCache>
                <c:ptCount val="52"/>
                <c:pt idx="0">
                  <c:v>7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2</c:v>
                </c:pt>
                <c:pt idx="18">
                  <c:v>6</c:v>
                </c:pt>
                <c:pt idx="19">
                  <c:v>8</c:v>
                </c:pt>
                <c:pt idx="20">
                  <c:v>11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10</c:v>
                </c:pt>
                <c:pt idx="25">
                  <c:v>8</c:v>
                </c:pt>
                <c:pt idx="26">
                  <c:v>19</c:v>
                </c:pt>
                <c:pt idx="27">
                  <c:v>6</c:v>
                </c:pt>
                <c:pt idx="28">
                  <c:v>7</c:v>
                </c:pt>
                <c:pt idx="29">
                  <c:v>11</c:v>
                </c:pt>
                <c:pt idx="30">
                  <c:v>17</c:v>
                </c:pt>
                <c:pt idx="31">
                  <c:v>12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24</c:v>
                </c:pt>
                <c:pt idx="38">
                  <c:v>8</c:v>
                </c:pt>
                <c:pt idx="39">
                  <c:v>12</c:v>
                </c:pt>
                <c:pt idx="40">
                  <c:v>23</c:v>
                </c:pt>
                <c:pt idx="41">
                  <c:v>13</c:v>
                </c:pt>
                <c:pt idx="42">
                  <c:v>13</c:v>
                </c:pt>
                <c:pt idx="43">
                  <c:v>12</c:v>
                </c:pt>
                <c:pt idx="44">
                  <c:v>5</c:v>
                </c:pt>
                <c:pt idx="45">
                  <c:v>13</c:v>
                </c:pt>
                <c:pt idx="46">
                  <c:v>15</c:v>
                </c:pt>
                <c:pt idx="47">
                  <c:v>11</c:v>
                </c:pt>
                <c:pt idx="48">
                  <c:v>12</c:v>
                </c:pt>
                <c:pt idx="49">
                  <c:v>14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axId val="55323270"/>
        <c:axId val="28147383"/>
      </c:line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23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XXX, Jales,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'ConsolidadoGVE30 07'!$A$17</c:f>
              <c:strCache>
                <c:ptCount val="1"/>
                <c:pt idx="0">
                  <c:v>MACEDONIA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'ConsolidadoGVE30 07'!$A$18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'ConsolidadoGVE30 07'!$A$19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80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'ConsolidadoGVE30 07'!$A$20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7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'ConsolidadoGVE30 07'!$A$21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07'!$B$21:$BA$21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1999856"/>
        <c:axId val="65345521"/>
      </c:line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9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XXX, Jales,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'ConsolidadoGVE30 07'!$A$22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07'!$B$22:$BA$22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9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'ConsolidadoGVE30 07'!$A$23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07'!$B$23:$BA$23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4</c:v>
                </c:pt>
                <c:pt idx="32">
                  <c:v>6</c:v>
                </c:pt>
                <c:pt idx="33">
                  <c:v>7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10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12</c:v>
                </c:pt>
                <c:pt idx="42">
                  <c:v>6</c:v>
                </c:pt>
                <c:pt idx="43">
                  <c:v>5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'ConsolidadoGVE30 07'!$A$24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07'!$B$24:$BA$24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23</c:v>
                </c:pt>
                <c:pt idx="40">
                  <c:v>8</c:v>
                </c:pt>
                <c:pt idx="41">
                  <c:v>6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1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'ConsolidadoGVE30 07'!$A$25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'ConsolidadoGVE30 07'!$A$26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07'!$B$26:$BA$26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9</c:v>
                </c:pt>
                <c:pt idx="25">
                  <c:v>4</c:v>
                </c:pt>
                <c:pt idx="26">
                  <c:v>7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10</c:v>
                </c:pt>
                <c:pt idx="34">
                  <c:v>11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1238778"/>
        <c:axId val="58495819"/>
      </c:lineChart>
      <c:catAx>
        <c:axId val="5123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5819"/>
        <c:crosses val="autoZero"/>
        <c:auto val="1"/>
        <c:lblOffset val="100"/>
        <c:noMultiLvlLbl val="0"/>
      </c:catAx>
      <c:valAx>
        <c:axId val="5849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município, GVE XXX, Jales,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'ConsolidadoGVE30 07'!$A$27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07'!$B$27:$BA$27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2</c:v>
                </c:pt>
                <c:pt idx="23">
                  <c:v>9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9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'ConsolidadoGVE30 07'!$A$28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21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8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'ConsolidadoGVE30 07'!$A$29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07'!$B$29:$BA$29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'ConsolidadoGVE30 07'!$A$30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'ConsolidadoGVE30 07'!$A$31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'ConsolidadoGVE30 07'!$B$31:$BA$31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6700324"/>
        <c:axId val="40540869"/>
      </c:lineChart>
      <c:catAx>
        <c:axId val="5670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40869"/>
        <c:crosses val="autoZero"/>
        <c:auto val="1"/>
        <c:lblOffset val="100"/>
        <c:noMultiLvlLbl val="0"/>
      </c:catAx>
      <c:valAx>
        <c:axId val="40540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0"/>
  <sheetViews>
    <sheetView tabSelected="1" zoomScale="75" zoomScaleNormal="75" workbookViewId="0" topLeftCell="A1">
      <selection activeCell="I22" sqref="I22"/>
    </sheetView>
  </sheetViews>
  <sheetFormatPr defaultColWidth="9.140625" defaultRowHeight="12.75"/>
  <cols>
    <col min="1" max="1" width="27.7109375" style="0" customWidth="1"/>
    <col min="2" max="5" width="6.7109375" style="0" customWidth="1"/>
    <col min="6" max="6" width="7.28125" style="0" customWidth="1"/>
    <col min="7" max="22" width="6.7109375" style="0" customWidth="1"/>
    <col min="23" max="23" width="7.140625" style="0" customWidth="1"/>
    <col min="24" max="53" width="6.7109375" style="0" customWidth="1"/>
  </cols>
  <sheetData>
    <row r="1" s="2" customFormat="1" ht="12.75">
      <c r="L1" s="2" t="s">
        <v>43</v>
      </c>
    </row>
    <row r="2" s="2" customFormat="1" ht="12.75">
      <c r="A2" s="2" t="s">
        <v>44</v>
      </c>
    </row>
    <row r="3" s="2" customFormat="1" ht="12.75"/>
    <row r="4" spans="1:14" s="41" customFormat="1" ht="11.25">
      <c r="A4" s="41" t="s">
        <v>96</v>
      </c>
      <c r="N4" s="41" t="s">
        <v>1</v>
      </c>
    </row>
    <row r="5" s="32" customFormat="1" ht="12" thickBot="1"/>
    <row r="6" spans="1:54" s="32" customFormat="1" ht="12" thickBot="1">
      <c r="A6" s="7"/>
      <c r="B6" s="10"/>
      <c r="C6" s="10"/>
      <c r="D6" s="10"/>
      <c r="E6" s="10"/>
      <c r="F6" s="11" t="s">
        <v>45</v>
      </c>
      <c r="G6" s="11" t="s">
        <v>46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3"/>
      <c r="BB6" s="104" t="s">
        <v>47</v>
      </c>
    </row>
    <row r="7" spans="1:54" s="32" customFormat="1" ht="12.75" customHeight="1" thickBot="1">
      <c r="A7" s="9" t="s">
        <v>48</v>
      </c>
      <c r="B7" s="13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G7" s="14">
        <v>32</v>
      </c>
      <c r="AH7" s="14">
        <v>33</v>
      </c>
      <c r="AI7" s="14">
        <v>34</v>
      </c>
      <c r="AJ7" s="14">
        <v>35</v>
      </c>
      <c r="AK7" s="14">
        <v>36</v>
      </c>
      <c r="AL7" s="14">
        <v>37</v>
      </c>
      <c r="AM7" s="14">
        <v>38</v>
      </c>
      <c r="AN7" s="14">
        <v>39</v>
      </c>
      <c r="AO7" s="14">
        <v>40</v>
      </c>
      <c r="AP7" s="14">
        <v>41</v>
      </c>
      <c r="AQ7" s="14">
        <v>42</v>
      </c>
      <c r="AR7" s="14">
        <v>43</v>
      </c>
      <c r="AS7" s="14">
        <v>44</v>
      </c>
      <c r="AT7" s="14">
        <v>45</v>
      </c>
      <c r="AU7" s="14">
        <v>46</v>
      </c>
      <c r="AV7" s="14">
        <v>47</v>
      </c>
      <c r="AW7" s="14">
        <v>48</v>
      </c>
      <c r="AX7" s="14">
        <v>49</v>
      </c>
      <c r="AY7" s="14">
        <v>50</v>
      </c>
      <c r="AZ7" s="14">
        <v>51</v>
      </c>
      <c r="BA7" s="15">
        <v>52</v>
      </c>
      <c r="BB7" s="105"/>
    </row>
    <row r="8" spans="1:54" s="32" customFormat="1" ht="11.25">
      <c r="A8" s="81" t="s">
        <v>49</v>
      </c>
      <c r="B8" s="16">
        <v>1</v>
      </c>
      <c r="C8" s="12">
        <v>1</v>
      </c>
      <c r="D8" s="12">
        <v>1</v>
      </c>
      <c r="E8" s="12">
        <v>6</v>
      </c>
      <c r="F8" s="12">
        <v>16</v>
      </c>
      <c r="G8" s="12">
        <v>10</v>
      </c>
      <c r="H8" s="12">
        <v>6</v>
      </c>
      <c r="I8" s="12">
        <v>1</v>
      </c>
      <c r="J8" s="12">
        <v>2</v>
      </c>
      <c r="K8" s="12">
        <v>0</v>
      </c>
      <c r="L8" s="12">
        <v>0</v>
      </c>
      <c r="M8" s="12">
        <v>0</v>
      </c>
      <c r="N8" s="12">
        <v>6</v>
      </c>
      <c r="O8" s="12">
        <v>4</v>
      </c>
      <c r="P8" s="12">
        <v>0</v>
      </c>
      <c r="Q8" s="12">
        <v>3</v>
      </c>
      <c r="R8" s="12">
        <v>3</v>
      </c>
      <c r="S8" s="12">
        <v>0</v>
      </c>
      <c r="T8" s="12">
        <v>0</v>
      </c>
      <c r="U8" s="12">
        <v>5</v>
      </c>
      <c r="V8" s="12">
        <v>2</v>
      </c>
      <c r="W8" s="12">
        <v>2</v>
      </c>
      <c r="X8" s="12">
        <v>2</v>
      </c>
      <c r="Y8" s="12">
        <v>3</v>
      </c>
      <c r="Z8" s="12">
        <v>0</v>
      </c>
      <c r="AA8" s="12">
        <v>3</v>
      </c>
      <c r="AB8" s="12">
        <v>3</v>
      </c>
      <c r="AC8" s="12">
        <v>1</v>
      </c>
      <c r="AD8" s="12">
        <v>1</v>
      </c>
      <c r="AE8" s="12">
        <v>0</v>
      </c>
      <c r="AF8" s="12">
        <v>0</v>
      </c>
      <c r="AG8" s="12">
        <v>2</v>
      </c>
      <c r="AH8" s="12">
        <v>5</v>
      </c>
      <c r="AI8" s="12">
        <v>2</v>
      </c>
      <c r="AJ8" s="12">
        <v>2</v>
      </c>
      <c r="AK8" s="12">
        <v>0</v>
      </c>
      <c r="AL8" s="12">
        <v>6</v>
      </c>
      <c r="AM8" s="12">
        <v>2</v>
      </c>
      <c r="AN8" s="12">
        <v>4</v>
      </c>
      <c r="AO8" s="12">
        <v>2</v>
      </c>
      <c r="AP8" s="12">
        <v>1</v>
      </c>
      <c r="AQ8" s="12">
        <v>0</v>
      </c>
      <c r="AR8" s="12">
        <v>1</v>
      </c>
      <c r="AS8" s="12">
        <v>0</v>
      </c>
      <c r="AT8" s="12">
        <v>1</v>
      </c>
      <c r="AU8" s="12">
        <v>0</v>
      </c>
      <c r="AV8" s="12">
        <v>0</v>
      </c>
      <c r="AW8" s="12">
        <v>1</v>
      </c>
      <c r="AX8" s="12">
        <v>2</v>
      </c>
      <c r="AY8" s="12">
        <v>0</v>
      </c>
      <c r="AZ8" s="12">
        <v>0</v>
      </c>
      <c r="BA8" s="18">
        <v>0</v>
      </c>
      <c r="BB8" s="43">
        <f>SUM(B8:BA8)</f>
        <v>113</v>
      </c>
    </row>
    <row r="9" spans="1:54" s="32" customFormat="1" ht="11.25">
      <c r="A9" s="82" t="s">
        <v>50</v>
      </c>
      <c r="B9" s="17">
        <v>0</v>
      </c>
      <c r="C9" s="8">
        <v>2</v>
      </c>
      <c r="D9" s="8">
        <v>3</v>
      </c>
      <c r="E9" s="8">
        <v>4</v>
      </c>
      <c r="F9" s="8">
        <v>3</v>
      </c>
      <c r="G9" s="8">
        <v>6</v>
      </c>
      <c r="H9" s="8">
        <v>4</v>
      </c>
      <c r="I9" s="8">
        <v>3</v>
      </c>
      <c r="J9" s="8">
        <v>3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1</v>
      </c>
      <c r="Q9" s="8">
        <v>0</v>
      </c>
      <c r="R9" s="8">
        <v>2</v>
      </c>
      <c r="S9" s="8">
        <v>0</v>
      </c>
      <c r="T9" s="8">
        <v>0</v>
      </c>
      <c r="U9" s="8">
        <v>4</v>
      </c>
      <c r="V9" s="8">
        <v>5</v>
      </c>
      <c r="W9" s="8">
        <v>8</v>
      </c>
      <c r="X9" s="8">
        <v>6</v>
      </c>
      <c r="Y9" s="8">
        <v>2</v>
      </c>
      <c r="Z9" s="8">
        <v>2</v>
      </c>
      <c r="AA9" s="8">
        <v>6</v>
      </c>
      <c r="AB9" s="8">
        <v>2</v>
      </c>
      <c r="AC9" s="8">
        <v>2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3</v>
      </c>
      <c r="AJ9" s="8">
        <v>1</v>
      </c>
      <c r="AK9" s="8">
        <v>4</v>
      </c>
      <c r="AL9" s="8">
        <v>2</v>
      </c>
      <c r="AM9" s="8">
        <v>0</v>
      </c>
      <c r="AN9" s="8">
        <v>2</v>
      </c>
      <c r="AO9" s="8">
        <v>1</v>
      </c>
      <c r="AP9" s="8">
        <v>3</v>
      </c>
      <c r="AQ9" s="8">
        <v>1</v>
      </c>
      <c r="AR9" s="8">
        <v>0</v>
      </c>
      <c r="AS9" s="8">
        <v>0</v>
      </c>
      <c r="AT9" s="8">
        <v>1</v>
      </c>
      <c r="AU9" s="8">
        <v>0</v>
      </c>
      <c r="AV9" s="8">
        <v>0</v>
      </c>
      <c r="AW9" s="8">
        <v>0</v>
      </c>
      <c r="AX9" s="8">
        <v>0</v>
      </c>
      <c r="AY9" s="8">
        <v>1</v>
      </c>
      <c r="AZ9" s="8">
        <v>2</v>
      </c>
      <c r="BA9" s="19">
        <v>0</v>
      </c>
      <c r="BB9" s="49">
        <f>SUM(B9:BA9)</f>
        <v>90</v>
      </c>
    </row>
    <row r="10" spans="1:54" s="32" customFormat="1" ht="11.25">
      <c r="A10" s="82" t="s">
        <v>51</v>
      </c>
      <c r="B10" s="17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2</v>
      </c>
      <c r="P10" s="8">
        <v>1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1</v>
      </c>
      <c r="AA10" s="8">
        <v>0</v>
      </c>
      <c r="AB10" s="8">
        <v>0</v>
      </c>
      <c r="AC10" s="8">
        <v>0</v>
      </c>
      <c r="AD10" s="8">
        <v>1</v>
      </c>
      <c r="AE10" s="8">
        <v>1</v>
      </c>
      <c r="AF10" s="8">
        <v>0</v>
      </c>
      <c r="AG10" s="8">
        <v>2</v>
      </c>
      <c r="AH10" s="8">
        <v>6</v>
      </c>
      <c r="AI10" s="8">
        <v>9</v>
      </c>
      <c r="AJ10" s="8">
        <v>6</v>
      </c>
      <c r="AK10" s="8">
        <v>1</v>
      </c>
      <c r="AL10" s="8">
        <v>1</v>
      </c>
      <c r="AM10" s="8">
        <v>0</v>
      </c>
      <c r="AN10" s="8">
        <v>0</v>
      </c>
      <c r="AO10" s="8">
        <v>1</v>
      </c>
      <c r="AP10" s="8">
        <v>0</v>
      </c>
      <c r="AQ10" s="8">
        <v>1</v>
      </c>
      <c r="AR10" s="8">
        <v>0</v>
      </c>
      <c r="AS10" s="8">
        <v>0</v>
      </c>
      <c r="AT10" s="8">
        <v>0</v>
      </c>
      <c r="AU10" s="8">
        <v>0</v>
      </c>
      <c r="AV10" s="8">
        <v>1</v>
      </c>
      <c r="AW10" s="8">
        <v>1</v>
      </c>
      <c r="AX10" s="8">
        <v>0</v>
      </c>
      <c r="AY10" s="8">
        <v>2</v>
      </c>
      <c r="AZ10" s="8">
        <v>0</v>
      </c>
      <c r="BA10" s="19">
        <v>0</v>
      </c>
      <c r="BB10" s="49">
        <f aca="true" t="shared" si="0" ref="BB10:BB42">SUM(B10:BA10)</f>
        <v>39</v>
      </c>
    </row>
    <row r="11" spans="1:54" s="32" customFormat="1" ht="11.25">
      <c r="A11" s="82" t="s">
        <v>52</v>
      </c>
      <c r="B11" s="17">
        <v>0</v>
      </c>
      <c r="C11" s="8">
        <v>0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0</v>
      </c>
      <c r="K11" s="8">
        <v>0</v>
      </c>
      <c r="L11" s="8">
        <v>1</v>
      </c>
      <c r="M11" s="8">
        <v>2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0</v>
      </c>
      <c r="X11" s="8">
        <v>0</v>
      </c>
      <c r="Y11" s="8">
        <v>2</v>
      </c>
      <c r="Z11" s="8">
        <v>0</v>
      </c>
      <c r="AA11" s="8">
        <v>0</v>
      </c>
      <c r="AB11" s="8">
        <v>0</v>
      </c>
      <c r="AC11" s="8">
        <v>0</v>
      </c>
      <c r="AD11" s="8">
        <v>2</v>
      </c>
      <c r="AE11" s="8">
        <v>2</v>
      </c>
      <c r="AF11" s="8">
        <v>3</v>
      </c>
      <c r="AG11" s="8">
        <v>1</v>
      </c>
      <c r="AH11" s="8">
        <v>0</v>
      </c>
      <c r="AI11" s="8">
        <v>1</v>
      </c>
      <c r="AJ11" s="8">
        <v>1</v>
      </c>
      <c r="AK11" s="8">
        <v>1</v>
      </c>
      <c r="AL11" s="8">
        <v>0</v>
      </c>
      <c r="AM11" s="8">
        <v>1</v>
      </c>
      <c r="AN11" s="8">
        <v>2</v>
      </c>
      <c r="AO11" s="8">
        <v>2</v>
      </c>
      <c r="AP11" s="8">
        <v>1</v>
      </c>
      <c r="AQ11" s="8">
        <v>1</v>
      </c>
      <c r="AR11" s="8">
        <v>0</v>
      </c>
      <c r="AS11" s="8">
        <v>0</v>
      </c>
      <c r="AT11" s="8">
        <v>1</v>
      </c>
      <c r="AU11" s="8">
        <v>0</v>
      </c>
      <c r="AV11" s="8">
        <v>0</v>
      </c>
      <c r="AW11" s="8">
        <v>1</v>
      </c>
      <c r="AX11" s="8">
        <v>0</v>
      </c>
      <c r="AY11" s="8">
        <v>13</v>
      </c>
      <c r="AZ11" s="8">
        <v>6</v>
      </c>
      <c r="BA11" s="19">
        <v>0</v>
      </c>
      <c r="BB11" s="49">
        <f t="shared" si="0"/>
        <v>52</v>
      </c>
    </row>
    <row r="12" spans="1:54" s="32" customFormat="1" ht="11.25">
      <c r="A12" s="82" t="s">
        <v>53</v>
      </c>
      <c r="B12" s="17">
        <v>3</v>
      </c>
      <c r="C12" s="8">
        <v>4</v>
      </c>
      <c r="D12" s="8">
        <v>3</v>
      </c>
      <c r="E12" s="8">
        <v>3</v>
      </c>
      <c r="F12" s="8">
        <v>4</v>
      </c>
      <c r="G12" s="8">
        <v>4</v>
      </c>
      <c r="H12" s="8">
        <v>3</v>
      </c>
      <c r="I12" s="8">
        <v>3</v>
      </c>
      <c r="J12" s="8">
        <v>3</v>
      </c>
      <c r="K12" s="8">
        <v>5</v>
      </c>
      <c r="L12" s="8">
        <v>8</v>
      </c>
      <c r="M12" s="8">
        <v>8</v>
      </c>
      <c r="N12" s="8">
        <v>8</v>
      </c>
      <c r="O12" s="8">
        <v>4</v>
      </c>
      <c r="P12" s="8">
        <v>4</v>
      </c>
      <c r="Q12" s="8">
        <v>2</v>
      </c>
      <c r="R12" s="8">
        <v>5</v>
      </c>
      <c r="S12" s="8">
        <v>9</v>
      </c>
      <c r="T12" s="8">
        <v>8</v>
      </c>
      <c r="U12" s="8">
        <v>4</v>
      </c>
      <c r="V12" s="8">
        <v>6</v>
      </c>
      <c r="W12" s="8">
        <v>3</v>
      </c>
      <c r="X12" s="8">
        <v>6</v>
      </c>
      <c r="Y12" s="8">
        <v>6</v>
      </c>
      <c r="Z12" s="8">
        <v>5</v>
      </c>
      <c r="AA12" s="8">
        <v>10</v>
      </c>
      <c r="AB12" s="8">
        <v>9</v>
      </c>
      <c r="AC12" s="8">
        <v>6</v>
      </c>
      <c r="AD12" s="8">
        <v>6</v>
      </c>
      <c r="AE12" s="8">
        <v>0</v>
      </c>
      <c r="AF12" s="8">
        <v>4</v>
      </c>
      <c r="AG12" s="8">
        <v>6</v>
      </c>
      <c r="AH12" s="8">
        <v>5</v>
      </c>
      <c r="AI12" s="8">
        <v>5</v>
      </c>
      <c r="AJ12" s="8">
        <v>7</v>
      </c>
      <c r="AK12" s="8">
        <v>4</v>
      </c>
      <c r="AL12" s="8">
        <v>5</v>
      </c>
      <c r="AM12" s="8">
        <v>2</v>
      </c>
      <c r="AN12" s="8">
        <v>3</v>
      </c>
      <c r="AO12" s="8">
        <v>5</v>
      </c>
      <c r="AP12" s="8">
        <v>2</v>
      </c>
      <c r="AQ12" s="8">
        <v>2</v>
      </c>
      <c r="AR12" s="8">
        <v>1</v>
      </c>
      <c r="AS12" s="8">
        <v>4</v>
      </c>
      <c r="AT12" s="8">
        <v>3</v>
      </c>
      <c r="AU12" s="8">
        <v>5</v>
      </c>
      <c r="AV12" s="8">
        <v>6</v>
      </c>
      <c r="AW12" s="8">
        <v>4</v>
      </c>
      <c r="AX12" s="8">
        <v>6</v>
      </c>
      <c r="AY12" s="8">
        <v>3</v>
      </c>
      <c r="AZ12" s="8">
        <v>4</v>
      </c>
      <c r="BA12" s="19">
        <v>3</v>
      </c>
      <c r="BB12" s="49">
        <f t="shared" si="0"/>
        <v>241</v>
      </c>
    </row>
    <row r="13" spans="1:54" s="32" customFormat="1" ht="11.25">
      <c r="A13" s="82" t="s">
        <v>54</v>
      </c>
      <c r="B13" s="17">
        <v>7</v>
      </c>
      <c r="C13" s="8">
        <v>6</v>
      </c>
      <c r="D13" s="8">
        <v>4</v>
      </c>
      <c r="E13" s="8">
        <v>4</v>
      </c>
      <c r="F13" s="8">
        <v>12</v>
      </c>
      <c r="G13" s="8">
        <v>12</v>
      </c>
      <c r="H13" s="8">
        <v>4</v>
      </c>
      <c r="I13" s="8">
        <v>4</v>
      </c>
      <c r="J13" s="8">
        <v>16</v>
      </c>
      <c r="K13" s="8">
        <v>12</v>
      </c>
      <c r="L13" s="8">
        <v>12</v>
      </c>
      <c r="M13" s="8">
        <v>12</v>
      </c>
      <c r="N13" s="8">
        <v>12</v>
      </c>
      <c r="O13" s="8">
        <v>9</v>
      </c>
      <c r="P13" s="8">
        <v>17</v>
      </c>
      <c r="Q13" s="8">
        <v>11</v>
      </c>
      <c r="R13" s="8">
        <v>5</v>
      </c>
      <c r="S13" s="8">
        <v>7</v>
      </c>
      <c r="T13" s="8">
        <v>12</v>
      </c>
      <c r="U13" s="8">
        <v>19</v>
      </c>
      <c r="V13" s="8">
        <v>8</v>
      </c>
      <c r="W13" s="8">
        <v>16</v>
      </c>
      <c r="X13" s="8">
        <v>6</v>
      </c>
      <c r="Y13" s="8">
        <v>27</v>
      </c>
      <c r="Z13" s="8">
        <v>33</v>
      </c>
      <c r="AA13" s="8">
        <v>27</v>
      </c>
      <c r="AB13" s="8">
        <v>26</v>
      </c>
      <c r="AC13" s="8">
        <v>13</v>
      </c>
      <c r="AD13" s="8">
        <v>16</v>
      </c>
      <c r="AE13" s="8">
        <v>5</v>
      </c>
      <c r="AF13" s="8">
        <v>15</v>
      </c>
      <c r="AG13" s="8">
        <v>4</v>
      </c>
      <c r="AH13" s="8">
        <v>13</v>
      </c>
      <c r="AI13" s="8">
        <v>18</v>
      </c>
      <c r="AJ13" s="8">
        <v>22</v>
      </c>
      <c r="AK13" s="8">
        <v>22</v>
      </c>
      <c r="AL13" s="8">
        <v>13</v>
      </c>
      <c r="AM13" s="8">
        <v>11</v>
      </c>
      <c r="AN13" s="8">
        <v>11</v>
      </c>
      <c r="AO13" s="8">
        <v>3</v>
      </c>
      <c r="AP13" s="8">
        <v>4</v>
      </c>
      <c r="AQ13" s="8">
        <v>9</v>
      </c>
      <c r="AR13" s="8">
        <v>11</v>
      </c>
      <c r="AS13" s="8">
        <v>13</v>
      </c>
      <c r="AT13" s="8">
        <v>19</v>
      </c>
      <c r="AU13" s="8">
        <v>14</v>
      </c>
      <c r="AV13" s="8">
        <v>24</v>
      </c>
      <c r="AW13" s="8">
        <v>16</v>
      </c>
      <c r="AX13" s="8">
        <v>24</v>
      </c>
      <c r="AY13" s="8">
        <v>19</v>
      </c>
      <c r="AZ13" s="8">
        <v>38</v>
      </c>
      <c r="BA13" s="19">
        <v>26</v>
      </c>
      <c r="BB13" s="49">
        <f t="shared" si="0"/>
        <v>723</v>
      </c>
    </row>
    <row r="14" spans="1:54" s="32" customFormat="1" ht="11.25">
      <c r="A14" s="82" t="s">
        <v>55</v>
      </c>
      <c r="B14" s="17">
        <v>0</v>
      </c>
      <c r="C14" s="8">
        <v>3</v>
      </c>
      <c r="D14" s="8">
        <v>2</v>
      </c>
      <c r="E14" s="8">
        <v>2</v>
      </c>
      <c r="F14" s="8">
        <v>5</v>
      </c>
      <c r="G14" s="8">
        <v>3</v>
      </c>
      <c r="H14" s="8">
        <v>2</v>
      </c>
      <c r="I14" s="8">
        <v>2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2</v>
      </c>
      <c r="Q14" s="8">
        <v>0</v>
      </c>
      <c r="R14" s="8">
        <v>2</v>
      </c>
      <c r="S14" s="8">
        <v>1</v>
      </c>
      <c r="T14" s="8">
        <v>1</v>
      </c>
      <c r="U14" s="8">
        <v>3</v>
      </c>
      <c r="V14" s="8">
        <v>2</v>
      </c>
      <c r="W14" s="8">
        <v>3</v>
      </c>
      <c r="X14" s="8">
        <v>0</v>
      </c>
      <c r="Y14" s="8">
        <v>0</v>
      </c>
      <c r="Z14" s="8">
        <v>2</v>
      </c>
      <c r="AA14" s="8">
        <v>11</v>
      </c>
      <c r="AB14" s="8">
        <v>7</v>
      </c>
      <c r="AC14" s="8">
        <v>6</v>
      </c>
      <c r="AD14" s="8">
        <v>3</v>
      </c>
      <c r="AE14" s="8">
        <v>1</v>
      </c>
      <c r="AF14" s="8">
        <v>3</v>
      </c>
      <c r="AG14" s="8">
        <v>1</v>
      </c>
      <c r="AH14" s="8">
        <v>4</v>
      </c>
      <c r="AI14" s="8">
        <v>2</v>
      </c>
      <c r="AJ14" s="8">
        <v>0</v>
      </c>
      <c r="AK14" s="8">
        <v>5</v>
      </c>
      <c r="AL14" s="8">
        <v>2</v>
      </c>
      <c r="AM14" s="8">
        <v>1</v>
      </c>
      <c r="AN14" s="8">
        <v>0</v>
      </c>
      <c r="AO14" s="8">
        <v>1</v>
      </c>
      <c r="AP14" s="8">
        <v>1</v>
      </c>
      <c r="AQ14" s="8">
        <v>1</v>
      </c>
      <c r="AR14" s="8">
        <v>1</v>
      </c>
      <c r="AS14" s="8">
        <v>1</v>
      </c>
      <c r="AT14" s="8">
        <v>0</v>
      </c>
      <c r="AU14" s="8">
        <v>0</v>
      </c>
      <c r="AV14" s="8">
        <v>4</v>
      </c>
      <c r="AW14" s="8">
        <v>0</v>
      </c>
      <c r="AX14" s="8">
        <v>0</v>
      </c>
      <c r="AY14" s="8">
        <v>2</v>
      </c>
      <c r="AZ14" s="8">
        <v>1</v>
      </c>
      <c r="BA14" s="19">
        <v>0</v>
      </c>
      <c r="BB14" s="49">
        <f t="shared" si="0"/>
        <v>94</v>
      </c>
    </row>
    <row r="15" spans="1:54" s="32" customFormat="1" ht="11.25">
      <c r="A15" s="82" t="s">
        <v>56</v>
      </c>
      <c r="B15" s="17">
        <v>1</v>
      </c>
      <c r="C15" s="8">
        <v>2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2</v>
      </c>
      <c r="K15" s="8">
        <v>1</v>
      </c>
      <c r="L15" s="8">
        <v>0</v>
      </c>
      <c r="M15" s="8">
        <v>2</v>
      </c>
      <c r="N15" s="8">
        <v>2</v>
      </c>
      <c r="O15" s="8">
        <v>2</v>
      </c>
      <c r="P15" s="8">
        <v>0</v>
      </c>
      <c r="Q15" s="8">
        <v>4</v>
      </c>
      <c r="R15" s="8">
        <v>2</v>
      </c>
      <c r="S15" s="8">
        <v>2</v>
      </c>
      <c r="T15" s="8">
        <v>2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1</v>
      </c>
      <c r="AA15" s="8">
        <v>1</v>
      </c>
      <c r="AB15" s="8">
        <v>5</v>
      </c>
      <c r="AC15" s="8">
        <v>1</v>
      </c>
      <c r="AD15" s="8">
        <v>1</v>
      </c>
      <c r="AE15" s="8">
        <v>0</v>
      </c>
      <c r="AF15" s="8">
        <v>2</v>
      </c>
      <c r="AG15" s="8">
        <v>0</v>
      </c>
      <c r="AH15" s="8">
        <v>1</v>
      </c>
      <c r="AI15" s="8">
        <v>0</v>
      </c>
      <c r="AJ15" s="8">
        <v>1</v>
      </c>
      <c r="AK15" s="8">
        <v>0</v>
      </c>
      <c r="AL15" s="8">
        <v>2</v>
      </c>
      <c r="AM15" s="8">
        <v>1</v>
      </c>
      <c r="AN15" s="8">
        <v>1</v>
      </c>
      <c r="AO15" s="8">
        <v>0</v>
      </c>
      <c r="AP15" s="8">
        <v>0</v>
      </c>
      <c r="AQ15" s="8">
        <v>1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1</v>
      </c>
      <c r="AY15" s="8">
        <v>0</v>
      </c>
      <c r="AZ15" s="8">
        <v>0</v>
      </c>
      <c r="BA15" s="19">
        <v>0</v>
      </c>
      <c r="BB15" s="49">
        <f t="shared" si="0"/>
        <v>43</v>
      </c>
    </row>
    <row r="16" spans="1:54" s="32" customFormat="1" ht="11.25">
      <c r="A16" s="82" t="s">
        <v>57</v>
      </c>
      <c r="B16" s="17">
        <v>7</v>
      </c>
      <c r="C16" s="8">
        <v>11</v>
      </c>
      <c r="D16" s="8">
        <v>10</v>
      </c>
      <c r="E16" s="8">
        <v>13</v>
      </c>
      <c r="F16" s="8">
        <v>12</v>
      </c>
      <c r="G16" s="8">
        <v>10</v>
      </c>
      <c r="H16" s="8">
        <v>13</v>
      </c>
      <c r="I16" s="8">
        <v>10</v>
      </c>
      <c r="J16" s="8">
        <v>8</v>
      </c>
      <c r="K16" s="8">
        <v>8</v>
      </c>
      <c r="L16" s="8">
        <v>0</v>
      </c>
      <c r="M16" s="8">
        <v>9</v>
      </c>
      <c r="N16" s="8">
        <v>9</v>
      </c>
      <c r="O16" s="8">
        <v>6</v>
      </c>
      <c r="P16" s="8">
        <v>11</v>
      </c>
      <c r="Q16" s="8">
        <v>13</v>
      </c>
      <c r="R16" s="8">
        <v>12</v>
      </c>
      <c r="S16" s="8">
        <v>2</v>
      </c>
      <c r="T16" s="8">
        <v>6</v>
      </c>
      <c r="U16" s="8">
        <v>8</v>
      </c>
      <c r="V16" s="8">
        <v>11</v>
      </c>
      <c r="W16" s="8">
        <v>7</v>
      </c>
      <c r="X16" s="8">
        <v>5</v>
      </c>
      <c r="Y16" s="8">
        <v>9</v>
      </c>
      <c r="Z16" s="8">
        <v>10</v>
      </c>
      <c r="AA16" s="8">
        <v>8</v>
      </c>
      <c r="AB16" s="8">
        <v>19</v>
      </c>
      <c r="AC16" s="8">
        <v>6</v>
      </c>
      <c r="AD16" s="8">
        <v>7</v>
      </c>
      <c r="AE16" s="8">
        <v>11</v>
      </c>
      <c r="AF16" s="8">
        <v>17</v>
      </c>
      <c r="AG16" s="8">
        <v>12</v>
      </c>
      <c r="AH16" s="8">
        <v>15</v>
      </c>
      <c r="AI16" s="8">
        <v>12</v>
      </c>
      <c r="AJ16" s="8">
        <v>12</v>
      </c>
      <c r="AK16" s="8">
        <v>13</v>
      </c>
      <c r="AL16" s="8">
        <v>14</v>
      </c>
      <c r="AM16" s="8">
        <v>24</v>
      </c>
      <c r="AN16" s="8">
        <v>8</v>
      </c>
      <c r="AO16" s="8">
        <v>12</v>
      </c>
      <c r="AP16" s="8">
        <v>23</v>
      </c>
      <c r="AQ16" s="8">
        <v>13</v>
      </c>
      <c r="AR16" s="8">
        <v>13</v>
      </c>
      <c r="AS16" s="8">
        <v>12</v>
      </c>
      <c r="AT16" s="8">
        <v>5</v>
      </c>
      <c r="AU16" s="8">
        <v>13</v>
      </c>
      <c r="AV16" s="8">
        <v>15</v>
      </c>
      <c r="AW16" s="8">
        <v>11</v>
      </c>
      <c r="AX16" s="8">
        <v>12</v>
      </c>
      <c r="AY16" s="8">
        <v>14</v>
      </c>
      <c r="AZ16" s="8">
        <v>9</v>
      </c>
      <c r="BA16" s="19">
        <v>8</v>
      </c>
      <c r="BB16" s="49">
        <f t="shared" si="0"/>
        <v>558</v>
      </c>
    </row>
    <row r="17" spans="1:54" s="32" customFormat="1" ht="11.25">
      <c r="A17" s="82" t="s">
        <v>58</v>
      </c>
      <c r="B17" s="17">
        <v>1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2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1</v>
      </c>
      <c r="Q17" s="8">
        <v>0</v>
      </c>
      <c r="R17" s="8">
        <v>0</v>
      </c>
      <c r="S17" s="8">
        <v>0</v>
      </c>
      <c r="T17" s="8">
        <v>3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1</v>
      </c>
      <c r="AF17" s="8">
        <v>0</v>
      </c>
      <c r="AG17" s="8">
        <v>0</v>
      </c>
      <c r="AH17" s="8">
        <v>0</v>
      </c>
      <c r="AI17" s="8">
        <v>3</v>
      </c>
      <c r="AJ17" s="8">
        <v>0</v>
      </c>
      <c r="AK17" s="8">
        <v>1</v>
      </c>
      <c r="AL17" s="8">
        <v>0</v>
      </c>
      <c r="AM17" s="8">
        <v>0</v>
      </c>
      <c r="AN17" s="8">
        <v>3</v>
      </c>
      <c r="AO17" s="8">
        <v>1</v>
      </c>
      <c r="AP17" s="8">
        <v>1</v>
      </c>
      <c r="AQ17" s="8">
        <v>2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1</v>
      </c>
      <c r="AY17" s="8">
        <v>0</v>
      </c>
      <c r="AZ17" s="8">
        <v>0</v>
      </c>
      <c r="BA17" s="19">
        <v>0</v>
      </c>
      <c r="BB17" s="49">
        <f t="shared" si="0"/>
        <v>23</v>
      </c>
    </row>
    <row r="18" spans="1:54" s="32" customFormat="1" ht="11.25">
      <c r="A18" s="82" t="s">
        <v>59</v>
      </c>
      <c r="B18" s="1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3</v>
      </c>
      <c r="L18" s="8">
        <v>4</v>
      </c>
      <c r="M18" s="8">
        <v>4</v>
      </c>
      <c r="N18" s="8">
        <v>8</v>
      </c>
      <c r="O18" s="8">
        <v>5</v>
      </c>
      <c r="P18" s="8">
        <v>2</v>
      </c>
      <c r="Q18" s="8">
        <v>6</v>
      </c>
      <c r="R18" s="8">
        <v>1</v>
      </c>
      <c r="S18" s="8">
        <v>0</v>
      </c>
      <c r="T18" s="8">
        <v>1</v>
      </c>
      <c r="U18" s="8">
        <v>3</v>
      </c>
      <c r="V18" s="8">
        <v>0</v>
      </c>
      <c r="W18" s="8">
        <v>0</v>
      </c>
      <c r="X18" s="8">
        <v>0</v>
      </c>
      <c r="Y18" s="8">
        <v>1</v>
      </c>
      <c r="Z18" s="8">
        <v>2</v>
      </c>
      <c r="AA18" s="8">
        <v>2</v>
      </c>
      <c r="AB18" s="8">
        <v>3</v>
      </c>
      <c r="AC18" s="8">
        <v>0</v>
      </c>
      <c r="AD18" s="8">
        <v>0</v>
      </c>
      <c r="AE18" s="8">
        <v>2</v>
      </c>
      <c r="AF18" s="8">
        <v>2</v>
      </c>
      <c r="AG18" s="8">
        <v>0</v>
      </c>
      <c r="AH18" s="8">
        <v>0</v>
      </c>
      <c r="AI18" s="8">
        <v>0</v>
      </c>
      <c r="AJ18" s="8">
        <v>0</v>
      </c>
      <c r="AK18" s="8">
        <v>1</v>
      </c>
      <c r="AL18" s="8">
        <v>2</v>
      </c>
      <c r="AM18" s="8">
        <v>4</v>
      </c>
      <c r="AN18" s="8">
        <v>3</v>
      </c>
      <c r="AO18" s="8">
        <v>0</v>
      </c>
      <c r="AP18" s="8">
        <v>0</v>
      </c>
      <c r="AQ18" s="8">
        <v>1</v>
      </c>
      <c r="AR18" s="8">
        <v>1</v>
      </c>
      <c r="AS18" s="8">
        <v>0</v>
      </c>
      <c r="AT18" s="8">
        <v>1</v>
      </c>
      <c r="AU18" s="8">
        <v>0</v>
      </c>
      <c r="AV18" s="8">
        <v>0</v>
      </c>
      <c r="AW18" s="8">
        <v>1</v>
      </c>
      <c r="AX18" s="8">
        <v>0</v>
      </c>
      <c r="AY18" s="8">
        <v>7</v>
      </c>
      <c r="AZ18" s="8">
        <v>0</v>
      </c>
      <c r="BA18" s="19">
        <v>1</v>
      </c>
      <c r="BB18" s="49">
        <f t="shared" si="0"/>
        <v>73</v>
      </c>
    </row>
    <row r="19" spans="1:54" s="32" customFormat="1" ht="11.25">
      <c r="A19" s="82" t="s">
        <v>60</v>
      </c>
      <c r="B19" s="17">
        <v>0</v>
      </c>
      <c r="C19" s="8">
        <v>0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</v>
      </c>
      <c r="Q19" s="8">
        <v>0</v>
      </c>
      <c r="R19" s="8">
        <v>80</v>
      </c>
      <c r="S19" s="8">
        <v>0</v>
      </c>
      <c r="T19" s="8">
        <v>0</v>
      </c>
      <c r="U19" s="8">
        <v>2</v>
      </c>
      <c r="V19" s="8">
        <v>0</v>
      </c>
      <c r="W19" s="8">
        <v>0</v>
      </c>
      <c r="X19" s="8">
        <v>2</v>
      </c>
      <c r="Y19" s="8">
        <v>0</v>
      </c>
      <c r="Z19" s="8">
        <v>0</v>
      </c>
      <c r="AA19" s="8">
        <v>2</v>
      </c>
      <c r="AB19" s="8">
        <v>0</v>
      </c>
      <c r="AC19" s="8">
        <v>0</v>
      </c>
      <c r="AD19" s="8">
        <v>0</v>
      </c>
      <c r="AE19" s="8">
        <v>1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2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19">
        <v>0</v>
      </c>
      <c r="BB19" s="49">
        <f t="shared" si="0"/>
        <v>92</v>
      </c>
    </row>
    <row r="20" spans="1:54" s="32" customFormat="1" ht="11.25">
      <c r="A20" s="82" t="s">
        <v>61</v>
      </c>
      <c r="B20" s="1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2</v>
      </c>
      <c r="L20" s="8">
        <v>1</v>
      </c>
      <c r="M20" s="8">
        <v>1</v>
      </c>
      <c r="N20" s="8">
        <v>0</v>
      </c>
      <c r="O20" s="8">
        <v>0</v>
      </c>
      <c r="P20" s="8">
        <v>0</v>
      </c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3</v>
      </c>
      <c r="AC20" s="8">
        <v>3</v>
      </c>
      <c r="AD20" s="8">
        <v>7</v>
      </c>
      <c r="AE20" s="8">
        <v>3</v>
      </c>
      <c r="AF20" s="8">
        <v>1</v>
      </c>
      <c r="AG20" s="8">
        <v>0</v>
      </c>
      <c r="AH20" s="8">
        <v>0</v>
      </c>
      <c r="AI20" s="8">
        <v>0</v>
      </c>
      <c r="AJ20" s="8">
        <v>3</v>
      </c>
      <c r="AK20" s="8">
        <v>4</v>
      </c>
      <c r="AL20" s="8">
        <v>4</v>
      </c>
      <c r="AM20" s="8">
        <v>0</v>
      </c>
      <c r="AN20" s="8">
        <v>0</v>
      </c>
      <c r="AO20" s="8">
        <v>1</v>
      </c>
      <c r="AP20" s="8">
        <v>2</v>
      </c>
      <c r="AQ20" s="8">
        <v>0</v>
      </c>
      <c r="AR20" s="8">
        <v>0</v>
      </c>
      <c r="AS20" s="8">
        <v>3</v>
      </c>
      <c r="AT20" s="8">
        <v>1</v>
      </c>
      <c r="AU20" s="8">
        <v>0</v>
      </c>
      <c r="AV20" s="8">
        <v>1</v>
      </c>
      <c r="AW20" s="8">
        <v>0</v>
      </c>
      <c r="AX20" s="8">
        <v>0</v>
      </c>
      <c r="AY20" s="8">
        <v>4</v>
      </c>
      <c r="AZ20" s="8">
        <v>0</v>
      </c>
      <c r="BA20" s="19">
        <v>0</v>
      </c>
      <c r="BB20" s="49">
        <f t="shared" si="0"/>
        <v>46</v>
      </c>
    </row>
    <row r="21" spans="1:54" s="32" customFormat="1" ht="11.25">
      <c r="A21" s="82" t="s">
        <v>62</v>
      </c>
      <c r="B21" s="17">
        <v>0</v>
      </c>
      <c r="C21" s="8">
        <v>1</v>
      </c>
      <c r="D21" s="8">
        <v>0</v>
      </c>
      <c r="E21" s="8">
        <v>1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4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19">
        <v>0</v>
      </c>
      <c r="BB21" s="49">
        <f t="shared" si="0"/>
        <v>9</v>
      </c>
    </row>
    <row r="22" spans="1:54" s="32" customFormat="1" ht="11.25">
      <c r="A22" s="82" t="s">
        <v>63</v>
      </c>
      <c r="B22" s="17">
        <v>0</v>
      </c>
      <c r="C22" s="8">
        <v>2</v>
      </c>
      <c r="D22" s="8">
        <v>1</v>
      </c>
      <c r="E22" s="8">
        <v>1</v>
      </c>
      <c r="F22" s="8">
        <v>3</v>
      </c>
      <c r="G22" s="8">
        <v>3</v>
      </c>
      <c r="H22" s="8">
        <v>1</v>
      </c>
      <c r="I22" s="8">
        <v>1</v>
      </c>
      <c r="J22" s="8">
        <v>0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2</v>
      </c>
      <c r="Z22" s="8">
        <v>3</v>
      </c>
      <c r="AA22" s="8">
        <v>1</v>
      </c>
      <c r="AB22" s="8">
        <v>3</v>
      </c>
      <c r="AC22" s="8">
        <v>3</v>
      </c>
      <c r="AD22" s="8">
        <v>9</v>
      </c>
      <c r="AE22" s="8">
        <v>3</v>
      </c>
      <c r="AF22" s="8">
        <v>3</v>
      </c>
      <c r="AG22" s="8">
        <v>1</v>
      </c>
      <c r="AH22" s="8">
        <v>1</v>
      </c>
      <c r="AI22" s="8">
        <v>0</v>
      </c>
      <c r="AJ22" s="8">
        <v>3</v>
      </c>
      <c r="AK22" s="8">
        <v>3</v>
      </c>
      <c r="AL22" s="8">
        <v>2</v>
      </c>
      <c r="AM22" s="8">
        <v>1</v>
      </c>
      <c r="AN22" s="8">
        <v>2</v>
      </c>
      <c r="AO22" s="8">
        <v>1</v>
      </c>
      <c r="AP22" s="8">
        <v>0</v>
      </c>
      <c r="AQ22" s="8">
        <v>4</v>
      </c>
      <c r="AR22" s="8">
        <v>2</v>
      </c>
      <c r="AS22" s="8">
        <v>0</v>
      </c>
      <c r="AT22" s="8">
        <v>1</v>
      </c>
      <c r="AU22" s="8">
        <v>0</v>
      </c>
      <c r="AV22" s="8">
        <v>0</v>
      </c>
      <c r="AW22" s="8">
        <v>1</v>
      </c>
      <c r="AX22" s="8">
        <v>3</v>
      </c>
      <c r="AY22" s="8">
        <v>0</v>
      </c>
      <c r="AZ22" s="8">
        <v>2</v>
      </c>
      <c r="BA22" s="19">
        <v>0</v>
      </c>
      <c r="BB22" s="49">
        <f t="shared" si="0"/>
        <v>71</v>
      </c>
    </row>
    <row r="23" spans="1:54" s="32" customFormat="1" ht="11.25">
      <c r="A23" s="82" t="s">
        <v>64</v>
      </c>
      <c r="B23" s="17">
        <v>1</v>
      </c>
      <c r="C23" s="8">
        <v>4</v>
      </c>
      <c r="D23" s="8">
        <v>3</v>
      </c>
      <c r="E23" s="8">
        <v>2</v>
      </c>
      <c r="F23" s="8">
        <v>2</v>
      </c>
      <c r="G23" s="8">
        <v>1</v>
      </c>
      <c r="H23" s="8">
        <v>3</v>
      </c>
      <c r="I23" s="8">
        <v>3</v>
      </c>
      <c r="J23" s="8">
        <v>1</v>
      </c>
      <c r="K23" s="8">
        <v>1</v>
      </c>
      <c r="L23" s="8">
        <v>1</v>
      </c>
      <c r="M23" s="8">
        <v>4</v>
      </c>
      <c r="N23" s="8">
        <v>4</v>
      </c>
      <c r="O23" s="8">
        <v>5</v>
      </c>
      <c r="P23" s="8">
        <v>2</v>
      </c>
      <c r="Q23" s="8">
        <v>0</v>
      </c>
      <c r="R23" s="8">
        <v>2</v>
      </c>
      <c r="S23" s="8">
        <v>2</v>
      </c>
      <c r="T23" s="8">
        <v>2</v>
      </c>
      <c r="U23" s="8">
        <v>4</v>
      </c>
      <c r="V23" s="8">
        <v>2</v>
      </c>
      <c r="W23" s="8">
        <v>2</v>
      </c>
      <c r="X23" s="8">
        <v>0</v>
      </c>
      <c r="Y23" s="8">
        <v>2</v>
      </c>
      <c r="Z23" s="8">
        <v>3</v>
      </c>
      <c r="AA23" s="8">
        <v>5</v>
      </c>
      <c r="AB23" s="8">
        <v>3</v>
      </c>
      <c r="AC23" s="8">
        <v>0</v>
      </c>
      <c r="AD23" s="8">
        <v>3</v>
      </c>
      <c r="AE23" s="8">
        <v>2</v>
      </c>
      <c r="AF23" s="8">
        <v>1</v>
      </c>
      <c r="AG23" s="8">
        <v>4</v>
      </c>
      <c r="AH23" s="8">
        <v>6</v>
      </c>
      <c r="AI23" s="8">
        <v>7</v>
      </c>
      <c r="AJ23" s="8">
        <v>5</v>
      </c>
      <c r="AK23" s="8">
        <v>4</v>
      </c>
      <c r="AL23" s="8">
        <v>5</v>
      </c>
      <c r="AM23" s="8">
        <v>10</v>
      </c>
      <c r="AN23" s="8">
        <v>6</v>
      </c>
      <c r="AO23" s="8">
        <v>3</v>
      </c>
      <c r="AP23" s="8">
        <v>2</v>
      </c>
      <c r="AQ23" s="8">
        <v>12</v>
      </c>
      <c r="AR23" s="8">
        <v>6</v>
      </c>
      <c r="AS23" s="8">
        <v>5</v>
      </c>
      <c r="AT23" s="8">
        <v>1</v>
      </c>
      <c r="AU23" s="8">
        <v>4</v>
      </c>
      <c r="AV23" s="8">
        <v>0</v>
      </c>
      <c r="AW23" s="8">
        <v>4</v>
      </c>
      <c r="AX23" s="8">
        <v>3</v>
      </c>
      <c r="AY23" s="8">
        <v>3</v>
      </c>
      <c r="AZ23" s="8">
        <v>3</v>
      </c>
      <c r="BA23" s="19">
        <v>3</v>
      </c>
      <c r="BB23" s="49">
        <f t="shared" si="0"/>
        <v>166</v>
      </c>
    </row>
    <row r="24" spans="1:54" s="32" customFormat="1" ht="11.25">
      <c r="A24" s="82" t="s">
        <v>65</v>
      </c>
      <c r="B24" s="17">
        <v>0</v>
      </c>
      <c r="C24" s="8">
        <v>4</v>
      </c>
      <c r="D24" s="8">
        <v>2</v>
      </c>
      <c r="E24" s="8">
        <v>2</v>
      </c>
      <c r="F24" s="8">
        <v>2</v>
      </c>
      <c r="G24" s="8">
        <v>3</v>
      </c>
      <c r="H24" s="8">
        <v>2</v>
      </c>
      <c r="I24" s="8">
        <v>2</v>
      </c>
      <c r="J24" s="8">
        <v>4</v>
      </c>
      <c r="K24" s="8">
        <v>3</v>
      </c>
      <c r="L24" s="8">
        <v>1</v>
      </c>
      <c r="M24" s="8">
        <v>4</v>
      </c>
      <c r="N24" s="8">
        <v>6</v>
      </c>
      <c r="O24" s="8">
        <v>6</v>
      </c>
      <c r="P24" s="8">
        <v>5</v>
      </c>
      <c r="Q24" s="8">
        <v>4</v>
      </c>
      <c r="R24" s="8">
        <v>2</v>
      </c>
      <c r="S24" s="8">
        <v>3</v>
      </c>
      <c r="T24" s="8">
        <v>4</v>
      </c>
      <c r="U24" s="8">
        <v>3</v>
      </c>
      <c r="V24" s="8">
        <v>4</v>
      </c>
      <c r="W24" s="8">
        <v>1</v>
      </c>
      <c r="X24" s="8">
        <v>5</v>
      </c>
      <c r="Y24" s="8">
        <v>2</v>
      </c>
      <c r="Z24" s="8">
        <v>1</v>
      </c>
      <c r="AA24" s="8">
        <v>2</v>
      </c>
      <c r="AB24" s="8">
        <v>3</v>
      </c>
      <c r="AC24" s="8">
        <v>3</v>
      </c>
      <c r="AD24" s="8">
        <v>2</v>
      </c>
      <c r="AE24" s="8">
        <v>4</v>
      </c>
      <c r="AF24" s="8">
        <v>4</v>
      </c>
      <c r="AG24" s="8">
        <v>2</v>
      </c>
      <c r="AH24" s="8">
        <v>2</v>
      </c>
      <c r="AI24" s="8">
        <v>5</v>
      </c>
      <c r="AJ24" s="8">
        <v>0</v>
      </c>
      <c r="AK24" s="8">
        <v>2</v>
      </c>
      <c r="AL24" s="8">
        <v>3</v>
      </c>
      <c r="AM24" s="8">
        <v>4</v>
      </c>
      <c r="AN24" s="8">
        <v>4</v>
      </c>
      <c r="AO24" s="8">
        <v>23</v>
      </c>
      <c r="AP24" s="8">
        <v>8</v>
      </c>
      <c r="AQ24" s="8">
        <v>6</v>
      </c>
      <c r="AR24" s="8">
        <v>8</v>
      </c>
      <c r="AS24" s="8">
        <v>6</v>
      </c>
      <c r="AT24" s="8">
        <v>8</v>
      </c>
      <c r="AU24" s="8">
        <v>5</v>
      </c>
      <c r="AV24" s="8">
        <v>5</v>
      </c>
      <c r="AW24" s="8">
        <v>3</v>
      </c>
      <c r="AX24" s="8">
        <v>5</v>
      </c>
      <c r="AY24" s="8">
        <v>1</v>
      </c>
      <c r="AZ24" s="8">
        <v>7</v>
      </c>
      <c r="BA24" s="19">
        <v>2</v>
      </c>
      <c r="BB24" s="49">
        <f t="shared" si="0"/>
        <v>202</v>
      </c>
    </row>
    <row r="25" spans="1:54" s="32" customFormat="1" ht="11.25">
      <c r="A25" s="82" t="s">
        <v>66</v>
      </c>
      <c r="B25" s="17">
        <v>0</v>
      </c>
      <c r="C25" s="8">
        <v>0</v>
      </c>
      <c r="D25" s="8">
        <v>4</v>
      </c>
      <c r="E25" s="8">
        <v>4</v>
      </c>
      <c r="F25" s="8">
        <v>4</v>
      </c>
      <c r="G25" s="8">
        <v>1</v>
      </c>
      <c r="H25" s="8">
        <v>4</v>
      </c>
      <c r="I25" s="8">
        <v>4</v>
      </c>
      <c r="J25" s="8">
        <v>3</v>
      </c>
      <c r="K25" s="8">
        <v>0</v>
      </c>
      <c r="L25" s="8">
        <v>0</v>
      </c>
      <c r="M25" s="8">
        <v>0</v>
      </c>
      <c r="N25" s="8">
        <v>3</v>
      </c>
      <c r="O25" s="8">
        <v>2</v>
      </c>
      <c r="P25" s="8">
        <v>0</v>
      </c>
      <c r="Q25" s="8">
        <v>1</v>
      </c>
      <c r="R25" s="8">
        <v>2</v>
      </c>
      <c r="S25" s="8">
        <v>1</v>
      </c>
      <c r="T25" s="8">
        <v>1</v>
      </c>
      <c r="U25" s="8">
        <v>0</v>
      </c>
      <c r="V25" s="8">
        <v>0</v>
      </c>
      <c r="W25" s="8">
        <v>1</v>
      </c>
      <c r="X25" s="8">
        <v>1</v>
      </c>
      <c r="Y25" s="8">
        <v>0</v>
      </c>
      <c r="Z25" s="8">
        <v>2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1</v>
      </c>
      <c r="AI25" s="8">
        <v>1</v>
      </c>
      <c r="AJ25" s="8">
        <v>1</v>
      </c>
      <c r="AK25" s="8">
        <v>3</v>
      </c>
      <c r="AL25" s="8">
        <v>4</v>
      </c>
      <c r="AM25" s="8">
        <v>0</v>
      </c>
      <c r="AN25" s="8">
        <v>0</v>
      </c>
      <c r="AO25" s="8">
        <v>1</v>
      </c>
      <c r="AP25" s="8">
        <v>0</v>
      </c>
      <c r="AQ25" s="8">
        <v>1</v>
      </c>
      <c r="AR25" s="8">
        <v>1</v>
      </c>
      <c r="AS25" s="8">
        <v>0</v>
      </c>
      <c r="AT25" s="8">
        <v>0</v>
      </c>
      <c r="AU25" s="8">
        <v>0</v>
      </c>
      <c r="AV25" s="8">
        <v>0</v>
      </c>
      <c r="AW25" s="8">
        <v>1</v>
      </c>
      <c r="AX25" s="8">
        <v>0</v>
      </c>
      <c r="AY25" s="8">
        <v>0</v>
      </c>
      <c r="AZ25" s="8">
        <v>0</v>
      </c>
      <c r="BA25" s="19">
        <v>0</v>
      </c>
      <c r="BB25" s="49">
        <f t="shared" si="0"/>
        <v>52</v>
      </c>
    </row>
    <row r="26" spans="1:54" s="32" customFormat="1" ht="11.25">
      <c r="A26" s="82" t="s">
        <v>67</v>
      </c>
      <c r="B26" s="17">
        <v>4</v>
      </c>
      <c r="C26" s="8">
        <v>1</v>
      </c>
      <c r="D26" s="8">
        <v>5</v>
      </c>
      <c r="E26" s="8">
        <v>2</v>
      </c>
      <c r="F26" s="8">
        <v>8</v>
      </c>
      <c r="G26" s="8">
        <v>4</v>
      </c>
      <c r="H26" s="8">
        <v>2</v>
      </c>
      <c r="I26" s="8">
        <v>2</v>
      </c>
      <c r="J26" s="8">
        <v>7</v>
      </c>
      <c r="K26" s="8">
        <v>1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3</v>
      </c>
      <c r="T26" s="8">
        <v>3</v>
      </c>
      <c r="U26" s="8">
        <v>1</v>
      </c>
      <c r="V26" s="8">
        <v>0</v>
      </c>
      <c r="W26" s="8">
        <v>0</v>
      </c>
      <c r="X26" s="8">
        <v>1</v>
      </c>
      <c r="Y26" s="8">
        <v>4</v>
      </c>
      <c r="Z26" s="8">
        <v>9</v>
      </c>
      <c r="AA26" s="8">
        <v>4</v>
      </c>
      <c r="AB26" s="8">
        <v>7</v>
      </c>
      <c r="AC26" s="8">
        <v>2</v>
      </c>
      <c r="AD26" s="8">
        <v>2</v>
      </c>
      <c r="AE26" s="8">
        <v>3</v>
      </c>
      <c r="AF26" s="8">
        <v>0</v>
      </c>
      <c r="AG26" s="8">
        <v>1</v>
      </c>
      <c r="AH26" s="8">
        <v>3</v>
      </c>
      <c r="AI26" s="8">
        <v>10</v>
      </c>
      <c r="AJ26" s="8">
        <v>11</v>
      </c>
      <c r="AK26" s="8">
        <v>5</v>
      </c>
      <c r="AL26" s="8">
        <v>3</v>
      </c>
      <c r="AM26" s="8">
        <v>2</v>
      </c>
      <c r="AN26" s="8">
        <v>0</v>
      </c>
      <c r="AO26" s="8">
        <v>2</v>
      </c>
      <c r="AP26" s="8">
        <v>0</v>
      </c>
      <c r="AQ26" s="8">
        <v>4</v>
      </c>
      <c r="AR26" s="8">
        <v>2</v>
      </c>
      <c r="AS26" s="8">
        <v>1</v>
      </c>
      <c r="AT26" s="8">
        <v>0</v>
      </c>
      <c r="AU26" s="8">
        <v>1</v>
      </c>
      <c r="AV26" s="8">
        <v>4</v>
      </c>
      <c r="AW26" s="8">
        <v>4</v>
      </c>
      <c r="AX26" s="8">
        <v>1</v>
      </c>
      <c r="AY26" s="8">
        <v>1</v>
      </c>
      <c r="AZ26" s="8">
        <v>0</v>
      </c>
      <c r="BA26" s="19">
        <v>0</v>
      </c>
      <c r="BB26" s="49">
        <f t="shared" si="0"/>
        <v>131</v>
      </c>
    </row>
    <row r="27" spans="1:54" s="32" customFormat="1" ht="11.25">
      <c r="A27" s="82" t="s">
        <v>68</v>
      </c>
      <c r="B27" s="17">
        <v>4</v>
      </c>
      <c r="C27" s="8">
        <v>2</v>
      </c>
      <c r="D27" s="8">
        <v>5</v>
      </c>
      <c r="E27" s="8">
        <v>5</v>
      </c>
      <c r="F27" s="8">
        <v>4</v>
      </c>
      <c r="G27" s="8">
        <v>7</v>
      </c>
      <c r="H27" s="8">
        <v>5</v>
      </c>
      <c r="I27" s="8">
        <v>5</v>
      </c>
      <c r="J27" s="8">
        <v>5</v>
      </c>
      <c r="K27" s="8">
        <v>7</v>
      </c>
      <c r="L27" s="8">
        <v>3</v>
      </c>
      <c r="M27" s="8">
        <v>3</v>
      </c>
      <c r="N27" s="8">
        <v>3</v>
      </c>
      <c r="O27" s="8">
        <v>1</v>
      </c>
      <c r="P27" s="8">
        <v>4</v>
      </c>
      <c r="Q27" s="8">
        <v>5</v>
      </c>
      <c r="R27" s="8">
        <v>3</v>
      </c>
      <c r="S27" s="8">
        <v>1</v>
      </c>
      <c r="T27" s="8">
        <v>2</v>
      </c>
      <c r="U27" s="8">
        <v>0</v>
      </c>
      <c r="V27" s="8">
        <v>6</v>
      </c>
      <c r="W27" s="8">
        <v>2</v>
      </c>
      <c r="X27" s="8">
        <v>2</v>
      </c>
      <c r="Y27" s="8">
        <v>9</v>
      </c>
      <c r="Z27" s="8">
        <v>8</v>
      </c>
      <c r="AA27" s="8">
        <v>6</v>
      </c>
      <c r="AB27" s="8">
        <v>2</v>
      </c>
      <c r="AC27" s="8">
        <v>6</v>
      </c>
      <c r="AD27" s="8">
        <v>9</v>
      </c>
      <c r="AE27" s="8">
        <v>4</v>
      </c>
      <c r="AF27" s="8">
        <v>7</v>
      </c>
      <c r="AG27" s="8">
        <v>4</v>
      </c>
      <c r="AH27" s="8">
        <v>3</v>
      </c>
      <c r="AI27" s="8">
        <v>2</v>
      </c>
      <c r="AJ27" s="8">
        <v>1</v>
      </c>
      <c r="AK27" s="8">
        <v>1</v>
      </c>
      <c r="AL27" s="8">
        <v>4</v>
      </c>
      <c r="AM27" s="8">
        <v>6</v>
      </c>
      <c r="AN27" s="8">
        <v>1</v>
      </c>
      <c r="AO27" s="8">
        <v>3</v>
      </c>
      <c r="AP27" s="8">
        <v>1</v>
      </c>
      <c r="AQ27" s="8">
        <v>4</v>
      </c>
      <c r="AR27" s="8">
        <v>2</v>
      </c>
      <c r="AS27" s="8">
        <v>2</v>
      </c>
      <c r="AT27" s="8">
        <v>2</v>
      </c>
      <c r="AU27" s="8">
        <v>1</v>
      </c>
      <c r="AV27" s="8">
        <v>2</v>
      </c>
      <c r="AW27" s="8">
        <v>2</v>
      </c>
      <c r="AX27" s="8">
        <v>0</v>
      </c>
      <c r="AY27" s="8">
        <v>0</v>
      </c>
      <c r="AZ27" s="8">
        <v>0</v>
      </c>
      <c r="BA27" s="19">
        <v>2</v>
      </c>
      <c r="BB27" s="49">
        <f t="shared" si="0"/>
        <v>178</v>
      </c>
    </row>
    <row r="28" spans="1:54" s="32" customFormat="1" ht="11.25">
      <c r="A28" s="82" t="s">
        <v>69</v>
      </c>
      <c r="B28" s="17">
        <v>0</v>
      </c>
      <c r="C28" s="8">
        <v>0</v>
      </c>
      <c r="D28" s="8">
        <v>0</v>
      </c>
      <c r="E28" s="8">
        <v>0</v>
      </c>
      <c r="F28" s="8">
        <v>22</v>
      </c>
      <c r="G28" s="8">
        <v>6</v>
      </c>
      <c r="H28" s="8">
        <v>0</v>
      </c>
      <c r="I28" s="8">
        <v>0</v>
      </c>
      <c r="J28" s="8">
        <v>21</v>
      </c>
      <c r="K28" s="8">
        <v>7</v>
      </c>
      <c r="L28" s="8">
        <v>6</v>
      </c>
      <c r="M28" s="8">
        <v>4</v>
      </c>
      <c r="N28" s="8">
        <v>4</v>
      </c>
      <c r="O28" s="8">
        <v>2</v>
      </c>
      <c r="P28" s="8">
        <v>3</v>
      </c>
      <c r="Q28" s="8">
        <v>3</v>
      </c>
      <c r="R28" s="8">
        <v>3</v>
      </c>
      <c r="S28" s="8">
        <v>1</v>
      </c>
      <c r="T28" s="8">
        <v>0</v>
      </c>
      <c r="U28" s="8">
        <v>3</v>
      </c>
      <c r="V28" s="8">
        <v>3</v>
      </c>
      <c r="W28" s="8">
        <v>0</v>
      </c>
      <c r="X28" s="8">
        <v>2</v>
      </c>
      <c r="Y28" s="8">
        <v>3</v>
      </c>
      <c r="Z28" s="8">
        <v>6</v>
      </c>
      <c r="AA28" s="8">
        <v>6</v>
      </c>
      <c r="AB28" s="8">
        <v>5</v>
      </c>
      <c r="AC28" s="8">
        <v>8</v>
      </c>
      <c r="AD28" s="8">
        <v>5</v>
      </c>
      <c r="AE28" s="8">
        <v>1</v>
      </c>
      <c r="AF28" s="8">
        <v>1</v>
      </c>
      <c r="AG28" s="8">
        <v>1</v>
      </c>
      <c r="AH28" s="8">
        <v>3</v>
      </c>
      <c r="AI28" s="8">
        <v>3</v>
      </c>
      <c r="AJ28" s="8">
        <v>7</v>
      </c>
      <c r="AK28" s="8">
        <v>7</v>
      </c>
      <c r="AL28" s="8">
        <v>6</v>
      </c>
      <c r="AM28" s="8">
        <v>6</v>
      </c>
      <c r="AN28" s="8">
        <v>1</v>
      </c>
      <c r="AO28" s="8">
        <v>1</v>
      </c>
      <c r="AP28" s="8">
        <v>2</v>
      </c>
      <c r="AQ28" s="8">
        <v>4</v>
      </c>
      <c r="AR28" s="8">
        <v>0</v>
      </c>
      <c r="AS28" s="8">
        <v>0</v>
      </c>
      <c r="AT28" s="8">
        <v>0</v>
      </c>
      <c r="AU28" s="8">
        <v>1</v>
      </c>
      <c r="AV28" s="8">
        <v>3</v>
      </c>
      <c r="AW28" s="8">
        <v>1</v>
      </c>
      <c r="AX28" s="8">
        <v>1</v>
      </c>
      <c r="AY28" s="8">
        <v>3</v>
      </c>
      <c r="AZ28" s="8">
        <v>3</v>
      </c>
      <c r="BA28" s="19">
        <v>0</v>
      </c>
      <c r="BB28" s="49">
        <f t="shared" si="0"/>
        <v>178</v>
      </c>
    </row>
    <row r="29" spans="1:54" s="32" customFormat="1" ht="11.25">
      <c r="A29" s="82" t="s">
        <v>70</v>
      </c>
      <c r="B29" s="17">
        <v>0</v>
      </c>
      <c r="C29" s="8">
        <v>1</v>
      </c>
      <c r="D29" s="8">
        <v>2</v>
      </c>
      <c r="E29" s="8">
        <v>2</v>
      </c>
      <c r="F29" s="8">
        <v>1</v>
      </c>
      <c r="G29" s="8">
        <v>1</v>
      </c>
      <c r="H29" s="8">
        <v>2</v>
      </c>
      <c r="I29" s="8">
        <v>2</v>
      </c>
      <c r="J29" s="8">
        <v>0</v>
      </c>
      <c r="K29" s="8">
        <v>0</v>
      </c>
      <c r="L29" s="8">
        <v>0</v>
      </c>
      <c r="M29" s="8">
        <v>2</v>
      </c>
      <c r="N29" s="8">
        <v>2</v>
      </c>
      <c r="O29" s="8">
        <v>2</v>
      </c>
      <c r="P29" s="8">
        <v>1</v>
      </c>
      <c r="Q29" s="8">
        <v>1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4</v>
      </c>
      <c r="AB29" s="8">
        <v>1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2</v>
      </c>
      <c r="AL29" s="8">
        <v>0</v>
      </c>
      <c r="AM29" s="8">
        <v>0</v>
      </c>
      <c r="AN29" s="8">
        <v>0</v>
      </c>
      <c r="AO29" s="8">
        <v>3</v>
      </c>
      <c r="AP29" s="8">
        <v>6</v>
      </c>
      <c r="AQ29" s="8">
        <v>1</v>
      </c>
      <c r="AR29" s="8">
        <v>3</v>
      </c>
      <c r="AS29" s="8">
        <v>0</v>
      </c>
      <c r="AT29" s="8">
        <v>0</v>
      </c>
      <c r="AU29" s="8">
        <v>0</v>
      </c>
      <c r="AV29" s="8">
        <v>1</v>
      </c>
      <c r="AW29" s="8">
        <v>0</v>
      </c>
      <c r="AX29" s="8">
        <v>0</v>
      </c>
      <c r="AY29" s="8">
        <v>0</v>
      </c>
      <c r="AZ29" s="8">
        <v>0</v>
      </c>
      <c r="BA29" s="19">
        <v>1</v>
      </c>
      <c r="BB29" s="49">
        <f t="shared" si="0"/>
        <v>42</v>
      </c>
    </row>
    <row r="30" spans="1:54" s="32" customFormat="1" ht="11.25">
      <c r="A30" s="82" t="s">
        <v>71</v>
      </c>
      <c r="B30" s="17">
        <v>0</v>
      </c>
      <c r="C30" s="8">
        <v>0</v>
      </c>
      <c r="D30" s="8">
        <v>1</v>
      </c>
      <c r="E30" s="8">
        <v>1</v>
      </c>
      <c r="F30" s="8">
        <v>3</v>
      </c>
      <c r="G30" s="8">
        <v>2</v>
      </c>
      <c r="H30" s="8">
        <v>1</v>
      </c>
      <c r="I30" s="8">
        <v>1</v>
      </c>
      <c r="J30" s="8">
        <v>0</v>
      </c>
      <c r="K30" s="8">
        <v>0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1</v>
      </c>
      <c r="AJ30" s="8">
        <v>1</v>
      </c>
      <c r="AK30" s="8">
        <v>4</v>
      </c>
      <c r="AL30" s="8">
        <v>1</v>
      </c>
      <c r="AM30" s="8">
        <v>1</v>
      </c>
      <c r="AN30" s="8">
        <v>0</v>
      </c>
      <c r="AO30" s="8">
        <v>0</v>
      </c>
      <c r="AP30" s="8">
        <v>0</v>
      </c>
      <c r="AQ30" s="8">
        <v>4</v>
      </c>
      <c r="AR30" s="8">
        <v>0</v>
      </c>
      <c r="AS30" s="8">
        <v>1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1</v>
      </c>
      <c r="AZ30" s="8">
        <v>1</v>
      </c>
      <c r="BA30" s="19">
        <v>0</v>
      </c>
      <c r="BB30" s="49">
        <f t="shared" si="0"/>
        <v>32</v>
      </c>
    </row>
    <row r="31" spans="1:54" s="32" customFormat="1" ht="11.25">
      <c r="A31" s="82" t="s">
        <v>72</v>
      </c>
      <c r="B31" s="17">
        <v>16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1</v>
      </c>
      <c r="Q31" s="8">
        <v>0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0</v>
      </c>
      <c r="Z31" s="8">
        <v>1</v>
      </c>
      <c r="AA31" s="8">
        <v>1</v>
      </c>
      <c r="AB31" s="8">
        <v>1</v>
      </c>
      <c r="AC31" s="8">
        <v>0</v>
      </c>
      <c r="AD31" s="8">
        <v>1</v>
      </c>
      <c r="AE31" s="8">
        <v>0</v>
      </c>
      <c r="AF31" s="8">
        <v>1</v>
      </c>
      <c r="AG31" s="8">
        <v>0</v>
      </c>
      <c r="AH31" s="8">
        <v>1</v>
      </c>
      <c r="AI31" s="8">
        <v>1</v>
      </c>
      <c r="AJ31" s="8">
        <v>1</v>
      </c>
      <c r="AK31" s="8">
        <v>0</v>
      </c>
      <c r="AL31" s="8">
        <v>0</v>
      </c>
      <c r="AM31" s="8">
        <v>0</v>
      </c>
      <c r="AN31" s="8">
        <v>0</v>
      </c>
      <c r="AO31" s="8">
        <v>3</v>
      </c>
      <c r="AP31" s="8">
        <v>0</v>
      </c>
      <c r="AQ31" s="8">
        <v>0</v>
      </c>
      <c r="AR31" s="8">
        <v>1</v>
      </c>
      <c r="AS31" s="8">
        <v>0</v>
      </c>
      <c r="AT31" s="8">
        <v>1</v>
      </c>
      <c r="AU31" s="8">
        <v>0</v>
      </c>
      <c r="AV31" s="8">
        <v>1</v>
      </c>
      <c r="AW31" s="8">
        <v>0</v>
      </c>
      <c r="AX31" s="8">
        <v>0</v>
      </c>
      <c r="AY31" s="8">
        <v>0</v>
      </c>
      <c r="AZ31" s="8">
        <v>0</v>
      </c>
      <c r="BA31" s="19">
        <v>0</v>
      </c>
      <c r="BB31" s="49">
        <f t="shared" si="0"/>
        <v>33</v>
      </c>
    </row>
    <row r="32" spans="1:54" s="32" customFormat="1" ht="11.25">
      <c r="A32" s="82" t="s">
        <v>73</v>
      </c>
      <c r="B32" s="17">
        <v>16</v>
      </c>
      <c r="C32" s="8">
        <v>9</v>
      </c>
      <c r="D32" s="8">
        <v>14</v>
      </c>
      <c r="E32" s="8">
        <v>14</v>
      </c>
      <c r="F32" s="8">
        <v>18</v>
      </c>
      <c r="G32" s="8">
        <v>2</v>
      </c>
      <c r="H32" s="8">
        <v>14</v>
      </c>
      <c r="I32" s="8">
        <v>14</v>
      </c>
      <c r="J32" s="8">
        <v>1</v>
      </c>
      <c r="K32" s="8">
        <v>1</v>
      </c>
      <c r="L32" s="8">
        <v>1</v>
      </c>
      <c r="M32" s="8">
        <v>1</v>
      </c>
      <c r="N32" s="8">
        <v>4</v>
      </c>
      <c r="O32" s="8">
        <v>4</v>
      </c>
      <c r="P32" s="8">
        <v>3</v>
      </c>
      <c r="Q32" s="8">
        <v>0</v>
      </c>
      <c r="R32" s="8">
        <v>7</v>
      </c>
      <c r="S32" s="8">
        <v>13</v>
      </c>
      <c r="T32" s="8">
        <v>2</v>
      </c>
      <c r="U32" s="8">
        <v>7</v>
      </c>
      <c r="V32" s="8">
        <v>0</v>
      </c>
      <c r="W32" s="8">
        <v>14</v>
      </c>
      <c r="X32" s="8">
        <v>0</v>
      </c>
      <c r="Y32" s="8">
        <v>1</v>
      </c>
      <c r="Z32" s="8">
        <v>9</v>
      </c>
      <c r="AA32" s="8">
        <v>16</v>
      </c>
      <c r="AB32" s="8">
        <v>27</v>
      </c>
      <c r="AC32" s="8">
        <v>3</v>
      </c>
      <c r="AD32" s="8">
        <v>13</v>
      </c>
      <c r="AE32" s="8">
        <v>12</v>
      </c>
      <c r="AF32" s="8">
        <v>11</v>
      </c>
      <c r="AG32" s="8">
        <v>9</v>
      </c>
      <c r="AH32" s="8">
        <v>15</v>
      </c>
      <c r="AI32" s="8">
        <v>9</v>
      </c>
      <c r="AJ32" s="8">
        <v>12</v>
      </c>
      <c r="AK32" s="8">
        <v>7</v>
      </c>
      <c r="AL32" s="8">
        <v>8</v>
      </c>
      <c r="AM32" s="8">
        <v>5</v>
      </c>
      <c r="AN32" s="8">
        <v>3</v>
      </c>
      <c r="AO32" s="8">
        <v>7</v>
      </c>
      <c r="AP32" s="8">
        <v>7</v>
      </c>
      <c r="AQ32" s="8">
        <v>5</v>
      </c>
      <c r="AR32" s="8">
        <v>7</v>
      </c>
      <c r="AS32" s="8">
        <v>0</v>
      </c>
      <c r="AT32" s="8">
        <v>4</v>
      </c>
      <c r="AU32" s="8">
        <v>8</v>
      </c>
      <c r="AV32" s="8">
        <v>6</v>
      </c>
      <c r="AW32" s="8">
        <v>9</v>
      </c>
      <c r="AX32" s="8">
        <v>7</v>
      </c>
      <c r="AY32" s="8">
        <v>8</v>
      </c>
      <c r="AZ32" s="8">
        <v>2</v>
      </c>
      <c r="BA32" s="19">
        <v>11</v>
      </c>
      <c r="BB32" s="49">
        <f t="shared" si="0"/>
        <v>400</v>
      </c>
    </row>
    <row r="33" spans="1:54" s="32" customFormat="1" ht="11.25">
      <c r="A33" s="82" t="s">
        <v>74</v>
      </c>
      <c r="B33" s="17">
        <v>0</v>
      </c>
      <c r="C33" s="8">
        <v>0</v>
      </c>
      <c r="D33" s="8">
        <v>0</v>
      </c>
      <c r="E33" s="8">
        <v>0</v>
      </c>
      <c r="F33" s="8">
        <v>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3</v>
      </c>
      <c r="Q33" s="8">
        <v>1</v>
      </c>
      <c r="R33" s="8">
        <v>0</v>
      </c>
      <c r="S33" s="8">
        <v>0</v>
      </c>
      <c r="T33" s="8">
        <v>1</v>
      </c>
      <c r="U33" s="8">
        <v>3</v>
      </c>
      <c r="V33" s="8">
        <v>1</v>
      </c>
      <c r="W33" s="8">
        <v>2</v>
      </c>
      <c r="X33" s="8">
        <v>2</v>
      </c>
      <c r="Y33" s="8">
        <v>2</v>
      </c>
      <c r="Z33" s="8">
        <v>2</v>
      </c>
      <c r="AA33" s="8">
        <v>2</v>
      </c>
      <c r="AB33" s="8">
        <v>2</v>
      </c>
      <c r="AC33" s="8">
        <v>0</v>
      </c>
      <c r="AD33" s="8">
        <v>0</v>
      </c>
      <c r="AE33" s="8">
        <v>4</v>
      </c>
      <c r="AF33" s="8">
        <v>3</v>
      </c>
      <c r="AG33" s="8">
        <v>2</v>
      </c>
      <c r="AH33" s="8">
        <v>2</v>
      </c>
      <c r="AI33" s="8">
        <v>1</v>
      </c>
      <c r="AJ33" s="8">
        <v>2</v>
      </c>
      <c r="AK33" s="8">
        <v>3</v>
      </c>
      <c r="AL33" s="8">
        <v>4</v>
      </c>
      <c r="AM33" s="8">
        <v>3</v>
      </c>
      <c r="AN33" s="8">
        <v>4</v>
      </c>
      <c r="AO33" s="8">
        <v>5</v>
      </c>
      <c r="AP33" s="8">
        <v>1</v>
      </c>
      <c r="AQ33" s="8">
        <v>1</v>
      </c>
      <c r="AR33" s="8">
        <v>2</v>
      </c>
      <c r="AS33" s="8">
        <v>0</v>
      </c>
      <c r="AT33" s="8">
        <v>0</v>
      </c>
      <c r="AU33" s="8">
        <v>0</v>
      </c>
      <c r="AV33" s="8">
        <v>0</v>
      </c>
      <c r="AW33" s="8">
        <v>1</v>
      </c>
      <c r="AX33" s="8">
        <v>1</v>
      </c>
      <c r="AY33" s="8">
        <v>1</v>
      </c>
      <c r="AZ33" s="8">
        <v>2</v>
      </c>
      <c r="BA33" s="19">
        <v>0</v>
      </c>
      <c r="BB33" s="49">
        <f t="shared" si="0"/>
        <v>65</v>
      </c>
    </row>
    <row r="34" spans="1:54" s="32" customFormat="1" ht="11.25">
      <c r="A34" s="82" t="s">
        <v>75</v>
      </c>
      <c r="B34" s="17">
        <v>5</v>
      </c>
      <c r="C34" s="8">
        <v>4</v>
      </c>
      <c r="D34" s="8">
        <v>3</v>
      </c>
      <c r="E34" s="8">
        <v>3</v>
      </c>
      <c r="F34" s="8">
        <v>1</v>
      </c>
      <c r="G34" s="8">
        <v>2</v>
      </c>
      <c r="H34" s="8">
        <v>3</v>
      </c>
      <c r="I34" s="8">
        <v>3</v>
      </c>
      <c r="J34" s="8">
        <v>0</v>
      </c>
      <c r="K34" s="8">
        <v>2</v>
      </c>
      <c r="L34" s="8">
        <v>1</v>
      </c>
      <c r="M34" s="8">
        <v>1</v>
      </c>
      <c r="N34" s="8">
        <v>2</v>
      </c>
      <c r="O34" s="8">
        <v>2</v>
      </c>
      <c r="P34" s="8">
        <v>0</v>
      </c>
      <c r="Q34" s="8">
        <v>0</v>
      </c>
      <c r="R34" s="8">
        <v>0</v>
      </c>
      <c r="S34" s="8">
        <v>1</v>
      </c>
      <c r="T34" s="8">
        <v>1</v>
      </c>
      <c r="U34" s="8">
        <v>1</v>
      </c>
      <c r="V34" s="8">
        <v>3</v>
      </c>
      <c r="W34" s="8">
        <v>6</v>
      </c>
      <c r="X34" s="8">
        <v>1</v>
      </c>
      <c r="Y34" s="8">
        <v>2</v>
      </c>
      <c r="Z34" s="8">
        <v>0</v>
      </c>
      <c r="AA34" s="8">
        <v>1</v>
      </c>
      <c r="AB34" s="8">
        <v>1</v>
      </c>
      <c r="AC34" s="8">
        <v>1</v>
      </c>
      <c r="AD34" s="8">
        <v>2</v>
      </c>
      <c r="AE34" s="8">
        <v>0</v>
      </c>
      <c r="AF34" s="8">
        <v>0</v>
      </c>
      <c r="AG34" s="8">
        <v>2</v>
      </c>
      <c r="AH34" s="8">
        <v>0</v>
      </c>
      <c r="AI34" s="8">
        <v>0</v>
      </c>
      <c r="AJ34" s="8">
        <v>1</v>
      </c>
      <c r="AK34" s="8">
        <v>1</v>
      </c>
      <c r="AL34" s="8">
        <v>2</v>
      </c>
      <c r="AM34" s="8">
        <v>0</v>
      </c>
      <c r="AN34" s="8">
        <v>4</v>
      </c>
      <c r="AO34" s="8">
        <v>2</v>
      </c>
      <c r="AP34" s="8">
        <v>2</v>
      </c>
      <c r="AQ34" s="8">
        <v>0</v>
      </c>
      <c r="AR34" s="8">
        <v>0</v>
      </c>
      <c r="AS34" s="8">
        <v>2</v>
      </c>
      <c r="AT34" s="8">
        <v>0</v>
      </c>
      <c r="AU34" s="8">
        <v>2</v>
      </c>
      <c r="AV34" s="8">
        <v>1</v>
      </c>
      <c r="AW34" s="8">
        <v>4</v>
      </c>
      <c r="AX34" s="8">
        <v>2</v>
      </c>
      <c r="AY34" s="8">
        <v>4</v>
      </c>
      <c r="AZ34" s="8">
        <v>4</v>
      </c>
      <c r="BA34" s="19">
        <v>2</v>
      </c>
      <c r="BB34" s="49">
        <f t="shared" si="0"/>
        <v>87</v>
      </c>
    </row>
    <row r="35" spans="1:54" s="32" customFormat="1" ht="11.25">
      <c r="A35" s="82" t="s">
        <v>76</v>
      </c>
      <c r="B35" s="17">
        <v>0</v>
      </c>
      <c r="C35" s="8">
        <v>0</v>
      </c>
      <c r="D35" s="8">
        <v>1</v>
      </c>
      <c r="E35" s="8">
        <v>1</v>
      </c>
      <c r="F35" s="8">
        <v>0</v>
      </c>
      <c r="G35" s="8">
        <v>0</v>
      </c>
      <c r="H35" s="8">
        <v>1</v>
      </c>
      <c r="I35" s="8">
        <v>1</v>
      </c>
      <c r="J35" s="8">
        <v>0</v>
      </c>
      <c r="K35" s="8">
        <v>0</v>
      </c>
      <c r="L35" s="8">
        <v>1</v>
      </c>
      <c r="M35" s="8">
        <v>0</v>
      </c>
      <c r="N35" s="8">
        <v>0</v>
      </c>
      <c r="O35" s="8">
        <v>0</v>
      </c>
      <c r="P35" s="8">
        <v>2</v>
      </c>
      <c r="Q35" s="8">
        <v>0</v>
      </c>
      <c r="R35" s="8">
        <v>0</v>
      </c>
      <c r="S35" s="8">
        <v>0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1</v>
      </c>
      <c r="Z35" s="8">
        <v>0</v>
      </c>
      <c r="AA35" s="8">
        <v>0</v>
      </c>
      <c r="AB35" s="8">
        <v>3</v>
      </c>
      <c r="AC35" s="8">
        <v>0</v>
      </c>
      <c r="AD35" s="8">
        <v>1</v>
      </c>
      <c r="AE35" s="8">
        <v>0</v>
      </c>
      <c r="AF35" s="8">
        <v>1</v>
      </c>
      <c r="AG35" s="8">
        <v>0</v>
      </c>
      <c r="AH35" s="8">
        <v>2</v>
      </c>
      <c r="AI35" s="8">
        <v>0</v>
      </c>
      <c r="AJ35" s="8">
        <v>0</v>
      </c>
      <c r="AK35" s="8">
        <v>0</v>
      </c>
      <c r="AL35" s="8">
        <v>2</v>
      </c>
      <c r="AM35" s="8">
        <v>0</v>
      </c>
      <c r="AN35" s="8">
        <v>0</v>
      </c>
      <c r="AO35" s="8">
        <v>6</v>
      </c>
      <c r="AP35" s="8">
        <v>2</v>
      </c>
      <c r="AQ35" s="8">
        <v>0</v>
      </c>
      <c r="AR35" s="8">
        <v>2</v>
      </c>
      <c r="AS35" s="8">
        <v>0</v>
      </c>
      <c r="AT35" s="8">
        <v>0</v>
      </c>
      <c r="AU35" s="8">
        <v>0</v>
      </c>
      <c r="AV35" s="8">
        <v>2</v>
      </c>
      <c r="AW35" s="8">
        <v>1</v>
      </c>
      <c r="AX35" s="8">
        <v>1</v>
      </c>
      <c r="AY35" s="8">
        <v>2</v>
      </c>
      <c r="AZ35" s="8">
        <v>1</v>
      </c>
      <c r="BA35" s="19">
        <v>0</v>
      </c>
      <c r="BB35" s="49">
        <f t="shared" si="0"/>
        <v>35</v>
      </c>
    </row>
    <row r="36" spans="1:54" s="32" customFormat="1" ht="11.25">
      <c r="A36" s="82" t="s">
        <v>77</v>
      </c>
      <c r="B36" s="17">
        <v>1</v>
      </c>
      <c r="C36" s="8">
        <v>0</v>
      </c>
      <c r="D36" s="8">
        <v>0</v>
      </c>
      <c r="E36" s="8">
        <v>0</v>
      </c>
      <c r="F36" s="8">
        <v>0</v>
      </c>
      <c r="G36" s="8">
        <v>1</v>
      </c>
      <c r="H36" s="8">
        <v>0</v>
      </c>
      <c r="I36" s="8">
        <v>0</v>
      </c>
      <c r="J36" s="8">
        <v>1</v>
      </c>
      <c r="K36" s="8">
        <v>5</v>
      </c>
      <c r="L36" s="8">
        <v>6</v>
      </c>
      <c r="M36" s="8">
        <v>6</v>
      </c>
      <c r="N36" s="8">
        <v>6</v>
      </c>
      <c r="O36" s="8">
        <v>2</v>
      </c>
      <c r="P36" s="8">
        <v>1</v>
      </c>
      <c r="Q36" s="8">
        <v>3</v>
      </c>
      <c r="R36" s="8">
        <v>3</v>
      </c>
      <c r="S36" s="8">
        <v>2</v>
      </c>
      <c r="T36" s="8">
        <v>1</v>
      </c>
      <c r="U36" s="8">
        <v>4</v>
      </c>
      <c r="V36" s="8">
        <v>0</v>
      </c>
      <c r="W36" s="8">
        <v>1</v>
      </c>
      <c r="X36" s="8">
        <v>0</v>
      </c>
      <c r="Y36" s="8">
        <v>1</v>
      </c>
      <c r="Z36" s="8">
        <v>3</v>
      </c>
      <c r="AA36" s="8">
        <v>1</v>
      </c>
      <c r="AB36" s="8">
        <v>3</v>
      </c>
      <c r="AC36" s="8">
        <v>0</v>
      </c>
      <c r="AD36" s="8">
        <v>1</v>
      </c>
      <c r="AE36" s="8">
        <v>2</v>
      </c>
      <c r="AF36" s="8">
        <v>5</v>
      </c>
      <c r="AG36" s="8">
        <v>1</v>
      </c>
      <c r="AH36" s="8">
        <v>5</v>
      </c>
      <c r="AI36" s="8">
        <v>5</v>
      </c>
      <c r="AJ36" s="8">
        <v>1</v>
      </c>
      <c r="AK36" s="8">
        <v>1</v>
      </c>
      <c r="AL36" s="8">
        <v>6</v>
      </c>
      <c r="AM36" s="8">
        <v>3</v>
      </c>
      <c r="AN36" s="8">
        <v>3</v>
      </c>
      <c r="AO36" s="8">
        <v>3</v>
      </c>
      <c r="AP36" s="8">
        <v>1</v>
      </c>
      <c r="AQ36" s="8">
        <v>3</v>
      </c>
      <c r="AR36" s="8">
        <v>1</v>
      </c>
      <c r="AS36" s="8">
        <v>4</v>
      </c>
      <c r="AT36" s="8">
        <v>1</v>
      </c>
      <c r="AU36" s="8">
        <v>1</v>
      </c>
      <c r="AV36" s="8">
        <v>1</v>
      </c>
      <c r="AW36" s="8">
        <v>1</v>
      </c>
      <c r="AX36" s="8">
        <v>1</v>
      </c>
      <c r="AY36" s="8">
        <v>4</v>
      </c>
      <c r="AZ36" s="8">
        <v>0</v>
      </c>
      <c r="BA36" s="19">
        <v>1</v>
      </c>
      <c r="BB36" s="49">
        <f t="shared" si="0"/>
        <v>106</v>
      </c>
    </row>
    <row r="37" spans="1:54" s="32" customFormat="1" ht="11.25">
      <c r="A37" s="82" t="s">
        <v>78</v>
      </c>
      <c r="B37" s="17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2</v>
      </c>
      <c r="R37" s="8">
        <v>0</v>
      </c>
      <c r="S37" s="8">
        <v>1</v>
      </c>
      <c r="T37" s="8">
        <v>1</v>
      </c>
      <c r="U37" s="8">
        <v>4</v>
      </c>
      <c r="V37" s="8">
        <v>5</v>
      </c>
      <c r="W37" s="8">
        <v>1</v>
      </c>
      <c r="X37" s="8">
        <v>1</v>
      </c>
      <c r="Y37" s="8">
        <v>4</v>
      </c>
      <c r="Z37" s="8">
        <v>2</v>
      </c>
      <c r="AA37" s="8">
        <v>1</v>
      </c>
      <c r="AB37" s="8">
        <v>3</v>
      </c>
      <c r="AC37" s="8">
        <v>0</v>
      </c>
      <c r="AD37" s="8">
        <v>0</v>
      </c>
      <c r="AE37" s="8">
        <v>0</v>
      </c>
      <c r="AF37" s="8">
        <v>1</v>
      </c>
      <c r="AG37" s="8">
        <v>1</v>
      </c>
      <c r="AH37" s="8">
        <v>1</v>
      </c>
      <c r="AI37" s="8">
        <v>4</v>
      </c>
      <c r="AJ37" s="8">
        <v>0</v>
      </c>
      <c r="AK37" s="8">
        <v>1</v>
      </c>
      <c r="AL37" s="8">
        <v>0</v>
      </c>
      <c r="AM37" s="8">
        <v>1</v>
      </c>
      <c r="AN37" s="8">
        <v>2</v>
      </c>
      <c r="AO37" s="8">
        <v>0</v>
      </c>
      <c r="AP37" s="8">
        <v>1</v>
      </c>
      <c r="AQ37" s="8">
        <v>0</v>
      </c>
      <c r="AR37" s="8">
        <v>0</v>
      </c>
      <c r="AS37" s="8">
        <v>3</v>
      </c>
      <c r="AT37" s="8">
        <v>1</v>
      </c>
      <c r="AU37" s="8">
        <v>1</v>
      </c>
      <c r="AV37" s="8">
        <v>0</v>
      </c>
      <c r="AW37" s="8">
        <v>1</v>
      </c>
      <c r="AX37" s="8">
        <v>3</v>
      </c>
      <c r="AY37" s="8">
        <v>0</v>
      </c>
      <c r="AZ37" s="8">
        <v>0</v>
      </c>
      <c r="BA37" s="19">
        <v>0</v>
      </c>
      <c r="BB37" s="49">
        <f t="shared" si="0"/>
        <v>47</v>
      </c>
    </row>
    <row r="38" spans="1:54" s="32" customFormat="1" ht="11.25">
      <c r="A38" s="82" t="s">
        <v>79</v>
      </c>
      <c r="B38" s="17">
        <v>1</v>
      </c>
      <c r="C38" s="8">
        <v>2</v>
      </c>
      <c r="D38" s="8">
        <v>4</v>
      </c>
      <c r="E38" s="8">
        <v>4</v>
      </c>
      <c r="F38" s="8">
        <v>5</v>
      </c>
      <c r="G38" s="8">
        <v>0</v>
      </c>
      <c r="H38" s="8">
        <v>4</v>
      </c>
      <c r="I38" s="8">
        <v>4</v>
      </c>
      <c r="J38" s="8">
        <v>4</v>
      </c>
      <c r="K38" s="8">
        <v>0</v>
      </c>
      <c r="L38" s="8">
        <v>2</v>
      </c>
      <c r="M38" s="8">
        <v>1</v>
      </c>
      <c r="N38" s="8">
        <v>1</v>
      </c>
      <c r="O38" s="8">
        <v>1</v>
      </c>
      <c r="P38" s="8">
        <v>3</v>
      </c>
      <c r="Q38" s="8">
        <v>3</v>
      </c>
      <c r="R38" s="8">
        <v>7</v>
      </c>
      <c r="S38" s="8">
        <v>2</v>
      </c>
      <c r="T38" s="8">
        <v>0</v>
      </c>
      <c r="U38" s="8">
        <v>3</v>
      </c>
      <c r="V38" s="8">
        <v>2</v>
      </c>
      <c r="W38" s="8">
        <v>1</v>
      </c>
      <c r="X38" s="8">
        <v>3</v>
      </c>
      <c r="Y38" s="8">
        <v>5</v>
      </c>
      <c r="Z38" s="8">
        <v>5</v>
      </c>
      <c r="AA38" s="8">
        <v>8</v>
      </c>
      <c r="AB38" s="8">
        <v>2</v>
      </c>
      <c r="AC38" s="8">
        <v>5</v>
      </c>
      <c r="AD38" s="8">
        <v>6</v>
      </c>
      <c r="AE38" s="8">
        <v>4</v>
      </c>
      <c r="AF38" s="8">
        <v>7</v>
      </c>
      <c r="AG38" s="8">
        <v>5</v>
      </c>
      <c r="AH38" s="8">
        <v>3</v>
      </c>
      <c r="AI38" s="8">
        <v>4</v>
      </c>
      <c r="AJ38" s="8">
        <v>4</v>
      </c>
      <c r="AK38" s="8">
        <v>5</v>
      </c>
      <c r="AL38" s="8">
        <v>4</v>
      </c>
      <c r="AM38" s="8">
        <v>5</v>
      </c>
      <c r="AN38" s="8">
        <v>2</v>
      </c>
      <c r="AO38" s="8">
        <v>4</v>
      </c>
      <c r="AP38" s="8">
        <v>0</v>
      </c>
      <c r="AQ38" s="8">
        <v>3</v>
      </c>
      <c r="AR38" s="8">
        <v>1</v>
      </c>
      <c r="AS38" s="8">
        <v>0</v>
      </c>
      <c r="AT38" s="8">
        <v>1</v>
      </c>
      <c r="AU38" s="8">
        <v>0</v>
      </c>
      <c r="AV38" s="8">
        <v>5</v>
      </c>
      <c r="AW38" s="8">
        <v>2</v>
      </c>
      <c r="AX38" s="8">
        <v>2</v>
      </c>
      <c r="AY38" s="8">
        <v>5</v>
      </c>
      <c r="AZ38" s="8">
        <v>0</v>
      </c>
      <c r="BA38" s="19">
        <v>1</v>
      </c>
      <c r="BB38" s="49">
        <f t="shared" si="0"/>
        <v>155</v>
      </c>
    </row>
    <row r="39" spans="1:54" s="32" customFormat="1" ht="11.25">
      <c r="A39" s="82" t="s">
        <v>80</v>
      </c>
      <c r="B39" s="17">
        <v>0</v>
      </c>
      <c r="C39" s="8">
        <v>0</v>
      </c>
      <c r="D39" s="8">
        <v>1</v>
      </c>
      <c r="E39" s="8">
        <v>1</v>
      </c>
      <c r="F39" s="8">
        <v>0</v>
      </c>
      <c r="G39" s="8">
        <v>0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0</v>
      </c>
      <c r="Q39" s="8">
        <v>0</v>
      </c>
      <c r="R39" s="8">
        <v>1</v>
      </c>
      <c r="S39" s="8">
        <v>1</v>
      </c>
      <c r="T39" s="8">
        <v>1</v>
      </c>
      <c r="U39" s="8">
        <v>0</v>
      </c>
      <c r="V39" s="8">
        <v>0</v>
      </c>
      <c r="W39" s="8">
        <v>1</v>
      </c>
      <c r="X39" s="8">
        <v>0</v>
      </c>
      <c r="Y39" s="8">
        <v>0</v>
      </c>
      <c r="Z39" s="8">
        <v>0</v>
      </c>
      <c r="AA39" s="8">
        <v>0</v>
      </c>
      <c r="AB39" s="8">
        <v>1</v>
      </c>
      <c r="AC39" s="8">
        <v>1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1</v>
      </c>
      <c r="AK39" s="8">
        <v>0</v>
      </c>
      <c r="AL39" s="8">
        <v>1</v>
      </c>
      <c r="AM39" s="8">
        <v>0</v>
      </c>
      <c r="AN39" s="8">
        <v>1</v>
      </c>
      <c r="AO39" s="8">
        <v>0</v>
      </c>
      <c r="AP39" s="8">
        <v>1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1</v>
      </c>
      <c r="AW39" s="8">
        <v>4</v>
      </c>
      <c r="AX39" s="8">
        <v>2</v>
      </c>
      <c r="AY39" s="8">
        <v>1</v>
      </c>
      <c r="AZ39" s="8">
        <v>2</v>
      </c>
      <c r="BA39" s="19">
        <v>0</v>
      </c>
      <c r="BB39" s="49">
        <f t="shared" si="0"/>
        <v>31</v>
      </c>
    </row>
    <row r="40" spans="1:54" s="32" customFormat="1" ht="11.25">
      <c r="A40" s="82" t="s">
        <v>81</v>
      </c>
      <c r="B40" s="17">
        <v>0</v>
      </c>
      <c r="C40" s="8">
        <v>0</v>
      </c>
      <c r="D40" s="8">
        <v>1</v>
      </c>
      <c r="E40" s="8">
        <v>1</v>
      </c>
      <c r="F40" s="8">
        <v>0</v>
      </c>
      <c r="G40" s="8">
        <v>1</v>
      </c>
      <c r="H40" s="8">
        <v>1</v>
      </c>
      <c r="I40" s="8">
        <v>1</v>
      </c>
      <c r="J40" s="8">
        <v>1</v>
      </c>
      <c r="K40" s="8">
        <v>3</v>
      </c>
      <c r="L40" s="8">
        <v>0</v>
      </c>
      <c r="M40" s="8">
        <v>3</v>
      </c>
      <c r="N40" s="8">
        <v>3</v>
      </c>
      <c r="O40" s="8">
        <v>3</v>
      </c>
      <c r="P40" s="8">
        <v>1</v>
      </c>
      <c r="Q40" s="8">
        <v>1</v>
      </c>
      <c r="R40" s="8">
        <v>1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3</v>
      </c>
      <c r="Z40" s="8">
        <v>0</v>
      </c>
      <c r="AA40" s="8">
        <v>0</v>
      </c>
      <c r="AB40" s="8">
        <v>1</v>
      </c>
      <c r="AC40" s="8">
        <v>0</v>
      </c>
      <c r="AD40" s="8">
        <v>0</v>
      </c>
      <c r="AE40" s="8">
        <v>0</v>
      </c>
      <c r="AF40" s="8">
        <v>0</v>
      </c>
      <c r="AG40" s="8">
        <v>2</v>
      </c>
      <c r="AH40" s="8">
        <v>1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1</v>
      </c>
      <c r="AP40" s="8">
        <v>0</v>
      </c>
      <c r="AQ40" s="8">
        <v>0</v>
      </c>
      <c r="AR40" s="8">
        <v>0</v>
      </c>
      <c r="AS40" s="8">
        <v>1</v>
      </c>
      <c r="AT40" s="8">
        <v>0</v>
      </c>
      <c r="AU40" s="8">
        <v>0</v>
      </c>
      <c r="AV40" s="8">
        <v>0</v>
      </c>
      <c r="AW40" s="8">
        <v>1</v>
      </c>
      <c r="AX40" s="8">
        <v>0</v>
      </c>
      <c r="AY40" s="8">
        <v>0</v>
      </c>
      <c r="AZ40" s="8">
        <v>1</v>
      </c>
      <c r="BA40" s="19">
        <v>0</v>
      </c>
      <c r="BB40" s="49">
        <f t="shared" si="0"/>
        <v>32</v>
      </c>
    </row>
    <row r="41" spans="1:54" s="32" customFormat="1" ht="11.25">
      <c r="A41" s="82" t="s">
        <v>82</v>
      </c>
      <c r="B41" s="17">
        <v>2</v>
      </c>
      <c r="C41" s="8">
        <v>2</v>
      </c>
      <c r="D41" s="8">
        <v>6</v>
      </c>
      <c r="E41" s="8">
        <v>6</v>
      </c>
      <c r="F41" s="8">
        <v>4</v>
      </c>
      <c r="G41" s="8">
        <v>3</v>
      </c>
      <c r="H41" s="8">
        <v>6</v>
      </c>
      <c r="I41" s="8">
        <v>6</v>
      </c>
      <c r="J41" s="8">
        <v>6</v>
      </c>
      <c r="K41" s="8">
        <v>2</v>
      </c>
      <c r="L41" s="8">
        <v>3</v>
      </c>
      <c r="M41" s="8">
        <v>1</v>
      </c>
      <c r="N41" s="8">
        <v>5</v>
      </c>
      <c r="O41" s="8">
        <v>5</v>
      </c>
      <c r="P41" s="8">
        <v>3</v>
      </c>
      <c r="Q41" s="8">
        <v>5</v>
      </c>
      <c r="R41" s="8">
        <v>1</v>
      </c>
      <c r="S41" s="8">
        <v>0</v>
      </c>
      <c r="T41" s="8">
        <v>0</v>
      </c>
      <c r="U41" s="8">
        <v>3</v>
      </c>
      <c r="V41" s="8">
        <v>2</v>
      </c>
      <c r="W41" s="8">
        <v>1</v>
      </c>
      <c r="X41" s="8">
        <v>3</v>
      </c>
      <c r="Y41" s="8">
        <v>1</v>
      </c>
      <c r="Z41" s="8">
        <v>3</v>
      </c>
      <c r="AA41" s="8">
        <v>8</v>
      </c>
      <c r="AB41" s="8">
        <v>11</v>
      </c>
      <c r="AC41" s="8">
        <v>4</v>
      </c>
      <c r="AD41" s="8">
        <v>2</v>
      </c>
      <c r="AE41" s="8">
        <v>7</v>
      </c>
      <c r="AF41" s="8">
        <v>4</v>
      </c>
      <c r="AG41" s="8">
        <v>5</v>
      </c>
      <c r="AH41" s="8">
        <v>7</v>
      </c>
      <c r="AI41" s="8">
        <v>7</v>
      </c>
      <c r="AJ41" s="8">
        <v>6</v>
      </c>
      <c r="AK41" s="8">
        <v>3</v>
      </c>
      <c r="AL41" s="8">
        <v>5</v>
      </c>
      <c r="AM41" s="8">
        <v>1</v>
      </c>
      <c r="AN41" s="8">
        <v>0</v>
      </c>
      <c r="AO41" s="8">
        <v>2</v>
      </c>
      <c r="AP41" s="8">
        <v>0</v>
      </c>
      <c r="AQ41" s="8">
        <v>2</v>
      </c>
      <c r="AR41" s="8">
        <v>1</v>
      </c>
      <c r="AS41" s="8">
        <v>4</v>
      </c>
      <c r="AT41" s="8">
        <v>1</v>
      </c>
      <c r="AU41" s="8">
        <v>0</v>
      </c>
      <c r="AV41" s="8">
        <v>4</v>
      </c>
      <c r="AW41" s="8">
        <v>1</v>
      </c>
      <c r="AX41" s="8">
        <v>4</v>
      </c>
      <c r="AY41" s="8">
        <v>2</v>
      </c>
      <c r="AZ41" s="8">
        <v>3</v>
      </c>
      <c r="BA41" s="19">
        <v>4</v>
      </c>
      <c r="BB41" s="49">
        <f t="shared" si="0"/>
        <v>177</v>
      </c>
    </row>
    <row r="42" spans="1:54" s="32" customFormat="1" ht="12" thickBot="1">
      <c r="A42" s="85" t="s">
        <v>83</v>
      </c>
      <c r="B42" s="20">
        <v>0</v>
      </c>
      <c r="C42" s="21">
        <v>0</v>
      </c>
      <c r="D42" s="21">
        <v>0</v>
      </c>
      <c r="E42" s="21">
        <v>0</v>
      </c>
      <c r="F42" s="21">
        <v>1</v>
      </c>
      <c r="G42" s="21">
        <v>2</v>
      </c>
      <c r="H42" s="21">
        <v>0</v>
      </c>
      <c r="I42" s="21">
        <v>0</v>
      </c>
      <c r="J42" s="21">
        <v>2</v>
      </c>
      <c r="K42" s="21">
        <v>1</v>
      </c>
      <c r="L42" s="21">
        <v>1</v>
      </c>
      <c r="M42" s="21">
        <v>1</v>
      </c>
      <c r="N42" s="21">
        <v>1</v>
      </c>
      <c r="O42" s="21">
        <v>0</v>
      </c>
      <c r="P42" s="21">
        <v>1</v>
      </c>
      <c r="Q42" s="21">
        <v>0</v>
      </c>
      <c r="R42" s="21">
        <v>1</v>
      </c>
      <c r="S42" s="21">
        <v>0</v>
      </c>
      <c r="T42" s="21">
        <v>0</v>
      </c>
      <c r="U42" s="21">
        <v>0</v>
      </c>
      <c r="V42" s="21">
        <v>1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2</v>
      </c>
      <c r="AE42" s="21">
        <v>0</v>
      </c>
      <c r="AF42" s="21">
        <v>1</v>
      </c>
      <c r="AG42" s="21">
        <v>1</v>
      </c>
      <c r="AH42" s="21">
        <v>3</v>
      </c>
      <c r="AI42" s="21">
        <v>4</v>
      </c>
      <c r="AJ42" s="21">
        <v>0</v>
      </c>
      <c r="AK42" s="21">
        <v>0</v>
      </c>
      <c r="AL42" s="21">
        <v>1</v>
      </c>
      <c r="AM42" s="21">
        <v>0</v>
      </c>
      <c r="AN42" s="21">
        <v>2</v>
      </c>
      <c r="AO42" s="21">
        <v>1</v>
      </c>
      <c r="AP42" s="21">
        <v>3</v>
      </c>
      <c r="AQ42" s="21">
        <v>2</v>
      </c>
      <c r="AR42" s="21">
        <v>3</v>
      </c>
      <c r="AS42" s="21">
        <v>3</v>
      </c>
      <c r="AT42" s="21">
        <v>0</v>
      </c>
      <c r="AU42" s="21">
        <v>0</v>
      </c>
      <c r="AV42" s="21">
        <v>0</v>
      </c>
      <c r="AW42" s="21">
        <v>2</v>
      </c>
      <c r="AX42" s="21">
        <v>3</v>
      </c>
      <c r="AY42" s="21">
        <v>1</v>
      </c>
      <c r="AZ42" s="21">
        <v>0</v>
      </c>
      <c r="BA42" s="22">
        <v>0</v>
      </c>
      <c r="BB42" s="106">
        <f t="shared" si="0"/>
        <v>44</v>
      </c>
    </row>
    <row r="43" spans="1:54" s="32" customFormat="1" ht="12" thickBot="1">
      <c r="A43" s="61" t="s">
        <v>47</v>
      </c>
      <c r="B43" s="107">
        <f aca="true" t="shared" si="1" ref="B43:AZ43">SUM(B8:B42)</f>
        <v>70</v>
      </c>
      <c r="C43" s="107">
        <f t="shared" si="1"/>
        <v>61</v>
      </c>
      <c r="D43" s="107">
        <f t="shared" si="1"/>
        <v>77</v>
      </c>
      <c r="E43" s="107">
        <f t="shared" si="1"/>
        <v>83</v>
      </c>
      <c r="F43" s="107">
        <f t="shared" si="1"/>
        <v>136</v>
      </c>
      <c r="G43" s="107">
        <f t="shared" si="1"/>
        <v>85</v>
      </c>
      <c r="H43" s="107">
        <f t="shared" si="1"/>
        <v>84</v>
      </c>
      <c r="I43" s="107">
        <f t="shared" si="1"/>
        <v>74</v>
      </c>
      <c r="J43" s="107">
        <f t="shared" si="1"/>
        <v>97</v>
      </c>
      <c r="K43" s="107">
        <f t="shared" si="1"/>
        <v>66</v>
      </c>
      <c r="L43" s="107">
        <f t="shared" si="1"/>
        <v>55</v>
      </c>
      <c r="M43" s="107">
        <f t="shared" si="1"/>
        <v>72</v>
      </c>
      <c r="N43" s="107">
        <f t="shared" si="1"/>
        <v>92</v>
      </c>
      <c r="O43" s="107">
        <f t="shared" si="1"/>
        <v>76</v>
      </c>
      <c r="P43" s="107">
        <f t="shared" si="1"/>
        <v>75</v>
      </c>
      <c r="Q43" s="107">
        <f t="shared" si="1"/>
        <v>69</v>
      </c>
      <c r="R43" s="107">
        <f t="shared" si="1"/>
        <v>148</v>
      </c>
      <c r="S43" s="107">
        <f t="shared" si="1"/>
        <v>52</v>
      </c>
      <c r="T43" s="107">
        <f t="shared" si="1"/>
        <v>53</v>
      </c>
      <c r="U43" s="107">
        <f t="shared" si="1"/>
        <v>85</v>
      </c>
      <c r="V43" s="107">
        <f t="shared" si="1"/>
        <v>64</v>
      </c>
      <c r="W43" s="107">
        <f t="shared" si="1"/>
        <v>72</v>
      </c>
      <c r="X43" s="107">
        <f t="shared" si="1"/>
        <v>49</v>
      </c>
      <c r="Y43" s="107">
        <f t="shared" si="1"/>
        <v>95</v>
      </c>
      <c r="Z43" s="107">
        <f t="shared" si="1"/>
        <v>115</v>
      </c>
      <c r="AA43" s="107">
        <f t="shared" si="1"/>
        <v>136</v>
      </c>
      <c r="AB43" s="107">
        <f t="shared" si="1"/>
        <v>156</v>
      </c>
      <c r="AC43" s="107">
        <f t="shared" si="1"/>
        <v>74</v>
      </c>
      <c r="AD43" s="107">
        <f t="shared" si="1"/>
        <v>103</v>
      </c>
      <c r="AE43" s="107">
        <f t="shared" si="1"/>
        <v>74</v>
      </c>
      <c r="AF43" s="107">
        <f t="shared" si="1"/>
        <v>97</v>
      </c>
      <c r="AG43" s="107">
        <f t="shared" si="1"/>
        <v>69</v>
      </c>
      <c r="AH43" s="107">
        <f t="shared" si="1"/>
        <v>108</v>
      </c>
      <c r="AI43" s="107">
        <f t="shared" si="1"/>
        <v>123</v>
      </c>
      <c r="AJ43" s="107">
        <f t="shared" si="1"/>
        <v>112</v>
      </c>
      <c r="AK43" s="107">
        <f t="shared" si="1"/>
        <v>108</v>
      </c>
      <c r="AL43" s="107">
        <f t="shared" si="1"/>
        <v>112</v>
      </c>
      <c r="AM43" s="107">
        <f t="shared" si="1"/>
        <v>94</v>
      </c>
      <c r="AN43" s="107">
        <f t="shared" si="1"/>
        <v>72</v>
      </c>
      <c r="AO43" s="107">
        <f t="shared" si="1"/>
        <v>100</v>
      </c>
      <c r="AP43" s="107">
        <f t="shared" si="1"/>
        <v>75</v>
      </c>
      <c r="AQ43" s="107">
        <f t="shared" si="1"/>
        <v>88</v>
      </c>
      <c r="AR43" s="107">
        <f t="shared" si="1"/>
        <v>72</v>
      </c>
      <c r="AS43" s="107">
        <f t="shared" si="1"/>
        <v>65</v>
      </c>
      <c r="AT43" s="107">
        <f t="shared" si="1"/>
        <v>53</v>
      </c>
      <c r="AU43" s="107">
        <f t="shared" si="1"/>
        <v>56</v>
      </c>
      <c r="AV43" s="107">
        <f t="shared" si="1"/>
        <v>87</v>
      </c>
      <c r="AW43" s="107">
        <f t="shared" si="1"/>
        <v>78</v>
      </c>
      <c r="AX43" s="107">
        <f t="shared" si="1"/>
        <v>85</v>
      </c>
      <c r="AY43" s="107">
        <f t="shared" si="1"/>
        <v>102</v>
      </c>
      <c r="AZ43" s="107">
        <f t="shared" si="1"/>
        <v>91</v>
      </c>
      <c r="BA43" s="108">
        <f>SUM(BA8:BA42)</f>
        <v>65</v>
      </c>
      <c r="BB43" s="36">
        <f>SUM(B43:BA43)</f>
        <v>4460</v>
      </c>
    </row>
    <row r="44" s="80" customFormat="1" ht="11.25">
      <c r="A44" s="3" t="s">
        <v>84</v>
      </c>
    </row>
    <row r="45" s="80" customFormat="1" ht="11.25">
      <c r="A45" s="3"/>
    </row>
    <row r="46" s="32" customFormat="1" ht="11.25"/>
    <row r="47" s="41" customFormat="1" ht="11.25">
      <c r="A47" s="41" t="s">
        <v>97</v>
      </c>
    </row>
    <row r="48" s="41" customFormat="1" ht="12" thickBot="1">
      <c r="B48" s="41" t="s">
        <v>1</v>
      </c>
    </row>
    <row r="49" spans="1:24" s="41" customFormat="1" ht="12" thickBot="1">
      <c r="A49" s="104"/>
      <c r="B49" s="109"/>
      <c r="C49" s="11" t="s">
        <v>10</v>
      </c>
      <c r="D49" s="11"/>
      <c r="E49" s="110"/>
      <c r="F49" s="11"/>
      <c r="G49" s="11"/>
      <c r="H49" s="11"/>
      <c r="I49" s="109" t="s">
        <v>14</v>
      </c>
      <c r="J49" s="11"/>
      <c r="K49" s="11"/>
      <c r="L49" s="11"/>
      <c r="M49" s="111"/>
      <c r="N49" s="112" t="s">
        <v>17</v>
      </c>
      <c r="O49" s="11"/>
      <c r="P49" s="113"/>
      <c r="Q49" s="31" t="s">
        <v>19</v>
      </c>
      <c r="R49" s="11"/>
      <c r="S49" s="11"/>
      <c r="T49" s="40" t="s">
        <v>36</v>
      </c>
      <c r="U49" s="114"/>
      <c r="V49" s="114"/>
      <c r="W49" s="114"/>
      <c r="X49" s="115"/>
    </row>
    <row r="50" spans="1:24" s="41" customFormat="1" ht="12" thickBot="1">
      <c r="A50" s="71" t="s">
        <v>2</v>
      </c>
      <c r="B50" s="37" t="s">
        <v>3</v>
      </c>
      <c r="C50" s="116" t="s">
        <v>4</v>
      </c>
      <c r="D50" s="116" t="s">
        <v>5</v>
      </c>
      <c r="E50" s="116" t="s">
        <v>6</v>
      </c>
      <c r="F50" s="116" t="s">
        <v>7</v>
      </c>
      <c r="G50" s="117" t="s">
        <v>8</v>
      </c>
      <c r="H50" s="104" t="s">
        <v>9</v>
      </c>
      <c r="I50" s="118" t="s">
        <v>11</v>
      </c>
      <c r="J50" s="119" t="s">
        <v>12</v>
      </c>
      <c r="K50" s="119" t="s">
        <v>13</v>
      </c>
      <c r="L50" s="120" t="s">
        <v>8</v>
      </c>
      <c r="M50" s="104" t="s">
        <v>9</v>
      </c>
      <c r="N50" s="118" t="s">
        <v>15</v>
      </c>
      <c r="O50" s="120" t="s">
        <v>16</v>
      </c>
      <c r="P50" s="121" t="s">
        <v>30</v>
      </c>
      <c r="Q50" s="119" t="s">
        <v>31</v>
      </c>
      <c r="R50" s="119" t="s">
        <v>18</v>
      </c>
      <c r="S50" s="122" t="s">
        <v>9</v>
      </c>
      <c r="T50" s="123" t="s">
        <v>33</v>
      </c>
      <c r="U50" s="124" t="s">
        <v>34</v>
      </c>
      <c r="V50" s="125" t="s">
        <v>35</v>
      </c>
      <c r="W50" s="125" t="s">
        <v>86</v>
      </c>
      <c r="X50" s="38" t="s">
        <v>87</v>
      </c>
    </row>
    <row r="51" spans="1:24" s="47" customFormat="1" ht="11.25">
      <c r="A51" s="31">
        <v>1</v>
      </c>
      <c r="B51" s="12">
        <v>4</v>
      </c>
      <c r="C51" s="12">
        <v>27</v>
      </c>
      <c r="D51" s="12">
        <v>9</v>
      </c>
      <c r="E51" s="12">
        <v>10</v>
      </c>
      <c r="F51" s="42">
        <v>20</v>
      </c>
      <c r="G51" s="18">
        <v>0</v>
      </c>
      <c r="H51" s="43">
        <f aca="true" t="shared" si="2" ref="H51:H82">SUM(B51:G51)</f>
        <v>70</v>
      </c>
      <c r="I51" s="23">
        <v>45</v>
      </c>
      <c r="J51" s="24">
        <v>15</v>
      </c>
      <c r="K51" s="24">
        <v>7</v>
      </c>
      <c r="L51" s="25">
        <v>3</v>
      </c>
      <c r="M51" s="43">
        <f aca="true" t="shared" si="3" ref="M51:M88">SUM(I51:L51)</f>
        <v>70</v>
      </c>
      <c r="N51" s="44">
        <v>0</v>
      </c>
      <c r="O51" s="45">
        <v>0</v>
      </c>
      <c r="P51" s="44">
        <v>0</v>
      </c>
      <c r="Q51" s="46">
        <v>0</v>
      </c>
      <c r="R51" s="46">
        <v>0</v>
      </c>
      <c r="S51" s="45">
        <v>0</v>
      </c>
      <c r="T51" s="44">
        <v>105</v>
      </c>
      <c r="U51" s="74">
        <v>63</v>
      </c>
      <c r="V51" s="23">
        <v>63</v>
      </c>
      <c r="W51" s="25">
        <v>46</v>
      </c>
      <c r="X51" s="69">
        <f>(W51*100/V51)</f>
        <v>73.01587301587301</v>
      </c>
    </row>
    <row r="52" spans="1:24" s="47" customFormat="1" ht="11.25">
      <c r="A52" s="33">
        <v>2</v>
      </c>
      <c r="B52" s="8">
        <v>9</v>
      </c>
      <c r="C52" s="8">
        <v>13</v>
      </c>
      <c r="D52" s="8">
        <v>7</v>
      </c>
      <c r="E52" s="8">
        <v>9</v>
      </c>
      <c r="F52" s="48">
        <v>23</v>
      </c>
      <c r="G52" s="19">
        <v>0</v>
      </c>
      <c r="H52" s="49">
        <f t="shared" si="2"/>
        <v>61</v>
      </c>
      <c r="I52" s="26">
        <v>46</v>
      </c>
      <c r="J52" s="8">
        <v>7</v>
      </c>
      <c r="K52" s="8">
        <v>8</v>
      </c>
      <c r="L52" s="27">
        <v>0</v>
      </c>
      <c r="M52" s="49">
        <f t="shared" si="3"/>
        <v>61</v>
      </c>
      <c r="N52" s="50">
        <v>0</v>
      </c>
      <c r="O52" s="51">
        <v>0</v>
      </c>
      <c r="P52" s="50">
        <v>0</v>
      </c>
      <c r="Q52" s="48">
        <v>0</v>
      </c>
      <c r="R52" s="48">
        <v>0</v>
      </c>
      <c r="S52" s="51">
        <v>0</v>
      </c>
      <c r="T52" s="50">
        <v>105</v>
      </c>
      <c r="U52" s="48">
        <v>63</v>
      </c>
      <c r="V52" s="17">
        <v>63</v>
      </c>
      <c r="W52" s="27">
        <v>44</v>
      </c>
      <c r="X52" s="70">
        <f>(W52*100/V52)</f>
        <v>69.84126984126983</v>
      </c>
    </row>
    <row r="53" spans="1:24" s="47" customFormat="1" ht="11.25">
      <c r="A53" s="33">
        <v>3</v>
      </c>
      <c r="B53" s="8">
        <v>5</v>
      </c>
      <c r="C53" s="8">
        <v>16</v>
      </c>
      <c r="D53" s="8">
        <v>7</v>
      </c>
      <c r="E53" s="8">
        <v>11</v>
      </c>
      <c r="F53" s="48">
        <v>34</v>
      </c>
      <c r="G53" s="19">
        <v>4</v>
      </c>
      <c r="H53" s="49">
        <f t="shared" si="2"/>
        <v>77</v>
      </c>
      <c r="I53" s="26">
        <v>56</v>
      </c>
      <c r="J53" s="8">
        <v>9</v>
      </c>
      <c r="K53" s="8">
        <v>9</v>
      </c>
      <c r="L53" s="27">
        <v>3</v>
      </c>
      <c r="M53" s="49">
        <f t="shared" si="3"/>
        <v>77</v>
      </c>
      <c r="N53" s="50">
        <v>0</v>
      </c>
      <c r="O53" s="51">
        <v>0</v>
      </c>
      <c r="P53" s="50">
        <v>0</v>
      </c>
      <c r="Q53" s="48">
        <v>0</v>
      </c>
      <c r="R53" s="48">
        <v>0</v>
      </c>
      <c r="S53" s="51">
        <v>0</v>
      </c>
      <c r="T53" s="50">
        <v>105</v>
      </c>
      <c r="U53" s="48">
        <v>63</v>
      </c>
      <c r="V53" s="17">
        <v>63</v>
      </c>
      <c r="W53" s="27">
        <v>46</v>
      </c>
      <c r="X53" s="70">
        <f aca="true" t="shared" si="4" ref="X53:X103">(W53*100/V53)</f>
        <v>73.01587301587301</v>
      </c>
    </row>
    <row r="54" spans="1:24" s="47" customFormat="1" ht="11.25">
      <c r="A54" s="34">
        <v>4</v>
      </c>
      <c r="B54" s="8">
        <v>10</v>
      </c>
      <c r="C54" s="8">
        <v>17</v>
      </c>
      <c r="D54" s="8">
        <v>6</v>
      </c>
      <c r="E54" s="8">
        <v>12</v>
      </c>
      <c r="F54" s="48">
        <v>35</v>
      </c>
      <c r="G54" s="19">
        <v>3</v>
      </c>
      <c r="H54" s="49">
        <f t="shared" si="2"/>
        <v>83</v>
      </c>
      <c r="I54" s="26">
        <v>63</v>
      </c>
      <c r="J54" s="8">
        <v>9</v>
      </c>
      <c r="K54" s="8">
        <v>8</v>
      </c>
      <c r="L54" s="27">
        <v>3</v>
      </c>
      <c r="M54" s="49">
        <f t="shared" si="3"/>
        <v>83</v>
      </c>
      <c r="N54" s="53">
        <v>0</v>
      </c>
      <c r="O54" s="51">
        <v>0</v>
      </c>
      <c r="P54" s="50">
        <v>0</v>
      </c>
      <c r="Q54" s="48">
        <v>0</v>
      </c>
      <c r="R54" s="48">
        <v>0</v>
      </c>
      <c r="S54" s="52">
        <v>0</v>
      </c>
      <c r="T54" s="50">
        <v>105</v>
      </c>
      <c r="U54" s="48">
        <v>63</v>
      </c>
      <c r="V54" s="17">
        <v>63</v>
      </c>
      <c r="W54" s="27">
        <v>44</v>
      </c>
      <c r="X54" s="70">
        <f t="shared" si="4"/>
        <v>69.84126984126983</v>
      </c>
    </row>
    <row r="55" spans="1:24" s="47" customFormat="1" ht="11.25">
      <c r="A55" s="34">
        <v>5</v>
      </c>
      <c r="B55" s="8">
        <v>12</v>
      </c>
      <c r="C55" s="8">
        <v>30</v>
      </c>
      <c r="D55" s="8">
        <v>27</v>
      </c>
      <c r="E55" s="8">
        <v>20</v>
      </c>
      <c r="F55" s="48">
        <v>47</v>
      </c>
      <c r="G55" s="19">
        <v>0</v>
      </c>
      <c r="H55" s="49">
        <f t="shared" si="2"/>
        <v>136</v>
      </c>
      <c r="I55" s="26">
        <v>87</v>
      </c>
      <c r="J55" s="8">
        <v>28</v>
      </c>
      <c r="K55" s="8">
        <v>16</v>
      </c>
      <c r="L55" s="27">
        <v>5</v>
      </c>
      <c r="M55" s="49">
        <f t="shared" si="3"/>
        <v>136</v>
      </c>
      <c r="N55" s="53">
        <v>2</v>
      </c>
      <c r="O55" s="51">
        <v>2</v>
      </c>
      <c r="P55" s="50">
        <v>0</v>
      </c>
      <c r="Q55" s="48">
        <v>0</v>
      </c>
      <c r="R55" s="48">
        <v>0</v>
      </c>
      <c r="S55" s="52">
        <v>0</v>
      </c>
      <c r="T55" s="50">
        <v>105</v>
      </c>
      <c r="U55" s="48">
        <v>63</v>
      </c>
      <c r="V55" s="17">
        <v>63</v>
      </c>
      <c r="W55" s="27">
        <v>46</v>
      </c>
      <c r="X55" s="70">
        <f t="shared" si="4"/>
        <v>73.01587301587301</v>
      </c>
    </row>
    <row r="56" spans="1:24" s="47" customFormat="1" ht="11.25">
      <c r="A56" s="34">
        <v>6</v>
      </c>
      <c r="B56" s="8">
        <v>9</v>
      </c>
      <c r="C56" s="8">
        <v>23</v>
      </c>
      <c r="D56" s="8">
        <v>13</v>
      </c>
      <c r="E56" s="8">
        <v>13</v>
      </c>
      <c r="F56" s="48">
        <v>27</v>
      </c>
      <c r="G56" s="19">
        <v>0</v>
      </c>
      <c r="H56" s="49">
        <f t="shared" si="2"/>
        <v>85</v>
      </c>
      <c r="I56" s="26">
        <v>66</v>
      </c>
      <c r="J56" s="8">
        <v>8</v>
      </c>
      <c r="K56" s="8">
        <v>11</v>
      </c>
      <c r="L56" s="27">
        <v>0</v>
      </c>
      <c r="M56" s="49">
        <f t="shared" si="3"/>
        <v>85</v>
      </c>
      <c r="N56" s="53">
        <v>0</v>
      </c>
      <c r="O56" s="51">
        <v>0</v>
      </c>
      <c r="P56" s="50">
        <v>0</v>
      </c>
      <c r="Q56" s="48">
        <v>0</v>
      </c>
      <c r="R56" s="48">
        <v>0</v>
      </c>
      <c r="S56" s="52">
        <v>0</v>
      </c>
      <c r="T56" s="50">
        <v>105</v>
      </c>
      <c r="U56" s="48">
        <v>63</v>
      </c>
      <c r="V56" s="17">
        <v>63</v>
      </c>
      <c r="W56" s="27">
        <v>45</v>
      </c>
      <c r="X56" s="70">
        <f t="shared" si="4"/>
        <v>71.42857142857143</v>
      </c>
    </row>
    <row r="57" spans="1:24" s="47" customFormat="1" ht="11.25">
      <c r="A57" s="34">
        <v>7</v>
      </c>
      <c r="B57" s="8">
        <v>10</v>
      </c>
      <c r="C57" s="8">
        <v>17</v>
      </c>
      <c r="D57" s="8">
        <v>7</v>
      </c>
      <c r="E57" s="8">
        <v>13</v>
      </c>
      <c r="F57" s="48">
        <v>37</v>
      </c>
      <c r="G57" s="19">
        <v>0</v>
      </c>
      <c r="H57" s="49">
        <f t="shared" si="2"/>
        <v>84</v>
      </c>
      <c r="I57" s="26">
        <v>64</v>
      </c>
      <c r="J57" s="8">
        <v>9</v>
      </c>
      <c r="K57" s="8">
        <v>8</v>
      </c>
      <c r="L57" s="27">
        <v>3</v>
      </c>
      <c r="M57" s="49">
        <f t="shared" si="3"/>
        <v>84</v>
      </c>
      <c r="N57" s="53">
        <v>0</v>
      </c>
      <c r="O57" s="51">
        <v>0</v>
      </c>
      <c r="P57" s="50">
        <v>0</v>
      </c>
      <c r="Q57" s="48">
        <v>0</v>
      </c>
      <c r="R57" s="48">
        <v>0</v>
      </c>
      <c r="S57" s="52">
        <v>0</v>
      </c>
      <c r="T57" s="50">
        <v>105</v>
      </c>
      <c r="U57" s="48">
        <v>63</v>
      </c>
      <c r="V57" s="17">
        <v>63</v>
      </c>
      <c r="W57" s="27">
        <v>46</v>
      </c>
      <c r="X57" s="70">
        <f t="shared" si="4"/>
        <v>73.01587301587301</v>
      </c>
    </row>
    <row r="58" spans="1:24" s="47" customFormat="1" ht="11.25">
      <c r="A58" s="34">
        <v>8</v>
      </c>
      <c r="B58" s="8">
        <v>4</v>
      </c>
      <c r="C58" s="8">
        <v>15</v>
      </c>
      <c r="D58" s="8">
        <v>5</v>
      </c>
      <c r="E58" s="8">
        <v>14</v>
      </c>
      <c r="F58" s="48">
        <v>36</v>
      </c>
      <c r="G58" s="19">
        <v>0</v>
      </c>
      <c r="H58" s="49">
        <f t="shared" si="2"/>
        <v>74</v>
      </c>
      <c r="I58" s="26">
        <v>54</v>
      </c>
      <c r="J58" s="8">
        <v>9</v>
      </c>
      <c r="K58" s="8">
        <v>8</v>
      </c>
      <c r="L58" s="27">
        <v>3</v>
      </c>
      <c r="M58" s="49">
        <f t="shared" si="3"/>
        <v>74</v>
      </c>
      <c r="N58" s="53">
        <v>0</v>
      </c>
      <c r="O58" s="51">
        <v>0</v>
      </c>
      <c r="P58" s="50">
        <v>0</v>
      </c>
      <c r="Q58" s="48">
        <v>0</v>
      </c>
      <c r="R58" s="48">
        <v>0</v>
      </c>
      <c r="S58" s="52">
        <v>0</v>
      </c>
      <c r="T58" s="50">
        <v>105</v>
      </c>
      <c r="U58" s="48">
        <v>63</v>
      </c>
      <c r="V58" s="17">
        <v>63</v>
      </c>
      <c r="W58" s="27">
        <v>46</v>
      </c>
      <c r="X58" s="70">
        <f t="shared" si="4"/>
        <v>73.01587301587301</v>
      </c>
    </row>
    <row r="59" spans="1:24" s="47" customFormat="1" ht="11.25">
      <c r="A59" s="34">
        <v>9</v>
      </c>
      <c r="B59" s="8">
        <v>10</v>
      </c>
      <c r="C59" s="8">
        <v>20</v>
      </c>
      <c r="D59" s="8">
        <v>10</v>
      </c>
      <c r="E59" s="8">
        <v>14</v>
      </c>
      <c r="F59" s="54">
        <v>38</v>
      </c>
      <c r="G59" s="19">
        <v>5</v>
      </c>
      <c r="H59" s="49">
        <f t="shared" si="2"/>
        <v>97</v>
      </c>
      <c r="I59" s="26">
        <v>77</v>
      </c>
      <c r="J59" s="8">
        <v>7</v>
      </c>
      <c r="K59" s="8">
        <v>12</v>
      </c>
      <c r="L59" s="27">
        <v>1</v>
      </c>
      <c r="M59" s="49">
        <f t="shared" si="3"/>
        <v>97</v>
      </c>
      <c r="N59" s="53">
        <v>0</v>
      </c>
      <c r="O59" s="51">
        <v>0</v>
      </c>
      <c r="P59" s="50">
        <v>0</v>
      </c>
      <c r="Q59" s="48">
        <v>0</v>
      </c>
      <c r="R59" s="48">
        <v>0</v>
      </c>
      <c r="S59" s="52">
        <v>0</v>
      </c>
      <c r="T59" s="50">
        <v>105</v>
      </c>
      <c r="U59" s="48">
        <v>63</v>
      </c>
      <c r="V59" s="17">
        <v>63</v>
      </c>
      <c r="W59" s="27">
        <v>46</v>
      </c>
      <c r="X59" s="70">
        <f t="shared" si="4"/>
        <v>73.01587301587301</v>
      </c>
    </row>
    <row r="60" spans="1:24" s="47" customFormat="1" ht="11.25">
      <c r="A60" s="34">
        <v>10</v>
      </c>
      <c r="B60" s="8">
        <v>9</v>
      </c>
      <c r="C60" s="8">
        <v>21</v>
      </c>
      <c r="D60" s="8">
        <v>8</v>
      </c>
      <c r="E60" s="8">
        <v>10</v>
      </c>
      <c r="F60" s="54">
        <v>18</v>
      </c>
      <c r="G60" s="19">
        <v>0</v>
      </c>
      <c r="H60" s="49">
        <f t="shared" si="2"/>
        <v>66</v>
      </c>
      <c r="I60" s="26">
        <v>56</v>
      </c>
      <c r="J60" s="8">
        <v>4</v>
      </c>
      <c r="K60" s="8">
        <v>6</v>
      </c>
      <c r="L60" s="27">
        <v>0</v>
      </c>
      <c r="M60" s="49">
        <f t="shared" si="3"/>
        <v>66</v>
      </c>
      <c r="N60" s="53">
        <v>0</v>
      </c>
      <c r="O60" s="51">
        <v>0</v>
      </c>
      <c r="P60" s="50">
        <v>0</v>
      </c>
      <c r="Q60" s="48">
        <v>0</v>
      </c>
      <c r="R60" s="48">
        <v>0</v>
      </c>
      <c r="S60" s="52">
        <v>0</v>
      </c>
      <c r="T60" s="50">
        <v>105</v>
      </c>
      <c r="U60" s="48">
        <v>63</v>
      </c>
      <c r="V60" s="17">
        <v>63</v>
      </c>
      <c r="W60" s="27">
        <v>46</v>
      </c>
      <c r="X60" s="70">
        <f t="shared" si="4"/>
        <v>73.01587301587301</v>
      </c>
    </row>
    <row r="61" spans="1:24" s="47" customFormat="1" ht="11.25">
      <c r="A61" s="34">
        <v>11</v>
      </c>
      <c r="B61" s="8">
        <v>4</v>
      </c>
      <c r="C61" s="8">
        <v>11</v>
      </c>
      <c r="D61" s="8">
        <v>8</v>
      </c>
      <c r="E61" s="8">
        <v>8</v>
      </c>
      <c r="F61" s="54">
        <v>24</v>
      </c>
      <c r="G61" s="19">
        <v>0</v>
      </c>
      <c r="H61" s="49">
        <f t="shared" si="2"/>
        <v>55</v>
      </c>
      <c r="I61" s="26">
        <v>48</v>
      </c>
      <c r="J61" s="8">
        <v>5</v>
      </c>
      <c r="K61" s="8">
        <v>2</v>
      </c>
      <c r="L61" s="27">
        <v>0</v>
      </c>
      <c r="M61" s="49">
        <f t="shared" si="3"/>
        <v>55</v>
      </c>
      <c r="N61" s="53">
        <v>0</v>
      </c>
      <c r="O61" s="51">
        <v>0</v>
      </c>
      <c r="P61" s="50">
        <v>0</v>
      </c>
      <c r="Q61" s="48">
        <v>0</v>
      </c>
      <c r="R61" s="48">
        <v>0</v>
      </c>
      <c r="S61" s="52">
        <v>0</v>
      </c>
      <c r="T61" s="50">
        <v>105</v>
      </c>
      <c r="U61" s="48">
        <v>63</v>
      </c>
      <c r="V61" s="17">
        <v>63</v>
      </c>
      <c r="W61" s="27">
        <v>46</v>
      </c>
      <c r="X61" s="70">
        <f t="shared" si="4"/>
        <v>73.01587301587301</v>
      </c>
    </row>
    <row r="62" spans="1:24" s="47" customFormat="1" ht="11.25">
      <c r="A62" s="34">
        <v>12</v>
      </c>
      <c r="B62" s="8">
        <v>3</v>
      </c>
      <c r="C62" s="8">
        <v>17</v>
      </c>
      <c r="D62" s="8">
        <v>14</v>
      </c>
      <c r="E62" s="8">
        <v>11</v>
      </c>
      <c r="F62" s="54">
        <v>27</v>
      </c>
      <c r="G62" s="19">
        <v>0</v>
      </c>
      <c r="H62" s="49">
        <f t="shared" si="2"/>
        <v>72</v>
      </c>
      <c r="I62" s="26">
        <v>59</v>
      </c>
      <c r="J62" s="8">
        <v>6</v>
      </c>
      <c r="K62" s="8">
        <v>7</v>
      </c>
      <c r="L62" s="27">
        <v>0</v>
      </c>
      <c r="M62" s="49">
        <f t="shared" si="3"/>
        <v>72</v>
      </c>
      <c r="N62" s="53">
        <v>0</v>
      </c>
      <c r="O62" s="51">
        <v>0</v>
      </c>
      <c r="P62" s="50">
        <v>0</v>
      </c>
      <c r="Q62" s="48">
        <v>0</v>
      </c>
      <c r="R62" s="48">
        <v>0</v>
      </c>
      <c r="S62" s="52">
        <v>0</v>
      </c>
      <c r="T62" s="50">
        <v>105</v>
      </c>
      <c r="U62" s="48">
        <v>63</v>
      </c>
      <c r="V62" s="17">
        <v>63</v>
      </c>
      <c r="W62" s="27">
        <v>46</v>
      </c>
      <c r="X62" s="70">
        <f t="shared" si="4"/>
        <v>73.01587301587301</v>
      </c>
    </row>
    <row r="63" spans="1:24" s="47" customFormat="1" ht="11.25">
      <c r="A63" s="34">
        <v>13</v>
      </c>
      <c r="B63" s="8">
        <v>7</v>
      </c>
      <c r="C63" s="8">
        <v>21</v>
      </c>
      <c r="D63" s="8">
        <v>21</v>
      </c>
      <c r="E63" s="8">
        <v>14</v>
      </c>
      <c r="F63" s="54">
        <v>29</v>
      </c>
      <c r="G63" s="19">
        <v>0</v>
      </c>
      <c r="H63" s="49">
        <f t="shared" si="2"/>
        <v>92</v>
      </c>
      <c r="I63" s="26">
        <v>76</v>
      </c>
      <c r="J63" s="8">
        <v>9</v>
      </c>
      <c r="K63" s="8">
        <v>7</v>
      </c>
      <c r="L63" s="27">
        <v>0</v>
      </c>
      <c r="M63" s="49">
        <f t="shared" si="3"/>
        <v>92</v>
      </c>
      <c r="N63" s="53">
        <v>0</v>
      </c>
      <c r="O63" s="51">
        <v>0</v>
      </c>
      <c r="P63" s="50">
        <v>0</v>
      </c>
      <c r="Q63" s="48">
        <v>0</v>
      </c>
      <c r="R63" s="48">
        <v>0</v>
      </c>
      <c r="S63" s="52">
        <v>0</v>
      </c>
      <c r="T63" s="50">
        <v>105</v>
      </c>
      <c r="U63" s="48">
        <v>63</v>
      </c>
      <c r="V63" s="17">
        <v>63</v>
      </c>
      <c r="W63" s="27">
        <v>46</v>
      </c>
      <c r="X63" s="70">
        <f t="shared" si="4"/>
        <v>73.01587301587301</v>
      </c>
    </row>
    <row r="64" spans="1:24" s="47" customFormat="1" ht="11.25">
      <c r="A64" s="34">
        <v>14</v>
      </c>
      <c r="B64" s="8">
        <v>6</v>
      </c>
      <c r="C64" s="8">
        <v>20</v>
      </c>
      <c r="D64" s="8">
        <v>19</v>
      </c>
      <c r="E64" s="8">
        <v>11</v>
      </c>
      <c r="F64" s="54">
        <v>20</v>
      </c>
      <c r="G64" s="19">
        <v>0</v>
      </c>
      <c r="H64" s="49">
        <f t="shared" si="2"/>
        <v>76</v>
      </c>
      <c r="I64" s="26">
        <v>66</v>
      </c>
      <c r="J64" s="8">
        <v>3</v>
      </c>
      <c r="K64" s="8">
        <v>7</v>
      </c>
      <c r="L64" s="27">
        <v>0</v>
      </c>
      <c r="M64" s="49">
        <f t="shared" si="3"/>
        <v>76</v>
      </c>
      <c r="N64" s="53">
        <v>0</v>
      </c>
      <c r="O64" s="51">
        <v>0</v>
      </c>
      <c r="P64" s="50">
        <v>0</v>
      </c>
      <c r="Q64" s="48">
        <v>0</v>
      </c>
      <c r="R64" s="48">
        <v>0</v>
      </c>
      <c r="S64" s="52">
        <v>0</v>
      </c>
      <c r="T64" s="50">
        <v>105</v>
      </c>
      <c r="U64" s="48">
        <v>63</v>
      </c>
      <c r="V64" s="17">
        <v>63</v>
      </c>
      <c r="W64" s="27">
        <v>46</v>
      </c>
      <c r="X64" s="70">
        <f t="shared" si="4"/>
        <v>73.01587301587301</v>
      </c>
    </row>
    <row r="65" spans="1:24" s="47" customFormat="1" ht="11.25">
      <c r="A65" s="34">
        <v>15</v>
      </c>
      <c r="B65" s="8">
        <v>10</v>
      </c>
      <c r="C65" s="8">
        <v>17</v>
      </c>
      <c r="D65" s="8">
        <v>11</v>
      </c>
      <c r="E65" s="8">
        <v>11</v>
      </c>
      <c r="F65" s="54">
        <v>26</v>
      </c>
      <c r="G65" s="19">
        <v>0</v>
      </c>
      <c r="H65" s="49">
        <f t="shared" si="2"/>
        <v>75</v>
      </c>
      <c r="I65" s="26">
        <v>54</v>
      </c>
      <c r="J65" s="8">
        <v>5</v>
      </c>
      <c r="K65" s="8">
        <v>13</v>
      </c>
      <c r="L65" s="27">
        <v>3</v>
      </c>
      <c r="M65" s="49">
        <f t="shared" si="3"/>
        <v>75</v>
      </c>
      <c r="N65" s="53">
        <v>0</v>
      </c>
      <c r="O65" s="51">
        <v>0</v>
      </c>
      <c r="P65" s="50">
        <v>0</v>
      </c>
      <c r="Q65" s="48">
        <v>0</v>
      </c>
      <c r="R65" s="48">
        <v>0</v>
      </c>
      <c r="S65" s="52">
        <v>0</v>
      </c>
      <c r="T65" s="50">
        <v>105</v>
      </c>
      <c r="U65" s="48">
        <v>63</v>
      </c>
      <c r="V65" s="17">
        <v>63</v>
      </c>
      <c r="W65" s="27">
        <v>60</v>
      </c>
      <c r="X65" s="70">
        <f t="shared" si="4"/>
        <v>95.23809523809524</v>
      </c>
    </row>
    <row r="66" spans="1:24" s="47" customFormat="1" ht="11.25">
      <c r="A66" s="34">
        <v>16</v>
      </c>
      <c r="B66" s="8">
        <v>2</v>
      </c>
      <c r="C66" s="8">
        <v>18</v>
      </c>
      <c r="D66" s="8">
        <v>12</v>
      </c>
      <c r="E66" s="8">
        <v>10</v>
      </c>
      <c r="F66" s="54">
        <v>27</v>
      </c>
      <c r="G66" s="19">
        <v>0</v>
      </c>
      <c r="H66" s="49">
        <f t="shared" si="2"/>
        <v>69</v>
      </c>
      <c r="I66" s="26">
        <v>59</v>
      </c>
      <c r="J66" s="8">
        <v>2</v>
      </c>
      <c r="K66" s="8">
        <v>8</v>
      </c>
      <c r="L66" s="27">
        <v>0</v>
      </c>
      <c r="M66" s="49">
        <f t="shared" si="3"/>
        <v>69</v>
      </c>
      <c r="N66" s="53">
        <v>0</v>
      </c>
      <c r="O66" s="51">
        <v>0</v>
      </c>
      <c r="P66" s="50">
        <v>0</v>
      </c>
      <c r="Q66" s="48">
        <v>0</v>
      </c>
      <c r="R66" s="48">
        <v>0</v>
      </c>
      <c r="S66" s="52">
        <v>0</v>
      </c>
      <c r="T66" s="50">
        <v>105</v>
      </c>
      <c r="U66" s="48">
        <v>63</v>
      </c>
      <c r="V66" s="17">
        <v>63</v>
      </c>
      <c r="W66" s="27">
        <v>46</v>
      </c>
      <c r="X66" s="70">
        <f t="shared" si="4"/>
        <v>73.01587301587301</v>
      </c>
    </row>
    <row r="67" spans="1:24" s="47" customFormat="1" ht="11.25">
      <c r="A67" s="34">
        <v>17</v>
      </c>
      <c r="B67" s="8">
        <v>6</v>
      </c>
      <c r="C67" s="8">
        <v>14</v>
      </c>
      <c r="D67" s="8">
        <v>79</v>
      </c>
      <c r="E67" s="8">
        <v>22</v>
      </c>
      <c r="F67" s="48">
        <v>27</v>
      </c>
      <c r="G67" s="19">
        <v>0</v>
      </c>
      <c r="H67" s="49">
        <f t="shared" si="2"/>
        <v>148</v>
      </c>
      <c r="I67" s="26">
        <v>54</v>
      </c>
      <c r="J67" s="8">
        <v>84</v>
      </c>
      <c r="K67" s="8">
        <v>10</v>
      </c>
      <c r="L67" s="27">
        <v>0</v>
      </c>
      <c r="M67" s="49">
        <f t="shared" si="3"/>
        <v>148</v>
      </c>
      <c r="N67" s="53">
        <v>0</v>
      </c>
      <c r="O67" s="51">
        <v>0</v>
      </c>
      <c r="P67" s="50">
        <v>0</v>
      </c>
      <c r="Q67" s="48">
        <v>0</v>
      </c>
      <c r="R67" s="48">
        <v>0</v>
      </c>
      <c r="S67" s="52">
        <v>0</v>
      </c>
      <c r="T67" s="50">
        <v>105</v>
      </c>
      <c r="U67" s="48">
        <v>63</v>
      </c>
      <c r="V67" s="17">
        <v>63</v>
      </c>
      <c r="W67" s="27">
        <v>46</v>
      </c>
      <c r="X67" s="70">
        <f t="shared" si="4"/>
        <v>73.01587301587301</v>
      </c>
    </row>
    <row r="68" spans="1:24" s="47" customFormat="1" ht="11.25">
      <c r="A68" s="34">
        <v>18</v>
      </c>
      <c r="B68" s="8">
        <v>0</v>
      </c>
      <c r="C68" s="8">
        <v>10</v>
      </c>
      <c r="D68" s="8">
        <v>2</v>
      </c>
      <c r="E68" s="8">
        <v>8</v>
      </c>
      <c r="F68" s="48">
        <v>23</v>
      </c>
      <c r="G68" s="19">
        <v>9</v>
      </c>
      <c r="H68" s="49">
        <f t="shared" si="2"/>
        <v>52</v>
      </c>
      <c r="I68" s="26">
        <v>26</v>
      </c>
      <c r="J68" s="8">
        <v>20</v>
      </c>
      <c r="K68" s="8">
        <v>6</v>
      </c>
      <c r="L68" s="27">
        <v>0</v>
      </c>
      <c r="M68" s="49">
        <f t="shared" si="3"/>
        <v>52</v>
      </c>
      <c r="N68" s="53">
        <v>0</v>
      </c>
      <c r="O68" s="51">
        <v>0</v>
      </c>
      <c r="P68" s="50">
        <v>0</v>
      </c>
      <c r="Q68" s="48">
        <v>0</v>
      </c>
      <c r="R68" s="48">
        <v>0</v>
      </c>
      <c r="S68" s="52">
        <v>0</v>
      </c>
      <c r="T68" s="50">
        <v>105</v>
      </c>
      <c r="U68" s="48">
        <v>63</v>
      </c>
      <c r="V68" s="17">
        <v>63</v>
      </c>
      <c r="W68" s="27">
        <v>46</v>
      </c>
      <c r="X68" s="70">
        <f t="shared" si="4"/>
        <v>73.01587301587301</v>
      </c>
    </row>
    <row r="69" spans="1:24" s="47" customFormat="1" ht="11.25">
      <c r="A69" s="34">
        <v>19</v>
      </c>
      <c r="B69" s="8">
        <v>7</v>
      </c>
      <c r="C69" s="8">
        <v>14</v>
      </c>
      <c r="D69" s="8">
        <v>4</v>
      </c>
      <c r="E69" s="8">
        <v>9</v>
      </c>
      <c r="F69" s="48">
        <v>19</v>
      </c>
      <c r="G69" s="19">
        <v>0</v>
      </c>
      <c r="H69" s="49">
        <f t="shared" si="2"/>
        <v>53</v>
      </c>
      <c r="I69" s="26">
        <v>36</v>
      </c>
      <c r="J69" s="8">
        <v>7</v>
      </c>
      <c r="K69" s="8">
        <v>9</v>
      </c>
      <c r="L69" s="27">
        <v>1</v>
      </c>
      <c r="M69" s="49">
        <f t="shared" si="3"/>
        <v>53</v>
      </c>
      <c r="N69" s="53">
        <v>0</v>
      </c>
      <c r="O69" s="51">
        <v>0</v>
      </c>
      <c r="P69" s="50">
        <v>0</v>
      </c>
      <c r="Q69" s="48">
        <v>0</v>
      </c>
      <c r="R69" s="48">
        <v>0</v>
      </c>
      <c r="S69" s="52">
        <v>0</v>
      </c>
      <c r="T69" s="50">
        <v>105</v>
      </c>
      <c r="U69" s="48">
        <v>63</v>
      </c>
      <c r="V69" s="17">
        <v>63</v>
      </c>
      <c r="W69" s="27">
        <v>46</v>
      </c>
      <c r="X69" s="70">
        <f t="shared" si="4"/>
        <v>73.01587301587301</v>
      </c>
    </row>
    <row r="70" spans="1:24" s="47" customFormat="1" ht="11.25">
      <c r="A70" s="34">
        <v>20</v>
      </c>
      <c r="B70" s="8">
        <v>7</v>
      </c>
      <c r="C70" s="8">
        <v>23</v>
      </c>
      <c r="D70" s="8">
        <v>15</v>
      </c>
      <c r="E70" s="8">
        <v>13</v>
      </c>
      <c r="F70" s="48">
        <v>27</v>
      </c>
      <c r="G70" s="19">
        <v>0</v>
      </c>
      <c r="H70" s="49">
        <f t="shared" si="2"/>
        <v>85</v>
      </c>
      <c r="I70" s="26">
        <v>55</v>
      </c>
      <c r="J70" s="8">
        <v>14</v>
      </c>
      <c r="K70" s="8">
        <v>16</v>
      </c>
      <c r="L70" s="27">
        <v>0</v>
      </c>
      <c r="M70" s="49">
        <f t="shared" si="3"/>
        <v>85</v>
      </c>
      <c r="N70" s="53">
        <v>0</v>
      </c>
      <c r="O70" s="51">
        <v>0</v>
      </c>
      <c r="P70" s="50">
        <v>0</v>
      </c>
      <c r="Q70" s="48">
        <v>0</v>
      </c>
      <c r="R70" s="48">
        <v>0</v>
      </c>
      <c r="S70" s="52">
        <v>0</v>
      </c>
      <c r="T70" s="50">
        <v>105</v>
      </c>
      <c r="U70" s="48">
        <v>63</v>
      </c>
      <c r="V70" s="17">
        <v>63</v>
      </c>
      <c r="W70" s="27">
        <v>60</v>
      </c>
      <c r="X70" s="70">
        <f t="shared" si="4"/>
        <v>95.23809523809524</v>
      </c>
    </row>
    <row r="71" spans="1:24" s="47" customFormat="1" ht="11.25">
      <c r="A71" s="34">
        <v>21</v>
      </c>
      <c r="B71" s="8">
        <v>5</v>
      </c>
      <c r="C71" s="8">
        <v>19</v>
      </c>
      <c r="D71" s="8">
        <v>6</v>
      </c>
      <c r="E71" s="8">
        <v>10</v>
      </c>
      <c r="F71" s="48">
        <v>24</v>
      </c>
      <c r="G71" s="19">
        <v>0</v>
      </c>
      <c r="H71" s="49">
        <f t="shared" si="2"/>
        <v>64</v>
      </c>
      <c r="I71" s="26">
        <v>51</v>
      </c>
      <c r="J71" s="8">
        <v>5</v>
      </c>
      <c r="K71" s="8">
        <v>8</v>
      </c>
      <c r="L71" s="27">
        <v>0</v>
      </c>
      <c r="M71" s="49">
        <f t="shared" si="3"/>
        <v>64</v>
      </c>
      <c r="N71" s="53">
        <v>0</v>
      </c>
      <c r="O71" s="51">
        <v>0</v>
      </c>
      <c r="P71" s="50">
        <v>0</v>
      </c>
      <c r="Q71" s="48">
        <v>0</v>
      </c>
      <c r="R71" s="48">
        <v>0</v>
      </c>
      <c r="S71" s="52">
        <v>0</v>
      </c>
      <c r="T71" s="50">
        <v>105</v>
      </c>
      <c r="U71" s="48">
        <v>63</v>
      </c>
      <c r="V71" s="17">
        <v>63</v>
      </c>
      <c r="W71" s="27">
        <v>61</v>
      </c>
      <c r="X71" s="70">
        <f t="shared" si="4"/>
        <v>96.82539682539682</v>
      </c>
    </row>
    <row r="72" spans="1:24" s="47" customFormat="1" ht="11.25">
      <c r="A72" s="34">
        <v>22</v>
      </c>
      <c r="B72" s="8">
        <v>5</v>
      </c>
      <c r="C72" s="8">
        <v>20</v>
      </c>
      <c r="D72" s="8">
        <v>10</v>
      </c>
      <c r="E72" s="8">
        <v>10</v>
      </c>
      <c r="F72" s="48">
        <v>26</v>
      </c>
      <c r="G72" s="19">
        <v>1</v>
      </c>
      <c r="H72" s="49">
        <f t="shared" si="2"/>
        <v>72</v>
      </c>
      <c r="I72" s="26">
        <v>55</v>
      </c>
      <c r="J72" s="8">
        <v>9</v>
      </c>
      <c r="K72" s="8">
        <v>5</v>
      </c>
      <c r="L72" s="27">
        <v>3</v>
      </c>
      <c r="M72" s="49">
        <f t="shared" si="3"/>
        <v>72</v>
      </c>
      <c r="N72" s="53">
        <v>0</v>
      </c>
      <c r="O72" s="51">
        <v>0</v>
      </c>
      <c r="P72" s="50">
        <v>0</v>
      </c>
      <c r="Q72" s="48">
        <v>0</v>
      </c>
      <c r="R72" s="48">
        <v>0</v>
      </c>
      <c r="S72" s="52">
        <v>0</v>
      </c>
      <c r="T72" s="50">
        <v>105</v>
      </c>
      <c r="U72" s="48">
        <v>63</v>
      </c>
      <c r="V72" s="17">
        <v>63</v>
      </c>
      <c r="W72" s="27">
        <v>46</v>
      </c>
      <c r="X72" s="70">
        <f t="shared" si="4"/>
        <v>73.01587301587301</v>
      </c>
    </row>
    <row r="73" spans="1:24" s="47" customFormat="1" ht="11.25">
      <c r="A73" s="34">
        <v>23</v>
      </c>
      <c r="B73" s="8">
        <v>2</v>
      </c>
      <c r="C73" s="8">
        <v>12</v>
      </c>
      <c r="D73" s="8">
        <v>11</v>
      </c>
      <c r="E73" s="8">
        <v>7</v>
      </c>
      <c r="F73" s="48">
        <v>17</v>
      </c>
      <c r="G73" s="19">
        <v>0</v>
      </c>
      <c r="H73" s="49">
        <f t="shared" si="2"/>
        <v>49</v>
      </c>
      <c r="I73" s="26">
        <v>40</v>
      </c>
      <c r="J73" s="8">
        <v>4</v>
      </c>
      <c r="K73" s="8">
        <v>5</v>
      </c>
      <c r="L73" s="27">
        <v>0</v>
      </c>
      <c r="M73" s="49">
        <f t="shared" si="3"/>
        <v>49</v>
      </c>
      <c r="N73" s="53">
        <v>0</v>
      </c>
      <c r="O73" s="51">
        <v>0</v>
      </c>
      <c r="P73" s="50">
        <v>0</v>
      </c>
      <c r="Q73" s="48">
        <v>0</v>
      </c>
      <c r="R73" s="48">
        <v>0</v>
      </c>
      <c r="S73" s="52">
        <v>0</v>
      </c>
      <c r="T73" s="50">
        <v>105</v>
      </c>
      <c r="U73" s="48">
        <v>63</v>
      </c>
      <c r="V73" s="17">
        <v>63</v>
      </c>
      <c r="W73" s="27">
        <v>61</v>
      </c>
      <c r="X73" s="70">
        <f t="shared" si="4"/>
        <v>96.82539682539682</v>
      </c>
    </row>
    <row r="74" spans="1:24" s="47" customFormat="1" ht="11.25">
      <c r="A74" s="34">
        <v>24</v>
      </c>
      <c r="B74" s="8">
        <v>4</v>
      </c>
      <c r="C74" s="8">
        <v>35</v>
      </c>
      <c r="D74" s="8">
        <v>14</v>
      </c>
      <c r="E74" s="8">
        <v>14</v>
      </c>
      <c r="F74" s="48">
        <v>28</v>
      </c>
      <c r="G74" s="19">
        <v>0</v>
      </c>
      <c r="H74" s="49">
        <f t="shared" si="2"/>
        <v>95</v>
      </c>
      <c r="I74" s="26">
        <v>80</v>
      </c>
      <c r="J74" s="8">
        <v>8</v>
      </c>
      <c r="K74" s="8">
        <v>7</v>
      </c>
      <c r="L74" s="27">
        <v>0</v>
      </c>
      <c r="M74" s="49">
        <f t="shared" si="3"/>
        <v>95</v>
      </c>
      <c r="N74" s="53">
        <v>0</v>
      </c>
      <c r="O74" s="51">
        <v>0</v>
      </c>
      <c r="P74" s="50">
        <v>0</v>
      </c>
      <c r="Q74" s="48">
        <v>0</v>
      </c>
      <c r="R74" s="48">
        <v>0</v>
      </c>
      <c r="S74" s="52">
        <v>0</v>
      </c>
      <c r="T74" s="50">
        <v>105</v>
      </c>
      <c r="U74" s="48">
        <v>63</v>
      </c>
      <c r="V74" s="17">
        <v>63</v>
      </c>
      <c r="W74" s="27">
        <v>61</v>
      </c>
      <c r="X74" s="70">
        <f t="shared" si="4"/>
        <v>96.82539682539682</v>
      </c>
    </row>
    <row r="75" spans="1:24" s="47" customFormat="1" ht="11.25">
      <c r="A75" s="34">
        <v>25</v>
      </c>
      <c r="B75" s="8">
        <v>15</v>
      </c>
      <c r="C75" s="8">
        <v>33</v>
      </c>
      <c r="D75" s="8">
        <v>19</v>
      </c>
      <c r="E75" s="8">
        <v>17</v>
      </c>
      <c r="F75" s="48">
        <v>31</v>
      </c>
      <c r="G75" s="19">
        <v>0</v>
      </c>
      <c r="H75" s="49">
        <f t="shared" si="2"/>
        <v>115</v>
      </c>
      <c r="I75" s="26">
        <v>87</v>
      </c>
      <c r="J75" s="8">
        <v>22</v>
      </c>
      <c r="K75" s="8">
        <v>6</v>
      </c>
      <c r="L75" s="27">
        <v>0</v>
      </c>
      <c r="M75" s="49">
        <f t="shared" si="3"/>
        <v>115</v>
      </c>
      <c r="N75" s="53">
        <v>0</v>
      </c>
      <c r="O75" s="51">
        <v>0</v>
      </c>
      <c r="P75" s="50">
        <v>0</v>
      </c>
      <c r="Q75" s="48">
        <v>0</v>
      </c>
      <c r="R75" s="48">
        <v>0</v>
      </c>
      <c r="S75" s="52">
        <v>0</v>
      </c>
      <c r="T75" s="50">
        <v>105</v>
      </c>
      <c r="U75" s="48">
        <v>63</v>
      </c>
      <c r="V75" s="17">
        <v>63</v>
      </c>
      <c r="W75" s="27">
        <v>63</v>
      </c>
      <c r="X75" s="70">
        <f t="shared" si="4"/>
        <v>100</v>
      </c>
    </row>
    <row r="76" spans="1:24" s="47" customFormat="1" ht="11.25">
      <c r="A76" s="34">
        <v>26</v>
      </c>
      <c r="B76" s="8">
        <v>11</v>
      </c>
      <c r="C76" s="8">
        <v>33</v>
      </c>
      <c r="D76" s="8">
        <v>21</v>
      </c>
      <c r="E76" s="8">
        <v>20</v>
      </c>
      <c r="F76" s="48">
        <v>51</v>
      </c>
      <c r="G76" s="19">
        <v>0</v>
      </c>
      <c r="H76" s="49">
        <f t="shared" si="2"/>
        <v>136</v>
      </c>
      <c r="I76" s="26">
        <v>100</v>
      </c>
      <c r="J76" s="8">
        <v>24</v>
      </c>
      <c r="K76" s="8">
        <v>12</v>
      </c>
      <c r="L76" s="27">
        <v>0</v>
      </c>
      <c r="M76" s="49">
        <f t="shared" si="3"/>
        <v>136</v>
      </c>
      <c r="N76" s="53">
        <v>0</v>
      </c>
      <c r="O76" s="51">
        <v>0</v>
      </c>
      <c r="P76" s="50">
        <v>0</v>
      </c>
      <c r="Q76" s="48">
        <v>0</v>
      </c>
      <c r="R76" s="48">
        <v>0</v>
      </c>
      <c r="S76" s="52">
        <v>0</v>
      </c>
      <c r="T76" s="50">
        <v>105</v>
      </c>
      <c r="U76" s="48">
        <v>63</v>
      </c>
      <c r="V76" s="17">
        <v>63</v>
      </c>
      <c r="W76" s="27">
        <v>38</v>
      </c>
      <c r="X76" s="70">
        <f t="shared" si="4"/>
        <v>60.317460317460316</v>
      </c>
    </row>
    <row r="77" spans="1:24" s="47" customFormat="1" ht="11.25">
      <c r="A77" s="34">
        <v>27</v>
      </c>
      <c r="B77" s="8">
        <v>7</v>
      </c>
      <c r="C77" s="8">
        <v>47</v>
      </c>
      <c r="D77" s="8">
        <v>23</v>
      </c>
      <c r="E77" s="8">
        <v>23</v>
      </c>
      <c r="F77" s="54">
        <v>56</v>
      </c>
      <c r="G77" s="19">
        <v>0</v>
      </c>
      <c r="H77" s="49">
        <f t="shared" si="2"/>
        <v>156</v>
      </c>
      <c r="I77" s="26">
        <v>108</v>
      </c>
      <c r="J77" s="8">
        <v>34</v>
      </c>
      <c r="K77" s="8">
        <v>14</v>
      </c>
      <c r="L77" s="27">
        <v>0</v>
      </c>
      <c r="M77" s="49">
        <f t="shared" si="3"/>
        <v>156</v>
      </c>
      <c r="N77" s="53">
        <v>1</v>
      </c>
      <c r="O77" s="51">
        <v>1</v>
      </c>
      <c r="P77" s="50">
        <v>0</v>
      </c>
      <c r="Q77" s="48">
        <v>0</v>
      </c>
      <c r="R77" s="48">
        <v>0</v>
      </c>
      <c r="S77" s="52">
        <v>0</v>
      </c>
      <c r="T77" s="50">
        <v>105</v>
      </c>
      <c r="U77" s="48">
        <v>63</v>
      </c>
      <c r="V77" s="17">
        <v>63</v>
      </c>
      <c r="W77" s="27">
        <v>35</v>
      </c>
      <c r="X77" s="70">
        <f t="shared" si="4"/>
        <v>55.55555555555556</v>
      </c>
    </row>
    <row r="78" spans="1:24" s="47" customFormat="1" ht="11.25">
      <c r="A78" s="34">
        <v>28</v>
      </c>
      <c r="B78" s="8">
        <v>5</v>
      </c>
      <c r="C78" s="8">
        <v>22</v>
      </c>
      <c r="D78" s="8">
        <v>11</v>
      </c>
      <c r="E78" s="8">
        <v>13</v>
      </c>
      <c r="F78" s="54">
        <v>23</v>
      </c>
      <c r="G78" s="19">
        <v>0</v>
      </c>
      <c r="H78" s="49">
        <f t="shared" si="2"/>
        <v>74</v>
      </c>
      <c r="I78" s="26">
        <v>51</v>
      </c>
      <c r="J78" s="8">
        <v>17</v>
      </c>
      <c r="K78" s="8">
        <v>6</v>
      </c>
      <c r="L78" s="27">
        <v>0</v>
      </c>
      <c r="M78" s="49">
        <f t="shared" si="3"/>
        <v>74</v>
      </c>
      <c r="N78" s="55">
        <v>0</v>
      </c>
      <c r="O78" s="56">
        <v>0</v>
      </c>
      <c r="P78" s="50">
        <v>0</v>
      </c>
      <c r="Q78" s="48">
        <v>0</v>
      </c>
      <c r="R78" s="48">
        <v>0</v>
      </c>
      <c r="S78" s="52">
        <v>0</v>
      </c>
      <c r="T78" s="50">
        <v>105</v>
      </c>
      <c r="U78" s="48">
        <v>63</v>
      </c>
      <c r="V78" s="17">
        <v>63</v>
      </c>
      <c r="W78" s="27">
        <v>63</v>
      </c>
      <c r="X78" s="70">
        <f t="shared" si="4"/>
        <v>100</v>
      </c>
    </row>
    <row r="79" spans="1:24" s="47" customFormat="1" ht="11.25">
      <c r="A79" s="34">
        <v>29</v>
      </c>
      <c r="B79" s="8">
        <v>7</v>
      </c>
      <c r="C79" s="8">
        <v>26</v>
      </c>
      <c r="D79" s="8">
        <v>9</v>
      </c>
      <c r="E79" s="8">
        <v>15</v>
      </c>
      <c r="F79" s="54">
        <v>43</v>
      </c>
      <c r="G79" s="19">
        <v>3</v>
      </c>
      <c r="H79" s="49">
        <f t="shared" si="2"/>
        <v>103</v>
      </c>
      <c r="I79" s="26">
        <v>83</v>
      </c>
      <c r="J79" s="8">
        <v>16</v>
      </c>
      <c r="K79" s="8">
        <v>4</v>
      </c>
      <c r="L79" s="27">
        <v>0</v>
      </c>
      <c r="M79" s="49">
        <f t="shared" si="3"/>
        <v>103</v>
      </c>
      <c r="N79" s="53">
        <v>0</v>
      </c>
      <c r="O79" s="51">
        <v>0</v>
      </c>
      <c r="P79" s="50">
        <v>0</v>
      </c>
      <c r="Q79" s="48">
        <v>0</v>
      </c>
      <c r="R79" s="48">
        <v>0</v>
      </c>
      <c r="S79" s="52">
        <v>0</v>
      </c>
      <c r="T79" s="50">
        <v>105</v>
      </c>
      <c r="U79" s="48">
        <v>63</v>
      </c>
      <c r="V79" s="17">
        <v>63</v>
      </c>
      <c r="W79" s="27">
        <v>35</v>
      </c>
      <c r="X79" s="70">
        <f t="shared" si="4"/>
        <v>55.55555555555556</v>
      </c>
    </row>
    <row r="80" spans="1:24" s="47" customFormat="1" ht="11.25">
      <c r="A80" s="34">
        <v>30</v>
      </c>
      <c r="B80" s="8">
        <v>3</v>
      </c>
      <c r="C80" s="8">
        <v>18</v>
      </c>
      <c r="D80" s="8">
        <v>6</v>
      </c>
      <c r="E80" s="8">
        <v>11</v>
      </c>
      <c r="F80" s="54">
        <v>36</v>
      </c>
      <c r="G80" s="19">
        <v>0</v>
      </c>
      <c r="H80" s="49">
        <f t="shared" si="2"/>
        <v>74</v>
      </c>
      <c r="I80" s="26">
        <v>54</v>
      </c>
      <c r="J80" s="8">
        <v>13</v>
      </c>
      <c r="K80" s="8">
        <v>7</v>
      </c>
      <c r="L80" s="27">
        <v>0</v>
      </c>
      <c r="M80" s="49">
        <f t="shared" si="3"/>
        <v>74</v>
      </c>
      <c r="N80" s="53">
        <v>0</v>
      </c>
      <c r="O80" s="51">
        <v>0</v>
      </c>
      <c r="P80" s="50">
        <v>0</v>
      </c>
      <c r="Q80" s="48">
        <v>0</v>
      </c>
      <c r="R80" s="48">
        <v>0</v>
      </c>
      <c r="S80" s="52">
        <v>0</v>
      </c>
      <c r="T80" s="50">
        <v>105</v>
      </c>
      <c r="U80" s="48">
        <v>63</v>
      </c>
      <c r="V80" s="17">
        <v>63</v>
      </c>
      <c r="W80" s="27">
        <v>35</v>
      </c>
      <c r="X80" s="70">
        <f t="shared" si="4"/>
        <v>55.55555555555556</v>
      </c>
    </row>
    <row r="81" spans="1:24" s="47" customFormat="1" ht="11.25">
      <c r="A81" s="34">
        <v>31</v>
      </c>
      <c r="B81" s="8">
        <v>7</v>
      </c>
      <c r="C81" s="8">
        <v>21</v>
      </c>
      <c r="D81" s="8">
        <v>20</v>
      </c>
      <c r="E81" s="8">
        <v>14</v>
      </c>
      <c r="F81" s="54">
        <v>35</v>
      </c>
      <c r="G81" s="19">
        <v>0</v>
      </c>
      <c r="H81" s="49">
        <f t="shared" si="2"/>
        <v>97</v>
      </c>
      <c r="I81" s="26">
        <v>66</v>
      </c>
      <c r="J81" s="8">
        <v>20</v>
      </c>
      <c r="K81" s="8">
        <v>11</v>
      </c>
      <c r="L81" s="27">
        <v>0</v>
      </c>
      <c r="M81" s="49">
        <f t="shared" si="3"/>
        <v>97</v>
      </c>
      <c r="N81" s="53">
        <v>0</v>
      </c>
      <c r="O81" s="51">
        <v>0</v>
      </c>
      <c r="P81" s="50">
        <v>0</v>
      </c>
      <c r="Q81" s="48">
        <v>0</v>
      </c>
      <c r="R81" s="48">
        <v>0</v>
      </c>
      <c r="S81" s="52">
        <v>0</v>
      </c>
      <c r="T81" s="50">
        <v>105</v>
      </c>
      <c r="U81" s="48">
        <v>63</v>
      </c>
      <c r="V81" s="17">
        <v>63</v>
      </c>
      <c r="W81" s="27">
        <v>35</v>
      </c>
      <c r="X81" s="70">
        <f t="shared" si="4"/>
        <v>55.55555555555556</v>
      </c>
    </row>
    <row r="82" spans="1:24" s="47" customFormat="1" ht="11.25">
      <c r="A82" s="34">
        <v>32</v>
      </c>
      <c r="B82" s="8">
        <v>1</v>
      </c>
      <c r="C82" s="8">
        <v>20</v>
      </c>
      <c r="D82" s="8">
        <v>8</v>
      </c>
      <c r="E82" s="8">
        <v>10</v>
      </c>
      <c r="F82" s="54">
        <v>30</v>
      </c>
      <c r="G82" s="19">
        <v>0</v>
      </c>
      <c r="H82" s="49">
        <f t="shared" si="2"/>
        <v>69</v>
      </c>
      <c r="I82" s="26">
        <v>54</v>
      </c>
      <c r="J82" s="8">
        <v>9</v>
      </c>
      <c r="K82" s="8">
        <v>6</v>
      </c>
      <c r="L82" s="27">
        <v>0</v>
      </c>
      <c r="M82" s="49">
        <f t="shared" si="3"/>
        <v>69</v>
      </c>
      <c r="N82" s="53">
        <v>0</v>
      </c>
      <c r="O82" s="51">
        <v>0</v>
      </c>
      <c r="P82" s="50">
        <v>0</v>
      </c>
      <c r="Q82" s="48">
        <v>0</v>
      </c>
      <c r="R82" s="48">
        <v>0</v>
      </c>
      <c r="S82" s="52">
        <v>0</v>
      </c>
      <c r="T82" s="50">
        <v>105</v>
      </c>
      <c r="U82" s="48">
        <v>63</v>
      </c>
      <c r="V82" s="17">
        <v>63</v>
      </c>
      <c r="W82" s="27">
        <v>48</v>
      </c>
      <c r="X82" s="70">
        <f t="shared" si="4"/>
        <v>76.19047619047619</v>
      </c>
    </row>
    <row r="83" spans="1:24" s="47" customFormat="1" ht="11.25">
      <c r="A83" s="34">
        <v>33</v>
      </c>
      <c r="B83" s="8">
        <v>5</v>
      </c>
      <c r="C83" s="8">
        <v>22</v>
      </c>
      <c r="D83" s="8">
        <v>15</v>
      </c>
      <c r="E83" s="8">
        <v>16</v>
      </c>
      <c r="F83" s="54">
        <v>48</v>
      </c>
      <c r="G83" s="19">
        <v>2</v>
      </c>
      <c r="H83" s="49">
        <f aca="true" t="shared" si="5" ref="H83:H103">SUM(B83:G83)</f>
        <v>108</v>
      </c>
      <c r="I83" s="26">
        <v>76</v>
      </c>
      <c r="J83" s="8">
        <v>20</v>
      </c>
      <c r="K83" s="8">
        <v>10</v>
      </c>
      <c r="L83" s="27">
        <v>2</v>
      </c>
      <c r="M83" s="49">
        <f t="shared" si="3"/>
        <v>108</v>
      </c>
      <c r="N83" s="53">
        <v>0</v>
      </c>
      <c r="O83" s="51">
        <v>0</v>
      </c>
      <c r="P83" s="50">
        <v>0</v>
      </c>
      <c r="Q83" s="48">
        <v>0</v>
      </c>
      <c r="R83" s="48">
        <v>0</v>
      </c>
      <c r="S83" s="52">
        <v>0</v>
      </c>
      <c r="T83" s="50">
        <v>105</v>
      </c>
      <c r="U83" s="48">
        <v>63</v>
      </c>
      <c r="V83" s="17">
        <v>63</v>
      </c>
      <c r="W83" s="27">
        <v>63</v>
      </c>
      <c r="X83" s="70">
        <f t="shared" si="4"/>
        <v>100</v>
      </c>
    </row>
    <row r="84" spans="1:24" s="47" customFormat="1" ht="11.25">
      <c r="A84" s="34">
        <v>34</v>
      </c>
      <c r="B84" s="8">
        <v>7</v>
      </c>
      <c r="C84" s="8">
        <v>29</v>
      </c>
      <c r="D84" s="8">
        <v>28</v>
      </c>
      <c r="E84" s="8">
        <v>18</v>
      </c>
      <c r="F84" s="54">
        <v>41</v>
      </c>
      <c r="G84" s="19">
        <v>0</v>
      </c>
      <c r="H84" s="49">
        <f t="shared" si="5"/>
        <v>123</v>
      </c>
      <c r="I84" s="26">
        <v>99</v>
      </c>
      <c r="J84" s="8">
        <v>8</v>
      </c>
      <c r="K84" s="8">
        <v>16</v>
      </c>
      <c r="L84" s="27">
        <v>0</v>
      </c>
      <c r="M84" s="49">
        <f t="shared" si="3"/>
        <v>123</v>
      </c>
      <c r="N84" s="53">
        <v>1</v>
      </c>
      <c r="O84" s="51">
        <v>1</v>
      </c>
      <c r="P84" s="50">
        <v>0</v>
      </c>
      <c r="Q84" s="48">
        <v>0</v>
      </c>
      <c r="R84" s="48">
        <v>0</v>
      </c>
      <c r="S84" s="52">
        <v>0</v>
      </c>
      <c r="T84" s="50">
        <v>105</v>
      </c>
      <c r="U84" s="48">
        <v>63</v>
      </c>
      <c r="V84" s="17">
        <v>63</v>
      </c>
      <c r="W84" s="27">
        <v>35</v>
      </c>
      <c r="X84" s="70">
        <f t="shared" si="4"/>
        <v>55.55555555555556</v>
      </c>
    </row>
    <row r="85" spans="1:24" s="47" customFormat="1" ht="11.25">
      <c r="A85" s="34">
        <v>35</v>
      </c>
      <c r="B85" s="8">
        <v>6</v>
      </c>
      <c r="C85" s="8">
        <v>34</v>
      </c>
      <c r="D85" s="8">
        <v>15</v>
      </c>
      <c r="E85" s="8">
        <v>17</v>
      </c>
      <c r="F85" s="54">
        <v>40</v>
      </c>
      <c r="G85" s="19">
        <v>0</v>
      </c>
      <c r="H85" s="49">
        <f t="shared" si="5"/>
        <v>112</v>
      </c>
      <c r="I85" s="26">
        <v>86</v>
      </c>
      <c r="J85" s="8">
        <v>19</v>
      </c>
      <c r="K85" s="8">
        <v>7</v>
      </c>
      <c r="L85" s="27">
        <v>0</v>
      </c>
      <c r="M85" s="49">
        <f t="shared" si="3"/>
        <v>112</v>
      </c>
      <c r="N85" s="53">
        <v>1</v>
      </c>
      <c r="O85" s="51">
        <v>1</v>
      </c>
      <c r="P85" s="50">
        <v>0</v>
      </c>
      <c r="Q85" s="48">
        <v>0</v>
      </c>
      <c r="R85" s="48">
        <v>0</v>
      </c>
      <c r="S85" s="52">
        <v>0</v>
      </c>
      <c r="T85" s="50">
        <v>105</v>
      </c>
      <c r="U85" s="48">
        <v>63</v>
      </c>
      <c r="V85" s="17">
        <v>63</v>
      </c>
      <c r="W85" s="27">
        <v>36</v>
      </c>
      <c r="X85" s="70">
        <f t="shared" si="4"/>
        <v>57.142857142857146</v>
      </c>
    </row>
    <row r="86" spans="1:24" s="47" customFormat="1" ht="11.25">
      <c r="A86" s="34">
        <v>36</v>
      </c>
      <c r="B86" s="8">
        <v>4</v>
      </c>
      <c r="C86" s="8">
        <v>20</v>
      </c>
      <c r="D86" s="8">
        <v>14</v>
      </c>
      <c r="E86" s="8">
        <v>16</v>
      </c>
      <c r="F86" s="54">
        <v>54</v>
      </c>
      <c r="G86" s="19">
        <v>0</v>
      </c>
      <c r="H86" s="49">
        <f t="shared" si="5"/>
        <v>108</v>
      </c>
      <c r="I86" s="26">
        <v>73</v>
      </c>
      <c r="J86" s="8">
        <v>19</v>
      </c>
      <c r="K86" s="8">
        <v>16</v>
      </c>
      <c r="L86" s="27">
        <v>0</v>
      </c>
      <c r="M86" s="49">
        <f t="shared" si="3"/>
        <v>108</v>
      </c>
      <c r="N86" s="57">
        <v>0</v>
      </c>
      <c r="O86" s="58">
        <v>0</v>
      </c>
      <c r="P86" s="50">
        <v>0</v>
      </c>
      <c r="Q86" s="48">
        <v>0</v>
      </c>
      <c r="R86" s="48">
        <v>0</v>
      </c>
      <c r="S86" s="52">
        <v>0</v>
      </c>
      <c r="T86" s="50">
        <v>105</v>
      </c>
      <c r="U86" s="48">
        <v>63</v>
      </c>
      <c r="V86" s="17">
        <v>63</v>
      </c>
      <c r="W86" s="27">
        <v>35</v>
      </c>
      <c r="X86" s="70">
        <f t="shared" si="4"/>
        <v>55.55555555555556</v>
      </c>
    </row>
    <row r="87" spans="1:24" s="47" customFormat="1" ht="11.25">
      <c r="A87" s="34">
        <v>37</v>
      </c>
      <c r="B87" s="8">
        <v>1</v>
      </c>
      <c r="C87" s="8">
        <v>31</v>
      </c>
      <c r="D87" s="8">
        <v>10</v>
      </c>
      <c r="E87" s="8">
        <v>17</v>
      </c>
      <c r="F87" s="54">
        <v>53</v>
      </c>
      <c r="G87" s="19">
        <v>0</v>
      </c>
      <c r="H87" s="49">
        <f t="shared" si="5"/>
        <v>112</v>
      </c>
      <c r="I87" s="26">
        <v>74</v>
      </c>
      <c r="J87" s="8">
        <v>18</v>
      </c>
      <c r="K87" s="8">
        <v>20</v>
      </c>
      <c r="L87" s="27">
        <v>0</v>
      </c>
      <c r="M87" s="49">
        <f t="shared" si="3"/>
        <v>112</v>
      </c>
      <c r="N87" s="57">
        <v>1</v>
      </c>
      <c r="O87" s="58">
        <v>1</v>
      </c>
      <c r="P87" s="50">
        <v>0</v>
      </c>
      <c r="Q87" s="48">
        <v>0</v>
      </c>
      <c r="R87" s="48">
        <v>0</v>
      </c>
      <c r="S87" s="52">
        <v>0</v>
      </c>
      <c r="T87" s="50">
        <v>105</v>
      </c>
      <c r="U87" s="48">
        <v>63</v>
      </c>
      <c r="V87" s="17">
        <v>63</v>
      </c>
      <c r="W87" s="27">
        <v>35</v>
      </c>
      <c r="X87" s="70">
        <f t="shared" si="4"/>
        <v>55.55555555555556</v>
      </c>
    </row>
    <row r="88" spans="1:24" s="47" customFormat="1" ht="11.25">
      <c r="A88" s="34">
        <v>38</v>
      </c>
      <c r="B88" s="8">
        <v>7</v>
      </c>
      <c r="C88" s="8">
        <v>11</v>
      </c>
      <c r="D88" s="8">
        <v>13</v>
      </c>
      <c r="E88" s="8">
        <v>14</v>
      </c>
      <c r="F88" s="54">
        <v>49</v>
      </c>
      <c r="G88" s="19">
        <v>0</v>
      </c>
      <c r="H88" s="49">
        <f t="shared" si="5"/>
        <v>94</v>
      </c>
      <c r="I88" s="26">
        <v>71</v>
      </c>
      <c r="J88" s="8">
        <v>7</v>
      </c>
      <c r="K88" s="8">
        <v>16</v>
      </c>
      <c r="L88" s="27">
        <v>0</v>
      </c>
      <c r="M88" s="49">
        <f t="shared" si="3"/>
        <v>94</v>
      </c>
      <c r="N88" s="53">
        <v>0</v>
      </c>
      <c r="O88" s="51">
        <v>0</v>
      </c>
      <c r="P88" s="50">
        <v>0</v>
      </c>
      <c r="Q88" s="48">
        <v>0</v>
      </c>
      <c r="R88" s="48">
        <v>0</v>
      </c>
      <c r="S88" s="52">
        <v>0</v>
      </c>
      <c r="T88" s="50">
        <v>105</v>
      </c>
      <c r="U88" s="48">
        <v>63</v>
      </c>
      <c r="V88" s="17">
        <v>63</v>
      </c>
      <c r="W88" s="27">
        <v>35</v>
      </c>
      <c r="X88" s="70">
        <f t="shared" si="4"/>
        <v>55.55555555555556</v>
      </c>
    </row>
    <row r="89" spans="1:24" s="47" customFormat="1" ht="11.25">
      <c r="A89" s="34">
        <v>39</v>
      </c>
      <c r="B89" s="8">
        <v>8</v>
      </c>
      <c r="C89" s="8">
        <v>15</v>
      </c>
      <c r="D89" s="8">
        <v>9</v>
      </c>
      <c r="E89" s="8">
        <v>10</v>
      </c>
      <c r="F89" s="54">
        <v>30</v>
      </c>
      <c r="G89" s="19">
        <v>0</v>
      </c>
      <c r="H89" s="49">
        <f t="shared" si="5"/>
        <v>72</v>
      </c>
      <c r="I89" s="26">
        <v>56</v>
      </c>
      <c r="J89" s="8">
        <v>6</v>
      </c>
      <c r="K89" s="8">
        <v>10</v>
      </c>
      <c r="L89" s="27">
        <v>0</v>
      </c>
      <c r="M89" s="49">
        <f aca="true" t="shared" si="6" ref="M89:M102">SUM(I89:L89)</f>
        <v>72</v>
      </c>
      <c r="N89" s="53">
        <v>0</v>
      </c>
      <c r="O89" s="51">
        <v>0</v>
      </c>
      <c r="P89" s="50">
        <v>0</v>
      </c>
      <c r="Q89" s="48">
        <v>0</v>
      </c>
      <c r="R89" s="48">
        <v>0</v>
      </c>
      <c r="S89" s="52">
        <v>0</v>
      </c>
      <c r="T89" s="50">
        <v>105</v>
      </c>
      <c r="U89" s="48">
        <v>63</v>
      </c>
      <c r="V89" s="17">
        <v>63</v>
      </c>
      <c r="W89" s="27">
        <v>35</v>
      </c>
      <c r="X89" s="70">
        <f t="shared" si="4"/>
        <v>55.55555555555556</v>
      </c>
    </row>
    <row r="90" spans="1:24" s="47" customFormat="1" ht="11.25">
      <c r="A90" s="34">
        <v>40</v>
      </c>
      <c r="B90" s="8">
        <v>7</v>
      </c>
      <c r="C90" s="8">
        <v>27</v>
      </c>
      <c r="D90" s="8">
        <v>12</v>
      </c>
      <c r="E90" s="8">
        <v>15</v>
      </c>
      <c r="F90" s="54">
        <v>39</v>
      </c>
      <c r="G90" s="19">
        <v>0</v>
      </c>
      <c r="H90" s="49">
        <f t="shared" si="5"/>
        <v>100</v>
      </c>
      <c r="I90" s="26">
        <v>85</v>
      </c>
      <c r="J90" s="8">
        <v>9</v>
      </c>
      <c r="K90" s="8">
        <v>6</v>
      </c>
      <c r="L90" s="27">
        <v>0</v>
      </c>
      <c r="M90" s="49">
        <f t="shared" si="6"/>
        <v>100</v>
      </c>
      <c r="N90" s="53">
        <v>0</v>
      </c>
      <c r="O90" s="51">
        <v>0</v>
      </c>
      <c r="P90" s="50">
        <v>0</v>
      </c>
      <c r="Q90" s="48">
        <v>0</v>
      </c>
      <c r="R90" s="48">
        <v>0</v>
      </c>
      <c r="S90" s="52">
        <v>0</v>
      </c>
      <c r="T90" s="50">
        <v>105</v>
      </c>
      <c r="U90" s="48">
        <v>63</v>
      </c>
      <c r="V90" s="17">
        <v>63</v>
      </c>
      <c r="W90" s="27">
        <v>49</v>
      </c>
      <c r="X90" s="70">
        <f t="shared" si="4"/>
        <v>77.77777777777777</v>
      </c>
    </row>
    <row r="91" spans="1:24" s="47" customFormat="1" ht="11.25">
      <c r="A91" s="34">
        <v>41</v>
      </c>
      <c r="B91" s="8">
        <v>4</v>
      </c>
      <c r="C91" s="8">
        <v>25</v>
      </c>
      <c r="D91" s="8">
        <v>9</v>
      </c>
      <c r="E91" s="8">
        <v>11</v>
      </c>
      <c r="F91" s="54">
        <v>26</v>
      </c>
      <c r="G91" s="19">
        <v>0</v>
      </c>
      <c r="H91" s="49">
        <f t="shared" si="5"/>
        <v>75</v>
      </c>
      <c r="I91" s="26">
        <v>63</v>
      </c>
      <c r="J91" s="8">
        <v>5</v>
      </c>
      <c r="K91" s="8">
        <v>7</v>
      </c>
      <c r="L91" s="27">
        <v>0</v>
      </c>
      <c r="M91" s="49">
        <f t="shared" si="6"/>
        <v>75</v>
      </c>
      <c r="N91" s="53">
        <v>0</v>
      </c>
      <c r="O91" s="51">
        <v>0</v>
      </c>
      <c r="P91" s="50">
        <v>0</v>
      </c>
      <c r="Q91" s="48">
        <v>0</v>
      </c>
      <c r="R91" s="48">
        <v>0</v>
      </c>
      <c r="S91" s="52">
        <v>0</v>
      </c>
      <c r="T91" s="50">
        <v>105</v>
      </c>
      <c r="U91" s="48">
        <v>63</v>
      </c>
      <c r="V91" s="17">
        <v>63</v>
      </c>
      <c r="W91" s="27">
        <v>35</v>
      </c>
      <c r="X91" s="70">
        <f t="shared" si="4"/>
        <v>55.55555555555556</v>
      </c>
    </row>
    <row r="92" spans="1:24" s="47" customFormat="1" ht="11.25">
      <c r="A92" s="34">
        <v>42</v>
      </c>
      <c r="B92" s="8">
        <v>7</v>
      </c>
      <c r="C92" s="8">
        <v>19</v>
      </c>
      <c r="D92" s="8">
        <v>11</v>
      </c>
      <c r="E92" s="8">
        <v>13</v>
      </c>
      <c r="F92" s="54">
        <v>38</v>
      </c>
      <c r="G92" s="19">
        <v>0</v>
      </c>
      <c r="H92" s="49">
        <f t="shared" si="5"/>
        <v>88</v>
      </c>
      <c r="I92" s="26">
        <v>64</v>
      </c>
      <c r="J92" s="8">
        <v>14</v>
      </c>
      <c r="K92" s="8">
        <v>10</v>
      </c>
      <c r="L92" s="27">
        <v>0</v>
      </c>
      <c r="M92" s="49">
        <f t="shared" si="6"/>
        <v>88</v>
      </c>
      <c r="N92" s="53">
        <v>0</v>
      </c>
      <c r="O92" s="51">
        <v>0</v>
      </c>
      <c r="P92" s="50">
        <v>0</v>
      </c>
      <c r="Q92" s="48">
        <v>0</v>
      </c>
      <c r="R92" s="48">
        <v>0</v>
      </c>
      <c r="S92" s="52">
        <v>0</v>
      </c>
      <c r="T92" s="50">
        <v>105</v>
      </c>
      <c r="U92" s="48">
        <v>63</v>
      </c>
      <c r="V92" s="17">
        <v>63</v>
      </c>
      <c r="W92" s="27">
        <v>36</v>
      </c>
      <c r="X92" s="70">
        <f t="shared" si="4"/>
        <v>57.142857142857146</v>
      </c>
    </row>
    <row r="93" spans="1:24" s="47" customFormat="1" ht="11.25">
      <c r="A93" s="34">
        <v>43</v>
      </c>
      <c r="B93" s="8">
        <v>7</v>
      </c>
      <c r="C93" s="8">
        <v>11</v>
      </c>
      <c r="D93" s="8">
        <v>12</v>
      </c>
      <c r="E93" s="8">
        <v>10</v>
      </c>
      <c r="F93" s="54">
        <v>30</v>
      </c>
      <c r="G93" s="19">
        <v>2</v>
      </c>
      <c r="H93" s="49">
        <f t="shared" si="5"/>
        <v>72</v>
      </c>
      <c r="I93" s="26">
        <v>55</v>
      </c>
      <c r="J93" s="8">
        <v>11</v>
      </c>
      <c r="K93" s="8">
        <v>6</v>
      </c>
      <c r="L93" s="27">
        <v>0</v>
      </c>
      <c r="M93" s="49">
        <f t="shared" si="6"/>
        <v>72</v>
      </c>
      <c r="N93" s="53">
        <v>0</v>
      </c>
      <c r="O93" s="51">
        <v>0</v>
      </c>
      <c r="P93" s="50">
        <v>0</v>
      </c>
      <c r="Q93" s="48">
        <v>0</v>
      </c>
      <c r="R93" s="48">
        <v>0</v>
      </c>
      <c r="S93" s="52">
        <v>0</v>
      </c>
      <c r="T93" s="50">
        <v>105</v>
      </c>
      <c r="U93" s="48">
        <v>63</v>
      </c>
      <c r="V93" s="17">
        <v>63</v>
      </c>
      <c r="W93" s="27">
        <v>47</v>
      </c>
      <c r="X93" s="70">
        <f t="shared" si="4"/>
        <v>74.60317460317461</v>
      </c>
    </row>
    <row r="94" spans="1:24" s="47" customFormat="1" ht="11.25">
      <c r="A94" s="34">
        <v>44</v>
      </c>
      <c r="B94" s="8">
        <v>8</v>
      </c>
      <c r="C94" s="8">
        <v>17</v>
      </c>
      <c r="D94" s="8">
        <v>13</v>
      </c>
      <c r="E94" s="8">
        <v>10</v>
      </c>
      <c r="F94" s="54">
        <v>17</v>
      </c>
      <c r="G94" s="19">
        <v>0</v>
      </c>
      <c r="H94" s="49">
        <f t="shared" si="5"/>
        <v>65</v>
      </c>
      <c r="I94" s="26">
        <v>48</v>
      </c>
      <c r="J94" s="8">
        <v>6</v>
      </c>
      <c r="K94" s="8">
        <v>11</v>
      </c>
      <c r="L94" s="27">
        <v>0</v>
      </c>
      <c r="M94" s="49">
        <f t="shared" si="6"/>
        <v>65</v>
      </c>
      <c r="N94" s="53">
        <v>0</v>
      </c>
      <c r="O94" s="51">
        <v>0</v>
      </c>
      <c r="P94" s="50">
        <v>0</v>
      </c>
      <c r="Q94" s="48">
        <v>0</v>
      </c>
      <c r="R94" s="48">
        <v>0</v>
      </c>
      <c r="S94" s="52">
        <v>0</v>
      </c>
      <c r="T94" s="50">
        <v>105</v>
      </c>
      <c r="U94" s="48">
        <v>63</v>
      </c>
      <c r="V94" s="17">
        <v>63</v>
      </c>
      <c r="W94" s="27">
        <v>45</v>
      </c>
      <c r="X94" s="70">
        <f t="shared" si="4"/>
        <v>71.42857142857143</v>
      </c>
    </row>
    <row r="95" spans="1:24" s="47" customFormat="1" ht="11.25">
      <c r="A95" s="34">
        <v>45</v>
      </c>
      <c r="B95" s="8">
        <v>4</v>
      </c>
      <c r="C95" s="8">
        <v>13</v>
      </c>
      <c r="D95" s="8">
        <v>12</v>
      </c>
      <c r="E95" s="8">
        <v>8</v>
      </c>
      <c r="F95" s="54">
        <v>14</v>
      </c>
      <c r="G95" s="19">
        <v>2</v>
      </c>
      <c r="H95" s="49">
        <f t="shared" si="5"/>
        <v>53</v>
      </c>
      <c r="I95" s="26">
        <v>42</v>
      </c>
      <c r="J95" s="8">
        <v>4</v>
      </c>
      <c r="K95" s="8">
        <v>7</v>
      </c>
      <c r="L95" s="27">
        <v>0</v>
      </c>
      <c r="M95" s="49">
        <f t="shared" si="6"/>
        <v>53</v>
      </c>
      <c r="N95" s="53">
        <v>0</v>
      </c>
      <c r="O95" s="51">
        <v>0</v>
      </c>
      <c r="P95" s="50">
        <v>0</v>
      </c>
      <c r="Q95" s="48">
        <v>0</v>
      </c>
      <c r="R95" s="48">
        <v>0</v>
      </c>
      <c r="S95" s="52">
        <v>0</v>
      </c>
      <c r="T95" s="50">
        <v>105</v>
      </c>
      <c r="U95" s="48">
        <v>63</v>
      </c>
      <c r="V95" s="17">
        <v>63</v>
      </c>
      <c r="W95" s="27">
        <v>35</v>
      </c>
      <c r="X95" s="70">
        <f t="shared" si="4"/>
        <v>55.55555555555556</v>
      </c>
    </row>
    <row r="96" spans="1:24" s="47" customFormat="1" ht="11.25">
      <c r="A96" s="34">
        <v>46</v>
      </c>
      <c r="B96" s="8">
        <v>4</v>
      </c>
      <c r="C96" s="8">
        <v>13</v>
      </c>
      <c r="D96" s="8">
        <v>4</v>
      </c>
      <c r="E96" s="8">
        <v>8</v>
      </c>
      <c r="F96" s="54">
        <v>27</v>
      </c>
      <c r="G96" s="19">
        <v>0</v>
      </c>
      <c r="H96" s="49">
        <f t="shared" si="5"/>
        <v>56</v>
      </c>
      <c r="I96" s="26">
        <v>34</v>
      </c>
      <c r="J96" s="8">
        <v>13</v>
      </c>
      <c r="K96" s="8">
        <v>9</v>
      </c>
      <c r="L96" s="27">
        <v>0</v>
      </c>
      <c r="M96" s="49">
        <f t="shared" si="6"/>
        <v>56</v>
      </c>
      <c r="N96" s="53">
        <v>0</v>
      </c>
      <c r="O96" s="51">
        <v>0</v>
      </c>
      <c r="P96" s="50">
        <v>0</v>
      </c>
      <c r="Q96" s="48">
        <v>0</v>
      </c>
      <c r="R96" s="48">
        <v>0</v>
      </c>
      <c r="S96" s="52">
        <v>0</v>
      </c>
      <c r="T96" s="50">
        <v>105</v>
      </c>
      <c r="U96" s="48">
        <v>63</v>
      </c>
      <c r="V96" s="17">
        <v>63</v>
      </c>
      <c r="W96" s="27">
        <v>35</v>
      </c>
      <c r="X96" s="70">
        <f t="shared" si="4"/>
        <v>55.55555555555556</v>
      </c>
    </row>
    <row r="97" spans="1:24" s="47" customFormat="1" ht="11.25">
      <c r="A97" s="34">
        <v>47</v>
      </c>
      <c r="B97" s="8">
        <v>7</v>
      </c>
      <c r="C97" s="8">
        <v>29</v>
      </c>
      <c r="D97" s="8">
        <v>8</v>
      </c>
      <c r="E97" s="8">
        <v>13</v>
      </c>
      <c r="F97" s="54">
        <v>30</v>
      </c>
      <c r="G97" s="19">
        <v>0</v>
      </c>
      <c r="H97" s="49">
        <f t="shared" si="5"/>
        <v>87</v>
      </c>
      <c r="I97" s="26">
        <v>64</v>
      </c>
      <c r="J97" s="8">
        <v>13</v>
      </c>
      <c r="K97" s="8">
        <v>10</v>
      </c>
      <c r="L97" s="27">
        <v>0</v>
      </c>
      <c r="M97" s="49">
        <f t="shared" si="6"/>
        <v>87</v>
      </c>
      <c r="N97" s="53">
        <v>0</v>
      </c>
      <c r="O97" s="51">
        <v>0</v>
      </c>
      <c r="P97" s="50">
        <v>0</v>
      </c>
      <c r="Q97" s="48">
        <v>0</v>
      </c>
      <c r="R97" s="48">
        <v>0</v>
      </c>
      <c r="S97" s="52">
        <v>0</v>
      </c>
      <c r="T97" s="50">
        <v>105</v>
      </c>
      <c r="U97" s="48">
        <v>63</v>
      </c>
      <c r="V97" s="17">
        <v>63</v>
      </c>
      <c r="W97" s="27">
        <v>35</v>
      </c>
      <c r="X97" s="70">
        <f t="shared" si="4"/>
        <v>55.55555555555556</v>
      </c>
    </row>
    <row r="98" spans="1:24" s="47" customFormat="1" ht="11.25">
      <c r="A98" s="34">
        <v>48</v>
      </c>
      <c r="B98" s="8">
        <v>10</v>
      </c>
      <c r="C98" s="8">
        <v>18</v>
      </c>
      <c r="D98" s="8">
        <v>9</v>
      </c>
      <c r="E98" s="8">
        <v>12</v>
      </c>
      <c r="F98" s="54">
        <v>28</v>
      </c>
      <c r="G98" s="19">
        <v>1</v>
      </c>
      <c r="H98" s="49">
        <f t="shared" si="5"/>
        <v>78</v>
      </c>
      <c r="I98" s="26">
        <v>58</v>
      </c>
      <c r="J98" s="8">
        <v>6</v>
      </c>
      <c r="K98" s="8">
        <v>14</v>
      </c>
      <c r="L98" s="27">
        <v>0</v>
      </c>
      <c r="M98" s="49">
        <f t="shared" si="6"/>
        <v>78</v>
      </c>
      <c r="N98" s="53">
        <v>0</v>
      </c>
      <c r="O98" s="51">
        <v>0</v>
      </c>
      <c r="P98" s="50">
        <v>0</v>
      </c>
      <c r="Q98" s="48">
        <v>0</v>
      </c>
      <c r="R98" s="48">
        <v>0</v>
      </c>
      <c r="S98" s="52">
        <v>0</v>
      </c>
      <c r="T98" s="50">
        <v>105</v>
      </c>
      <c r="U98" s="48">
        <v>63</v>
      </c>
      <c r="V98" s="17">
        <v>63</v>
      </c>
      <c r="W98" s="27">
        <v>35</v>
      </c>
      <c r="X98" s="70">
        <f t="shared" si="4"/>
        <v>55.55555555555556</v>
      </c>
    </row>
    <row r="99" spans="1:24" s="47" customFormat="1" ht="11.25">
      <c r="A99" s="34">
        <v>49</v>
      </c>
      <c r="B99" s="8">
        <v>15</v>
      </c>
      <c r="C99" s="8">
        <v>22</v>
      </c>
      <c r="D99" s="8">
        <v>6</v>
      </c>
      <c r="E99" s="8">
        <v>13</v>
      </c>
      <c r="F99" s="54">
        <v>25</v>
      </c>
      <c r="G99" s="19">
        <v>4</v>
      </c>
      <c r="H99" s="49">
        <f t="shared" si="5"/>
        <v>85</v>
      </c>
      <c r="I99" s="26">
        <v>67</v>
      </c>
      <c r="J99" s="8">
        <v>7</v>
      </c>
      <c r="K99" s="8">
        <v>11</v>
      </c>
      <c r="L99" s="27">
        <v>0</v>
      </c>
      <c r="M99" s="49">
        <f t="shared" si="6"/>
        <v>85</v>
      </c>
      <c r="N99" s="53">
        <v>0</v>
      </c>
      <c r="O99" s="51">
        <v>0</v>
      </c>
      <c r="P99" s="50">
        <v>0</v>
      </c>
      <c r="Q99" s="48">
        <v>0</v>
      </c>
      <c r="R99" s="48">
        <v>0</v>
      </c>
      <c r="S99" s="52">
        <v>0</v>
      </c>
      <c r="T99" s="50">
        <v>105</v>
      </c>
      <c r="U99" s="48">
        <v>63</v>
      </c>
      <c r="V99" s="17">
        <v>63</v>
      </c>
      <c r="W99" s="27">
        <v>35</v>
      </c>
      <c r="X99" s="70">
        <f t="shared" si="4"/>
        <v>55.55555555555556</v>
      </c>
    </row>
    <row r="100" spans="1:24" s="47" customFormat="1" ht="11.25">
      <c r="A100" s="34">
        <v>50</v>
      </c>
      <c r="B100" s="8">
        <v>6</v>
      </c>
      <c r="C100" s="8">
        <v>29</v>
      </c>
      <c r="D100" s="8">
        <v>14</v>
      </c>
      <c r="E100" s="8">
        <v>15</v>
      </c>
      <c r="F100" s="54">
        <v>36</v>
      </c>
      <c r="G100" s="19">
        <v>2</v>
      </c>
      <c r="H100" s="49">
        <f t="shared" si="5"/>
        <v>102</v>
      </c>
      <c r="I100" s="26">
        <v>79</v>
      </c>
      <c r="J100" s="8">
        <v>16</v>
      </c>
      <c r="K100" s="8">
        <v>7</v>
      </c>
      <c r="L100" s="27">
        <v>0</v>
      </c>
      <c r="M100" s="49">
        <f t="shared" si="6"/>
        <v>102</v>
      </c>
      <c r="N100" s="53">
        <v>0</v>
      </c>
      <c r="O100" s="51">
        <v>0</v>
      </c>
      <c r="P100" s="50">
        <v>0</v>
      </c>
      <c r="Q100" s="48">
        <v>0</v>
      </c>
      <c r="R100" s="48">
        <v>0</v>
      </c>
      <c r="S100" s="52">
        <v>0</v>
      </c>
      <c r="T100" s="50">
        <v>105</v>
      </c>
      <c r="U100" s="48">
        <v>63</v>
      </c>
      <c r="V100" s="17">
        <v>63</v>
      </c>
      <c r="W100" s="27">
        <v>35</v>
      </c>
      <c r="X100" s="70">
        <f t="shared" si="4"/>
        <v>55.55555555555556</v>
      </c>
    </row>
    <row r="101" spans="1:24" s="47" customFormat="1" ht="11.25">
      <c r="A101" s="34">
        <v>51</v>
      </c>
      <c r="B101" s="8">
        <v>8</v>
      </c>
      <c r="C101" s="8">
        <v>28</v>
      </c>
      <c r="D101" s="8">
        <v>13</v>
      </c>
      <c r="E101" s="8">
        <v>14</v>
      </c>
      <c r="F101" s="54">
        <v>28</v>
      </c>
      <c r="G101" s="19">
        <v>0</v>
      </c>
      <c r="H101" s="49">
        <f t="shared" si="5"/>
        <v>91</v>
      </c>
      <c r="I101" s="26">
        <v>75</v>
      </c>
      <c r="J101" s="8">
        <v>6</v>
      </c>
      <c r="K101" s="8">
        <v>10</v>
      </c>
      <c r="L101" s="27">
        <v>0</v>
      </c>
      <c r="M101" s="49">
        <f t="shared" si="6"/>
        <v>91</v>
      </c>
      <c r="N101" s="53">
        <v>0</v>
      </c>
      <c r="O101" s="51">
        <v>0</v>
      </c>
      <c r="P101" s="50">
        <v>0</v>
      </c>
      <c r="Q101" s="48">
        <v>0</v>
      </c>
      <c r="R101" s="48">
        <v>0</v>
      </c>
      <c r="S101" s="52">
        <v>0</v>
      </c>
      <c r="T101" s="50">
        <v>105</v>
      </c>
      <c r="U101" s="48">
        <v>63</v>
      </c>
      <c r="V101" s="17">
        <v>63</v>
      </c>
      <c r="W101" s="27">
        <v>35</v>
      </c>
      <c r="X101" s="70">
        <f t="shared" si="4"/>
        <v>55.55555555555556</v>
      </c>
    </row>
    <row r="102" spans="1:24" s="47" customFormat="1" ht="12" thickBot="1">
      <c r="A102" s="34">
        <v>52</v>
      </c>
      <c r="B102" s="21">
        <v>7</v>
      </c>
      <c r="C102" s="21">
        <v>15</v>
      </c>
      <c r="D102" s="21">
        <v>6</v>
      </c>
      <c r="E102" s="21">
        <v>10</v>
      </c>
      <c r="F102" s="59">
        <v>27</v>
      </c>
      <c r="G102" s="22">
        <v>0</v>
      </c>
      <c r="H102" s="60">
        <f t="shared" si="5"/>
        <v>65</v>
      </c>
      <c r="I102" s="28">
        <v>40</v>
      </c>
      <c r="J102" s="29">
        <v>12</v>
      </c>
      <c r="K102" s="29">
        <v>13</v>
      </c>
      <c r="L102" s="30">
        <v>0</v>
      </c>
      <c r="M102" s="60">
        <f t="shared" si="6"/>
        <v>65</v>
      </c>
      <c r="N102" s="53">
        <v>0</v>
      </c>
      <c r="O102" s="51">
        <v>0</v>
      </c>
      <c r="P102" s="50">
        <v>0</v>
      </c>
      <c r="Q102" s="48">
        <v>0</v>
      </c>
      <c r="R102" s="48">
        <v>0</v>
      </c>
      <c r="S102" s="52">
        <v>0</v>
      </c>
      <c r="T102" s="76">
        <v>105</v>
      </c>
      <c r="U102" s="77">
        <v>63</v>
      </c>
      <c r="V102" s="78">
        <v>63</v>
      </c>
      <c r="W102" s="30">
        <v>36</v>
      </c>
      <c r="X102" s="72">
        <f t="shared" si="4"/>
        <v>57.142857142857146</v>
      </c>
    </row>
    <row r="103" spans="1:24" s="34" customFormat="1" ht="12" thickBot="1">
      <c r="A103" s="36" t="s">
        <v>0</v>
      </c>
      <c r="B103" s="61">
        <f aca="true" t="shared" si="7" ref="B103:G103">SUM(B51:B102)</f>
        <v>338</v>
      </c>
      <c r="C103" s="61">
        <f t="shared" si="7"/>
        <v>1098</v>
      </c>
      <c r="D103" s="61">
        <f t="shared" si="7"/>
        <v>675</v>
      </c>
      <c r="E103" s="61">
        <f t="shared" si="7"/>
        <v>667</v>
      </c>
      <c r="F103" s="61">
        <f t="shared" si="7"/>
        <v>1644</v>
      </c>
      <c r="G103" s="61">
        <f t="shared" si="7"/>
        <v>38</v>
      </c>
      <c r="H103" s="36">
        <f t="shared" si="5"/>
        <v>4460</v>
      </c>
      <c r="I103" s="62">
        <f aca="true" t="shared" si="8" ref="I103:S103">SUM(I51:I102)</f>
        <v>3285</v>
      </c>
      <c r="J103" s="63">
        <f t="shared" si="8"/>
        <v>660</v>
      </c>
      <c r="K103" s="63">
        <f t="shared" si="8"/>
        <v>485</v>
      </c>
      <c r="L103" s="64">
        <f t="shared" si="8"/>
        <v>30</v>
      </c>
      <c r="M103" s="36">
        <f t="shared" si="8"/>
        <v>4460</v>
      </c>
      <c r="N103" s="65">
        <f t="shared" si="8"/>
        <v>6</v>
      </c>
      <c r="O103" s="66">
        <f t="shared" si="8"/>
        <v>6</v>
      </c>
      <c r="P103" s="61">
        <f t="shared" si="8"/>
        <v>0</v>
      </c>
      <c r="Q103" s="61">
        <f t="shared" si="8"/>
        <v>0</v>
      </c>
      <c r="R103" s="61">
        <f t="shared" si="8"/>
        <v>0</v>
      </c>
      <c r="S103" s="36">
        <f t="shared" si="8"/>
        <v>0</v>
      </c>
      <c r="T103" s="71">
        <v>105</v>
      </c>
      <c r="U103" s="63">
        <v>63</v>
      </c>
      <c r="V103" s="75">
        <v>63</v>
      </c>
      <c r="W103" s="64">
        <v>44</v>
      </c>
      <c r="X103" s="36">
        <f t="shared" si="4"/>
        <v>69.84126984126983</v>
      </c>
    </row>
    <row r="104" spans="1:23" s="32" customFormat="1" ht="11.25">
      <c r="A104" s="32" t="s">
        <v>85</v>
      </c>
      <c r="H104" s="5"/>
      <c r="M104" s="126"/>
      <c r="W104" s="127" t="s">
        <v>88</v>
      </c>
    </row>
    <row r="105" spans="1:20" s="32" customFormat="1" ht="11.25">
      <c r="A105" s="41"/>
      <c r="B105" s="41" t="s">
        <v>32</v>
      </c>
      <c r="C105" s="41" t="s">
        <v>20</v>
      </c>
      <c r="D105" s="41"/>
      <c r="E105" s="41"/>
      <c r="G105" s="41" t="s">
        <v>21</v>
      </c>
      <c r="H105" s="5"/>
      <c r="I105" s="41"/>
      <c r="K105" s="41" t="s">
        <v>23</v>
      </c>
      <c r="L105" s="41" t="s">
        <v>24</v>
      </c>
      <c r="O105" s="41" t="s">
        <v>37</v>
      </c>
      <c r="P105" s="41" t="s">
        <v>38</v>
      </c>
      <c r="Q105" s="41"/>
      <c r="R105" s="41" t="s">
        <v>39</v>
      </c>
      <c r="S105" s="41" t="s">
        <v>40</v>
      </c>
      <c r="T105" s="41"/>
    </row>
    <row r="106" spans="15:20" s="32" customFormat="1" ht="11.25">
      <c r="O106" s="41" t="s">
        <v>42</v>
      </c>
      <c r="P106" s="41"/>
      <c r="Q106" s="41" t="s">
        <v>41</v>
      </c>
      <c r="R106" s="41"/>
      <c r="S106" s="41"/>
      <c r="T106" s="41"/>
    </row>
    <row r="107" s="32" customFormat="1" ht="11.25"/>
    <row r="108" s="41" customFormat="1" ht="11.25">
      <c r="A108" s="41" t="s">
        <v>98</v>
      </c>
    </row>
    <row r="109" s="41" customFormat="1" ht="12" thickBot="1">
      <c r="B109" s="41" t="s">
        <v>1</v>
      </c>
    </row>
    <row r="110" spans="1:22" s="41" customFormat="1" ht="12" thickBot="1">
      <c r="A110" s="104"/>
      <c r="B110" s="109"/>
      <c r="C110" s="11" t="s">
        <v>10</v>
      </c>
      <c r="D110" s="11"/>
      <c r="E110" s="110"/>
      <c r="F110" s="11"/>
      <c r="G110" s="11"/>
      <c r="H110" s="11"/>
      <c r="I110" s="109" t="s">
        <v>14</v>
      </c>
      <c r="J110" s="11"/>
      <c r="K110" s="11"/>
      <c r="L110" s="11"/>
      <c r="M110" s="111"/>
      <c r="N110" s="112" t="s">
        <v>17</v>
      </c>
      <c r="O110" s="111"/>
      <c r="P110" s="113"/>
      <c r="Q110" s="31" t="s">
        <v>19</v>
      </c>
      <c r="R110" s="11"/>
      <c r="S110" s="111"/>
      <c r="T110" s="109" t="s">
        <v>36</v>
      </c>
      <c r="U110" s="11"/>
      <c r="V110" s="111"/>
    </row>
    <row r="111" spans="1:22" s="41" customFormat="1" ht="12" thickBot="1">
      <c r="A111" s="71" t="s">
        <v>29</v>
      </c>
      <c r="B111" s="121" t="s">
        <v>3</v>
      </c>
      <c r="C111" s="119" t="s">
        <v>4</v>
      </c>
      <c r="D111" s="119" t="s">
        <v>5</v>
      </c>
      <c r="E111" s="119" t="s">
        <v>6</v>
      </c>
      <c r="F111" s="119" t="s">
        <v>7</v>
      </c>
      <c r="G111" s="119" t="s">
        <v>8</v>
      </c>
      <c r="H111" s="122" t="s">
        <v>9</v>
      </c>
      <c r="I111" s="118" t="s">
        <v>11</v>
      </c>
      <c r="J111" s="119" t="s">
        <v>12</v>
      </c>
      <c r="K111" s="119" t="s">
        <v>13</v>
      </c>
      <c r="L111" s="119" t="s">
        <v>8</v>
      </c>
      <c r="M111" s="120" t="s">
        <v>9</v>
      </c>
      <c r="N111" s="121" t="s">
        <v>15</v>
      </c>
      <c r="O111" s="120" t="s">
        <v>16</v>
      </c>
      <c r="P111" s="121" t="s">
        <v>30</v>
      </c>
      <c r="Q111" s="119" t="s">
        <v>31</v>
      </c>
      <c r="R111" s="119" t="s">
        <v>18</v>
      </c>
      <c r="S111" s="122" t="s">
        <v>9</v>
      </c>
      <c r="T111" s="121" t="s">
        <v>33</v>
      </c>
      <c r="U111" s="119" t="s">
        <v>34</v>
      </c>
      <c r="V111" s="122" t="s">
        <v>35</v>
      </c>
    </row>
    <row r="112" spans="1:22" s="32" customFormat="1" ht="11.25">
      <c r="A112" s="79" t="s">
        <v>25</v>
      </c>
      <c r="B112" s="128">
        <f>SUM(B51:B63)</f>
        <v>96</v>
      </c>
      <c r="C112" s="128">
        <f aca="true" t="shared" si="9" ref="C112:S112">SUM(C51:C63)</f>
        <v>248</v>
      </c>
      <c r="D112" s="128">
        <f t="shared" si="9"/>
        <v>142</v>
      </c>
      <c r="E112" s="128">
        <f t="shared" si="9"/>
        <v>159</v>
      </c>
      <c r="F112" s="128">
        <f t="shared" si="9"/>
        <v>395</v>
      </c>
      <c r="G112" s="128">
        <f t="shared" si="9"/>
        <v>12</v>
      </c>
      <c r="H112" s="128">
        <f t="shared" si="9"/>
        <v>1052</v>
      </c>
      <c r="I112" s="128">
        <f t="shared" si="9"/>
        <v>797</v>
      </c>
      <c r="J112" s="128">
        <f t="shared" si="9"/>
        <v>125</v>
      </c>
      <c r="K112" s="128">
        <f t="shared" si="9"/>
        <v>109</v>
      </c>
      <c r="L112" s="128">
        <f t="shared" si="9"/>
        <v>21</v>
      </c>
      <c r="M112" s="128">
        <f t="shared" si="9"/>
        <v>1052</v>
      </c>
      <c r="N112" s="128">
        <f t="shared" si="9"/>
        <v>2</v>
      </c>
      <c r="O112" s="128">
        <f t="shared" si="9"/>
        <v>2</v>
      </c>
      <c r="P112" s="128">
        <f t="shared" si="9"/>
        <v>0</v>
      </c>
      <c r="Q112" s="128">
        <f t="shared" si="9"/>
        <v>0</v>
      </c>
      <c r="R112" s="128">
        <f t="shared" si="9"/>
        <v>0</v>
      </c>
      <c r="S112" s="128">
        <f t="shared" si="9"/>
        <v>0</v>
      </c>
      <c r="T112" s="128">
        <v>105</v>
      </c>
      <c r="U112" s="128">
        <v>63</v>
      </c>
      <c r="V112" s="128">
        <v>63</v>
      </c>
    </row>
    <row r="113" spans="1:22" s="32" customFormat="1" ht="11.25">
      <c r="A113" s="129" t="s">
        <v>26</v>
      </c>
      <c r="B113" s="35">
        <f>SUM(B64:B76)</f>
        <v>80</v>
      </c>
      <c r="C113" s="35">
        <f aca="true" t="shared" si="10" ref="C113:S113">SUM(C64:C76)</f>
        <v>268</v>
      </c>
      <c r="D113" s="35">
        <f t="shared" si="10"/>
        <v>223</v>
      </c>
      <c r="E113" s="35">
        <f t="shared" si="10"/>
        <v>162</v>
      </c>
      <c r="F113" s="35">
        <f t="shared" si="10"/>
        <v>346</v>
      </c>
      <c r="G113" s="35">
        <f t="shared" si="10"/>
        <v>10</v>
      </c>
      <c r="H113" s="35">
        <f t="shared" si="10"/>
        <v>1089</v>
      </c>
      <c r="I113" s="35">
        <f t="shared" si="10"/>
        <v>763</v>
      </c>
      <c r="J113" s="35">
        <f t="shared" si="10"/>
        <v>207</v>
      </c>
      <c r="K113" s="35">
        <f t="shared" si="10"/>
        <v>112</v>
      </c>
      <c r="L113" s="35">
        <f t="shared" si="10"/>
        <v>7</v>
      </c>
      <c r="M113" s="35">
        <f t="shared" si="10"/>
        <v>1089</v>
      </c>
      <c r="N113" s="35">
        <f t="shared" si="10"/>
        <v>0</v>
      </c>
      <c r="O113" s="35">
        <f t="shared" si="10"/>
        <v>0</v>
      </c>
      <c r="P113" s="35">
        <f t="shared" si="10"/>
        <v>0</v>
      </c>
      <c r="Q113" s="35">
        <f t="shared" si="10"/>
        <v>0</v>
      </c>
      <c r="R113" s="35">
        <f t="shared" si="10"/>
        <v>0</v>
      </c>
      <c r="S113" s="35">
        <f t="shared" si="10"/>
        <v>0</v>
      </c>
      <c r="T113" s="35">
        <v>105</v>
      </c>
      <c r="U113" s="35">
        <v>63</v>
      </c>
      <c r="V113" s="35">
        <v>63</v>
      </c>
    </row>
    <row r="114" spans="1:22" s="32" customFormat="1" ht="11.25">
      <c r="A114" s="129" t="s">
        <v>27</v>
      </c>
      <c r="B114" s="35">
        <f>SUM(B77:B89)</f>
        <v>68</v>
      </c>
      <c r="C114" s="35">
        <f aca="true" t="shared" si="11" ref="C114:S114">SUM(C77:C89)</f>
        <v>316</v>
      </c>
      <c r="D114" s="35">
        <f t="shared" si="11"/>
        <v>181</v>
      </c>
      <c r="E114" s="35">
        <f t="shared" si="11"/>
        <v>194</v>
      </c>
      <c r="F114" s="35">
        <v>538</v>
      </c>
      <c r="G114" s="35">
        <v>5</v>
      </c>
      <c r="H114" s="35">
        <f t="shared" si="11"/>
        <v>1302</v>
      </c>
      <c r="I114" s="35">
        <f t="shared" si="11"/>
        <v>951</v>
      </c>
      <c r="J114" s="35">
        <f t="shared" si="11"/>
        <v>206</v>
      </c>
      <c r="K114" s="35">
        <f t="shared" si="11"/>
        <v>143</v>
      </c>
      <c r="L114" s="35">
        <f t="shared" si="11"/>
        <v>2</v>
      </c>
      <c r="M114" s="35">
        <f t="shared" si="11"/>
        <v>1302</v>
      </c>
      <c r="N114" s="35">
        <f t="shared" si="11"/>
        <v>4</v>
      </c>
      <c r="O114" s="35">
        <f t="shared" si="11"/>
        <v>4</v>
      </c>
      <c r="P114" s="35">
        <f t="shared" si="11"/>
        <v>0</v>
      </c>
      <c r="Q114" s="35">
        <f t="shared" si="11"/>
        <v>0</v>
      </c>
      <c r="R114" s="35">
        <f t="shared" si="11"/>
        <v>0</v>
      </c>
      <c r="S114" s="35">
        <f t="shared" si="11"/>
        <v>0</v>
      </c>
      <c r="T114" s="35">
        <v>105</v>
      </c>
      <c r="U114" s="35">
        <v>63</v>
      </c>
      <c r="V114" s="35">
        <v>63</v>
      </c>
    </row>
    <row r="115" spans="1:22" s="32" customFormat="1" ht="12" thickBot="1">
      <c r="A115" s="71" t="s">
        <v>28</v>
      </c>
      <c r="B115" s="130">
        <f>SUM(B90:B102)</f>
        <v>94</v>
      </c>
      <c r="C115" s="130">
        <f aca="true" t="shared" si="12" ref="C115:S115">SUM(C90:C102)</f>
        <v>266</v>
      </c>
      <c r="D115" s="130">
        <f t="shared" si="12"/>
        <v>129</v>
      </c>
      <c r="E115" s="130">
        <f t="shared" si="12"/>
        <v>152</v>
      </c>
      <c r="F115" s="130">
        <v>365</v>
      </c>
      <c r="G115" s="130">
        <v>11</v>
      </c>
      <c r="H115" s="130">
        <f t="shared" si="12"/>
        <v>1017</v>
      </c>
      <c r="I115" s="130">
        <f t="shared" si="12"/>
        <v>774</v>
      </c>
      <c r="J115" s="130">
        <f t="shared" si="12"/>
        <v>122</v>
      </c>
      <c r="K115" s="130">
        <f t="shared" si="12"/>
        <v>121</v>
      </c>
      <c r="L115" s="130">
        <f t="shared" si="12"/>
        <v>0</v>
      </c>
      <c r="M115" s="130">
        <f t="shared" si="12"/>
        <v>1017</v>
      </c>
      <c r="N115" s="130">
        <f t="shared" si="12"/>
        <v>0</v>
      </c>
      <c r="O115" s="130">
        <f t="shared" si="12"/>
        <v>0</v>
      </c>
      <c r="P115" s="130">
        <f t="shared" si="12"/>
        <v>0</v>
      </c>
      <c r="Q115" s="130">
        <f t="shared" si="12"/>
        <v>0</v>
      </c>
      <c r="R115" s="130">
        <f t="shared" si="12"/>
        <v>0</v>
      </c>
      <c r="S115" s="130">
        <f t="shared" si="12"/>
        <v>0</v>
      </c>
      <c r="T115" s="35">
        <v>105</v>
      </c>
      <c r="U115" s="35">
        <v>63</v>
      </c>
      <c r="V115" s="35">
        <v>63</v>
      </c>
    </row>
    <row r="116" spans="1:22" s="32" customFormat="1" ht="12" thickBot="1">
      <c r="A116" s="36" t="s">
        <v>0</v>
      </c>
      <c r="B116" s="131">
        <f>SUM(B112:B115)</f>
        <v>338</v>
      </c>
      <c r="C116" s="131">
        <f aca="true" t="shared" si="13" ref="C116:S116">SUM(C112:C115)</f>
        <v>1098</v>
      </c>
      <c r="D116" s="131">
        <f t="shared" si="13"/>
        <v>675</v>
      </c>
      <c r="E116" s="131">
        <f t="shared" si="13"/>
        <v>667</v>
      </c>
      <c r="F116" s="131">
        <f t="shared" si="13"/>
        <v>1644</v>
      </c>
      <c r="G116" s="131">
        <v>38</v>
      </c>
      <c r="H116" s="131">
        <f>SUM(B116:G116)</f>
        <v>4460</v>
      </c>
      <c r="I116" s="131">
        <f t="shared" si="13"/>
        <v>3285</v>
      </c>
      <c r="J116" s="131">
        <f t="shared" si="13"/>
        <v>660</v>
      </c>
      <c r="K116" s="131">
        <f t="shared" si="13"/>
        <v>485</v>
      </c>
      <c r="L116" s="131">
        <f t="shared" si="13"/>
        <v>30</v>
      </c>
      <c r="M116" s="131">
        <f t="shared" si="13"/>
        <v>4460</v>
      </c>
      <c r="N116" s="131">
        <f t="shared" si="13"/>
        <v>6</v>
      </c>
      <c r="O116" s="131">
        <f t="shared" si="13"/>
        <v>6</v>
      </c>
      <c r="P116" s="131">
        <f t="shared" si="13"/>
        <v>0</v>
      </c>
      <c r="Q116" s="131">
        <f t="shared" si="13"/>
        <v>0</v>
      </c>
      <c r="R116" s="131">
        <f t="shared" si="13"/>
        <v>0</v>
      </c>
      <c r="S116" s="131">
        <f t="shared" si="13"/>
        <v>0</v>
      </c>
      <c r="T116" s="131">
        <v>105</v>
      </c>
      <c r="U116" s="131">
        <v>63</v>
      </c>
      <c r="V116" s="131">
        <v>63</v>
      </c>
    </row>
    <row r="117" spans="19:23" s="32" customFormat="1" ht="11.25">
      <c r="S117" s="80"/>
      <c r="T117" s="80"/>
      <c r="U117" s="80"/>
      <c r="V117" s="126"/>
      <c r="W117" s="80"/>
    </row>
    <row r="118" spans="1:20" s="32" customFormat="1" ht="11.25">
      <c r="A118" s="41"/>
      <c r="B118" s="41" t="s">
        <v>32</v>
      </c>
      <c r="C118" s="41" t="s">
        <v>20</v>
      </c>
      <c r="D118" s="41"/>
      <c r="E118" s="41"/>
      <c r="G118" s="41" t="s">
        <v>21</v>
      </c>
      <c r="H118" s="41" t="s">
        <v>22</v>
      </c>
      <c r="I118" s="41"/>
      <c r="K118" s="41" t="s">
        <v>23</v>
      </c>
      <c r="L118" s="41" t="s">
        <v>24</v>
      </c>
      <c r="O118" s="41" t="s">
        <v>37</v>
      </c>
      <c r="P118" s="41" t="s">
        <v>38</v>
      </c>
      <c r="Q118" s="41"/>
      <c r="R118" s="41" t="s">
        <v>39</v>
      </c>
      <c r="S118" s="41" t="s">
        <v>40</v>
      </c>
      <c r="T118" s="41"/>
    </row>
    <row r="119" spans="15:20" s="32" customFormat="1" ht="11.25">
      <c r="O119" s="41" t="s">
        <v>42</v>
      </c>
      <c r="P119" s="41"/>
      <c r="Q119" s="41" t="s">
        <v>41</v>
      </c>
      <c r="R119" s="41"/>
      <c r="S119" s="41"/>
      <c r="T119" s="41"/>
    </row>
    <row r="120" s="80" customFormat="1" ht="11.25">
      <c r="A120" s="33"/>
    </row>
    <row r="121" s="80" customFormat="1" ht="12" thickBot="1">
      <c r="A121" s="4" t="s">
        <v>95</v>
      </c>
    </row>
    <row r="122" spans="1:13" s="80" customFormat="1" ht="12" thickBot="1">
      <c r="A122" s="79" t="s">
        <v>94</v>
      </c>
      <c r="B122" s="132" t="s">
        <v>89</v>
      </c>
      <c r="C122" s="133"/>
      <c r="D122" s="133"/>
      <c r="E122" s="133"/>
      <c r="F122" s="133"/>
      <c r="G122" s="134"/>
      <c r="H122" s="132" t="s">
        <v>90</v>
      </c>
      <c r="I122" s="133"/>
      <c r="J122" s="133"/>
      <c r="K122" s="133"/>
      <c r="L122" s="134"/>
      <c r="M122" s="135" t="s">
        <v>93</v>
      </c>
    </row>
    <row r="123" spans="1:13" s="80" customFormat="1" ht="12" thickBot="1">
      <c r="A123" s="71"/>
      <c r="B123" s="90" t="s">
        <v>91</v>
      </c>
      <c r="C123" s="91" t="s">
        <v>4</v>
      </c>
      <c r="D123" s="91" t="s">
        <v>5</v>
      </c>
      <c r="E123" s="91" t="s">
        <v>92</v>
      </c>
      <c r="F123" s="91" t="s">
        <v>8</v>
      </c>
      <c r="G123" s="92" t="s">
        <v>47</v>
      </c>
      <c r="H123" s="90" t="s">
        <v>11</v>
      </c>
      <c r="I123" s="91" t="s">
        <v>12</v>
      </c>
      <c r="J123" s="91" t="s">
        <v>13</v>
      </c>
      <c r="K123" s="91" t="s">
        <v>8</v>
      </c>
      <c r="L123" s="92" t="s">
        <v>47</v>
      </c>
      <c r="M123" s="136"/>
    </row>
    <row r="124" spans="1:13" s="80" customFormat="1" ht="11.25">
      <c r="A124" s="87" t="s">
        <v>49</v>
      </c>
      <c r="B124" s="23">
        <v>15</v>
      </c>
      <c r="C124" s="24">
        <v>22</v>
      </c>
      <c r="D124" s="24">
        <v>21</v>
      </c>
      <c r="E124" s="24">
        <v>54</v>
      </c>
      <c r="F124" s="67">
        <v>1</v>
      </c>
      <c r="G124" s="96">
        <v>113</v>
      </c>
      <c r="H124" s="23">
        <v>101</v>
      </c>
      <c r="I124" s="24">
        <v>8</v>
      </c>
      <c r="J124" s="24">
        <v>3</v>
      </c>
      <c r="K124" s="25">
        <v>1</v>
      </c>
      <c r="L124" s="99">
        <v>113</v>
      </c>
      <c r="M124" s="93">
        <v>2</v>
      </c>
    </row>
    <row r="125" spans="1:13" s="80" customFormat="1" ht="11.25">
      <c r="A125" s="88" t="s">
        <v>50</v>
      </c>
      <c r="B125" s="26">
        <v>5</v>
      </c>
      <c r="C125" s="8">
        <v>12</v>
      </c>
      <c r="D125" s="8">
        <v>18</v>
      </c>
      <c r="E125" s="8">
        <v>52</v>
      </c>
      <c r="F125" s="19">
        <v>3</v>
      </c>
      <c r="G125" s="97">
        <v>90</v>
      </c>
      <c r="H125" s="26">
        <v>67</v>
      </c>
      <c r="I125" s="8">
        <v>7</v>
      </c>
      <c r="J125" s="8">
        <v>16</v>
      </c>
      <c r="K125" s="27">
        <v>0</v>
      </c>
      <c r="L125" s="100">
        <v>90</v>
      </c>
      <c r="M125" s="94">
        <v>1</v>
      </c>
    </row>
    <row r="126" spans="1:13" s="80" customFormat="1" ht="11.25">
      <c r="A126" s="88" t="s">
        <v>51</v>
      </c>
      <c r="B126" s="26">
        <v>2</v>
      </c>
      <c r="C126" s="8">
        <v>10</v>
      </c>
      <c r="D126" s="8">
        <v>6</v>
      </c>
      <c r="E126" s="8">
        <v>21</v>
      </c>
      <c r="F126" s="19">
        <v>0</v>
      </c>
      <c r="G126" s="97">
        <v>39</v>
      </c>
      <c r="H126" s="26">
        <v>31</v>
      </c>
      <c r="I126" s="8">
        <v>3</v>
      </c>
      <c r="J126" s="8">
        <v>4</v>
      </c>
      <c r="K126" s="27">
        <v>1</v>
      </c>
      <c r="L126" s="100">
        <v>39</v>
      </c>
      <c r="M126" s="94">
        <v>1</v>
      </c>
    </row>
    <row r="127" spans="1:13" s="80" customFormat="1" ht="11.25">
      <c r="A127" s="88" t="s">
        <v>52</v>
      </c>
      <c r="B127" s="26">
        <v>3</v>
      </c>
      <c r="C127" s="8">
        <v>4</v>
      </c>
      <c r="D127" s="8">
        <v>2</v>
      </c>
      <c r="E127" s="8">
        <v>43</v>
      </c>
      <c r="F127" s="19">
        <v>0</v>
      </c>
      <c r="G127" s="97">
        <v>52</v>
      </c>
      <c r="H127" s="26">
        <v>51</v>
      </c>
      <c r="I127" s="8">
        <v>0</v>
      </c>
      <c r="J127" s="8">
        <v>1</v>
      </c>
      <c r="K127" s="27">
        <v>0</v>
      </c>
      <c r="L127" s="100">
        <v>52</v>
      </c>
      <c r="M127" s="94">
        <v>2</v>
      </c>
    </row>
    <row r="128" spans="1:13" s="80" customFormat="1" ht="11.25">
      <c r="A128" s="88" t="s">
        <v>53</v>
      </c>
      <c r="B128" s="26">
        <v>9</v>
      </c>
      <c r="C128" s="8">
        <v>23</v>
      </c>
      <c r="D128" s="8">
        <v>15</v>
      </c>
      <c r="E128" s="8">
        <v>188</v>
      </c>
      <c r="F128" s="19">
        <v>6</v>
      </c>
      <c r="G128" s="97">
        <v>241</v>
      </c>
      <c r="H128" s="26">
        <v>111</v>
      </c>
      <c r="I128" s="8">
        <v>127</v>
      </c>
      <c r="J128" s="8">
        <v>3</v>
      </c>
      <c r="K128" s="27">
        <v>0</v>
      </c>
      <c r="L128" s="100">
        <v>241</v>
      </c>
      <c r="M128" s="94">
        <v>1</v>
      </c>
    </row>
    <row r="129" spans="1:13" s="80" customFormat="1" ht="11.25">
      <c r="A129" s="88" t="s">
        <v>54</v>
      </c>
      <c r="B129" s="26">
        <v>92</v>
      </c>
      <c r="C129" s="8">
        <v>292</v>
      </c>
      <c r="D129" s="8">
        <v>128</v>
      </c>
      <c r="E129" s="8">
        <v>207</v>
      </c>
      <c r="F129" s="19">
        <v>4</v>
      </c>
      <c r="G129" s="97">
        <v>723</v>
      </c>
      <c r="H129" s="26">
        <v>559</v>
      </c>
      <c r="I129" s="8">
        <v>11</v>
      </c>
      <c r="J129" s="8">
        <v>146</v>
      </c>
      <c r="K129" s="27">
        <v>7</v>
      </c>
      <c r="L129" s="100">
        <v>723</v>
      </c>
      <c r="M129" s="94">
        <v>16</v>
      </c>
    </row>
    <row r="130" spans="1:13" s="80" customFormat="1" ht="11.25">
      <c r="A130" s="88" t="s">
        <v>55</v>
      </c>
      <c r="B130" s="26">
        <v>5</v>
      </c>
      <c r="C130" s="8">
        <v>12</v>
      </c>
      <c r="D130" s="8">
        <v>14</v>
      </c>
      <c r="E130" s="8">
        <v>63</v>
      </c>
      <c r="F130" s="19">
        <v>0</v>
      </c>
      <c r="G130" s="97">
        <v>94</v>
      </c>
      <c r="H130" s="26">
        <v>49</v>
      </c>
      <c r="I130" s="8">
        <v>42</v>
      </c>
      <c r="J130" s="8">
        <v>0</v>
      </c>
      <c r="K130" s="27">
        <v>3</v>
      </c>
      <c r="L130" s="100">
        <v>94</v>
      </c>
      <c r="M130" s="94">
        <v>1</v>
      </c>
    </row>
    <row r="131" spans="1:13" s="80" customFormat="1" ht="11.25">
      <c r="A131" s="88" t="s">
        <v>56</v>
      </c>
      <c r="B131" s="26">
        <v>0</v>
      </c>
      <c r="C131" s="8">
        <v>5</v>
      </c>
      <c r="D131" s="8">
        <v>5</v>
      </c>
      <c r="E131" s="8">
        <v>33</v>
      </c>
      <c r="F131" s="19">
        <v>0</v>
      </c>
      <c r="G131" s="97">
        <v>43</v>
      </c>
      <c r="H131" s="26">
        <v>38</v>
      </c>
      <c r="I131" s="8">
        <v>0</v>
      </c>
      <c r="J131" s="8">
        <v>5</v>
      </c>
      <c r="K131" s="27">
        <v>0</v>
      </c>
      <c r="L131" s="100">
        <v>43</v>
      </c>
      <c r="M131" s="94">
        <v>1</v>
      </c>
    </row>
    <row r="132" spans="1:13" s="80" customFormat="1" ht="11.25">
      <c r="A132" s="88" t="s">
        <v>57</v>
      </c>
      <c r="B132" s="26">
        <v>78</v>
      </c>
      <c r="C132" s="8">
        <v>184</v>
      </c>
      <c r="D132" s="8">
        <v>67</v>
      </c>
      <c r="E132" s="8">
        <v>225</v>
      </c>
      <c r="F132" s="19">
        <v>4</v>
      </c>
      <c r="G132" s="97">
        <v>558</v>
      </c>
      <c r="H132" s="26">
        <v>512</v>
      </c>
      <c r="I132" s="8">
        <v>2</v>
      </c>
      <c r="J132" s="8">
        <v>44</v>
      </c>
      <c r="K132" s="27">
        <v>0</v>
      </c>
      <c r="L132" s="100">
        <v>558</v>
      </c>
      <c r="M132" s="94">
        <v>35</v>
      </c>
    </row>
    <row r="133" spans="1:13" s="80" customFormat="1" ht="11.25">
      <c r="A133" s="88" t="s">
        <v>58</v>
      </c>
      <c r="B133" s="26">
        <v>3</v>
      </c>
      <c r="C133" s="8">
        <v>11</v>
      </c>
      <c r="D133" s="8">
        <v>5</v>
      </c>
      <c r="E133" s="8">
        <v>4</v>
      </c>
      <c r="F133" s="19">
        <v>0</v>
      </c>
      <c r="G133" s="97">
        <v>23</v>
      </c>
      <c r="H133" s="26">
        <v>22</v>
      </c>
      <c r="I133" s="8">
        <v>1</v>
      </c>
      <c r="J133" s="8">
        <v>0</v>
      </c>
      <c r="K133" s="27">
        <v>0</v>
      </c>
      <c r="L133" s="100">
        <v>23</v>
      </c>
      <c r="M133" s="94">
        <v>1</v>
      </c>
    </row>
    <row r="134" spans="1:13" s="80" customFormat="1" ht="11.25">
      <c r="A134" s="88" t="s">
        <v>59</v>
      </c>
      <c r="B134" s="26">
        <v>2</v>
      </c>
      <c r="C134" s="8">
        <v>11</v>
      </c>
      <c r="D134" s="8">
        <v>19</v>
      </c>
      <c r="E134" s="8">
        <v>41</v>
      </c>
      <c r="F134" s="19">
        <v>0</v>
      </c>
      <c r="G134" s="97">
        <v>73</v>
      </c>
      <c r="H134" s="26">
        <v>72</v>
      </c>
      <c r="I134" s="8">
        <v>0</v>
      </c>
      <c r="J134" s="8">
        <v>1</v>
      </c>
      <c r="K134" s="27">
        <v>0</v>
      </c>
      <c r="L134" s="100">
        <v>73</v>
      </c>
      <c r="M134" s="94">
        <v>1</v>
      </c>
    </row>
    <row r="135" spans="1:20" s="84" customFormat="1" ht="11.25">
      <c r="A135" s="88" t="s">
        <v>60</v>
      </c>
      <c r="B135" s="26">
        <v>2</v>
      </c>
      <c r="C135" s="8">
        <v>0</v>
      </c>
      <c r="D135" s="8">
        <v>69</v>
      </c>
      <c r="E135" s="8">
        <v>21</v>
      </c>
      <c r="F135" s="19">
        <v>0</v>
      </c>
      <c r="G135" s="97">
        <v>92</v>
      </c>
      <c r="H135" s="26">
        <v>9</v>
      </c>
      <c r="I135" s="8">
        <v>77</v>
      </c>
      <c r="J135" s="8">
        <v>4</v>
      </c>
      <c r="K135" s="27">
        <v>2</v>
      </c>
      <c r="L135" s="100">
        <v>92</v>
      </c>
      <c r="M135" s="94">
        <v>1</v>
      </c>
      <c r="N135" s="83"/>
      <c r="O135" s="83"/>
      <c r="P135" s="83"/>
      <c r="Q135" s="83"/>
      <c r="R135" s="83"/>
      <c r="S135" s="83"/>
      <c r="T135" s="83"/>
    </row>
    <row r="136" spans="1:20" s="84" customFormat="1" ht="11.25">
      <c r="A136" s="88" t="s">
        <v>61</v>
      </c>
      <c r="B136" s="26">
        <v>2</v>
      </c>
      <c r="C136" s="8">
        <v>12</v>
      </c>
      <c r="D136" s="8">
        <v>9</v>
      </c>
      <c r="E136" s="8">
        <v>23</v>
      </c>
      <c r="F136" s="19">
        <v>0</v>
      </c>
      <c r="G136" s="97">
        <v>46</v>
      </c>
      <c r="H136" s="26">
        <v>46</v>
      </c>
      <c r="I136" s="8">
        <v>0</v>
      </c>
      <c r="J136" s="8">
        <v>0</v>
      </c>
      <c r="K136" s="27">
        <v>0</v>
      </c>
      <c r="L136" s="100">
        <v>46</v>
      </c>
      <c r="M136" s="94">
        <v>1</v>
      </c>
      <c r="N136" s="83"/>
      <c r="O136" s="83"/>
      <c r="P136" s="83"/>
      <c r="Q136" s="83"/>
      <c r="R136" s="83"/>
      <c r="S136" s="83"/>
      <c r="T136" s="83"/>
    </row>
    <row r="137" spans="1:20" s="80" customFormat="1" ht="11.25">
      <c r="A137" s="88" t="s">
        <v>62</v>
      </c>
      <c r="B137" s="26">
        <v>0</v>
      </c>
      <c r="C137" s="8">
        <v>1</v>
      </c>
      <c r="D137" s="8">
        <v>0</v>
      </c>
      <c r="E137" s="8">
        <v>8</v>
      </c>
      <c r="F137" s="19">
        <v>0</v>
      </c>
      <c r="G137" s="97">
        <v>9</v>
      </c>
      <c r="H137" s="26">
        <v>4</v>
      </c>
      <c r="I137" s="8">
        <v>0</v>
      </c>
      <c r="J137" s="8">
        <v>5</v>
      </c>
      <c r="K137" s="27">
        <v>0</v>
      </c>
      <c r="L137" s="100">
        <v>9</v>
      </c>
      <c r="M137" s="94">
        <v>1</v>
      </c>
      <c r="N137" s="4"/>
      <c r="O137" s="3"/>
      <c r="P137" s="33"/>
      <c r="Q137" s="33"/>
      <c r="R137" s="3"/>
      <c r="S137" s="3"/>
      <c r="T137" s="3"/>
    </row>
    <row r="138" spans="1:20" s="80" customFormat="1" ht="11.25">
      <c r="A138" s="88" t="s">
        <v>63</v>
      </c>
      <c r="B138" s="26">
        <v>6</v>
      </c>
      <c r="C138" s="8">
        <v>11</v>
      </c>
      <c r="D138" s="8">
        <v>14</v>
      </c>
      <c r="E138" s="8">
        <v>40</v>
      </c>
      <c r="F138" s="19">
        <v>0</v>
      </c>
      <c r="G138" s="97">
        <v>71</v>
      </c>
      <c r="H138" s="26">
        <v>45</v>
      </c>
      <c r="I138" s="8">
        <v>26</v>
      </c>
      <c r="J138" s="8">
        <v>0</v>
      </c>
      <c r="K138" s="27">
        <v>0</v>
      </c>
      <c r="L138" s="100">
        <v>71</v>
      </c>
      <c r="M138" s="94">
        <v>2</v>
      </c>
      <c r="N138" s="3"/>
      <c r="O138" s="3"/>
      <c r="P138" s="3"/>
      <c r="Q138" s="3"/>
      <c r="R138" s="3"/>
      <c r="S138" s="3"/>
      <c r="T138" s="3"/>
    </row>
    <row r="139" spans="1:13" s="80" customFormat="1" ht="11.25">
      <c r="A139" s="88" t="s">
        <v>64</v>
      </c>
      <c r="B139" s="26">
        <v>4</v>
      </c>
      <c r="C139" s="8">
        <v>24</v>
      </c>
      <c r="D139" s="8">
        <v>13</v>
      </c>
      <c r="E139" s="8">
        <v>122</v>
      </c>
      <c r="F139" s="19">
        <v>3</v>
      </c>
      <c r="G139" s="97">
        <v>166</v>
      </c>
      <c r="H139" s="26">
        <v>50</v>
      </c>
      <c r="I139" s="8">
        <v>19</v>
      </c>
      <c r="J139" s="8">
        <v>97</v>
      </c>
      <c r="K139" s="27">
        <v>0</v>
      </c>
      <c r="L139" s="100">
        <v>166</v>
      </c>
      <c r="M139" s="94">
        <v>3</v>
      </c>
    </row>
    <row r="140" spans="1:13" s="80" customFormat="1" ht="11.25">
      <c r="A140" s="88" t="s">
        <v>65</v>
      </c>
      <c r="B140" s="26">
        <v>12</v>
      </c>
      <c r="C140" s="8">
        <v>25</v>
      </c>
      <c r="D140" s="8">
        <v>24</v>
      </c>
      <c r="E140" s="8">
        <v>141</v>
      </c>
      <c r="F140" s="19">
        <v>0</v>
      </c>
      <c r="G140" s="97">
        <v>202</v>
      </c>
      <c r="H140" s="26">
        <v>202</v>
      </c>
      <c r="I140" s="8">
        <v>0</v>
      </c>
      <c r="J140" s="8">
        <v>0</v>
      </c>
      <c r="K140" s="27">
        <v>0</v>
      </c>
      <c r="L140" s="100">
        <v>202</v>
      </c>
      <c r="M140" s="94">
        <v>3</v>
      </c>
    </row>
    <row r="141" spans="1:13" s="80" customFormat="1" ht="11.25">
      <c r="A141" s="88" t="s">
        <v>66</v>
      </c>
      <c r="B141" s="26">
        <v>4</v>
      </c>
      <c r="C141" s="8">
        <v>8</v>
      </c>
      <c r="D141" s="8">
        <v>8</v>
      </c>
      <c r="E141" s="8">
        <v>31</v>
      </c>
      <c r="F141" s="19">
        <v>1</v>
      </c>
      <c r="G141" s="97">
        <v>52</v>
      </c>
      <c r="H141" s="26">
        <v>20</v>
      </c>
      <c r="I141" s="8">
        <v>1</v>
      </c>
      <c r="J141" s="8">
        <v>31</v>
      </c>
      <c r="K141" s="27">
        <v>0</v>
      </c>
      <c r="L141" s="100">
        <v>52</v>
      </c>
      <c r="M141" s="94">
        <v>1</v>
      </c>
    </row>
    <row r="142" spans="1:13" s="80" customFormat="1" ht="11.25">
      <c r="A142" s="88" t="s">
        <v>67</v>
      </c>
      <c r="B142" s="26">
        <v>3</v>
      </c>
      <c r="C142" s="8">
        <v>18</v>
      </c>
      <c r="D142" s="8">
        <v>15</v>
      </c>
      <c r="E142" s="8">
        <v>95</v>
      </c>
      <c r="F142" s="19">
        <v>0</v>
      </c>
      <c r="G142" s="97">
        <v>131</v>
      </c>
      <c r="H142" s="26">
        <v>130</v>
      </c>
      <c r="I142" s="8">
        <v>0</v>
      </c>
      <c r="J142" s="8">
        <v>1</v>
      </c>
      <c r="K142" s="27">
        <v>0</v>
      </c>
      <c r="L142" s="100">
        <v>131</v>
      </c>
      <c r="M142" s="94">
        <v>3</v>
      </c>
    </row>
    <row r="143" spans="1:13" s="80" customFormat="1" ht="11.25">
      <c r="A143" s="88" t="s">
        <v>68</v>
      </c>
      <c r="B143" s="26">
        <v>16</v>
      </c>
      <c r="C143" s="8">
        <v>59</v>
      </c>
      <c r="D143" s="8">
        <v>21</v>
      </c>
      <c r="E143" s="8">
        <v>82</v>
      </c>
      <c r="F143" s="19">
        <v>0</v>
      </c>
      <c r="G143" s="97">
        <v>178</v>
      </c>
      <c r="H143" s="26">
        <v>124</v>
      </c>
      <c r="I143" s="8">
        <v>3</v>
      </c>
      <c r="J143" s="8">
        <v>51</v>
      </c>
      <c r="K143" s="27">
        <v>0</v>
      </c>
      <c r="L143" s="100">
        <v>178</v>
      </c>
      <c r="M143" s="94">
        <v>1</v>
      </c>
    </row>
    <row r="144" spans="1:13" s="80" customFormat="1" ht="11.25">
      <c r="A144" s="88" t="s">
        <v>69</v>
      </c>
      <c r="B144" s="26">
        <v>9</v>
      </c>
      <c r="C144" s="8">
        <v>33</v>
      </c>
      <c r="D144" s="8">
        <v>30</v>
      </c>
      <c r="E144" s="8">
        <v>106</v>
      </c>
      <c r="F144" s="19">
        <v>0</v>
      </c>
      <c r="G144" s="97">
        <v>178</v>
      </c>
      <c r="H144" s="26">
        <v>116</v>
      </c>
      <c r="I144" s="8">
        <v>43</v>
      </c>
      <c r="J144" s="8">
        <v>19</v>
      </c>
      <c r="K144" s="27">
        <v>0</v>
      </c>
      <c r="L144" s="100">
        <v>178</v>
      </c>
      <c r="M144" s="94">
        <v>2</v>
      </c>
    </row>
    <row r="145" spans="1:13" s="80" customFormat="1" ht="11.25">
      <c r="A145" s="88" t="s">
        <v>70</v>
      </c>
      <c r="B145" s="26">
        <v>3</v>
      </c>
      <c r="C145" s="8">
        <v>17</v>
      </c>
      <c r="D145" s="8">
        <v>3</v>
      </c>
      <c r="E145" s="8">
        <v>19</v>
      </c>
      <c r="F145" s="19">
        <v>0</v>
      </c>
      <c r="G145" s="97">
        <v>42</v>
      </c>
      <c r="H145" s="26">
        <v>29</v>
      </c>
      <c r="I145" s="8">
        <v>3</v>
      </c>
      <c r="J145" s="8">
        <v>10</v>
      </c>
      <c r="K145" s="27">
        <v>0</v>
      </c>
      <c r="L145" s="100">
        <v>42</v>
      </c>
      <c r="M145" s="94">
        <v>1</v>
      </c>
    </row>
    <row r="146" spans="1:13" s="80" customFormat="1" ht="11.25">
      <c r="A146" s="88" t="s">
        <v>71</v>
      </c>
      <c r="B146" s="26">
        <v>4</v>
      </c>
      <c r="C146" s="8">
        <v>19</v>
      </c>
      <c r="D146" s="8">
        <v>6</v>
      </c>
      <c r="E146" s="8">
        <v>3</v>
      </c>
      <c r="F146" s="19">
        <v>0</v>
      </c>
      <c r="G146" s="97">
        <v>32</v>
      </c>
      <c r="H146" s="26">
        <v>32</v>
      </c>
      <c r="I146" s="8">
        <v>0</v>
      </c>
      <c r="J146" s="8">
        <v>0</v>
      </c>
      <c r="K146" s="27">
        <v>0</v>
      </c>
      <c r="L146" s="100">
        <v>32</v>
      </c>
      <c r="M146" s="94">
        <v>2</v>
      </c>
    </row>
    <row r="147" spans="1:13" s="80" customFormat="1" ht="11.25">
      <c r="A147" s="88" t="s">
        <v>72</v>
      </c>
      <c r="B147" s="26">
        <v>0</v>
      </c>
      <c r="C147" s="8">
        <v>10</v>
      </c>
      <c r="D147" s="8">
        <v>6</v>
      </c>
      <c r="E147" s="8">
        <v>17</v>
      </c>
      <c r="F147" s="19">
        <v>0</v>
      </c>
      <c r="G147" s="97">
        <v>33</v>
      </c>
      <c r="H147" s="26">
        <v>25</v>
      </c>
      <c r="I147" s="8">
        <v>5</v>
      </c>
      <c r="J147" s="8">
        <v>3</v>
      </c>
      <c r="K147" s="27">
        <v>0</v>
      </c>
      <c r="L147" s="100">
        <v>33</v>
      </c>
      <c r="M147" s="94">
        <v>1</v>
      </c>
    </row>
    <row r="148" spans="1:13" s="80" customFormat="1" ht="11.25">
      <c r="A148" s="88" t="s">
        <v>73</v>
      </c>
      <c r="B148" s="26">
        <v>22</v>
      </c>
      <c r="C148" s="8">
        <v>93</v>
      </c>
      <c r="D148" s="8">
        <v>47</v>
      </c>
      <c r="E148" s="8">
        <v>229</v>
      </c>
      <c r="F148" s="19">
        <v>9</v>
      </c>
      <c r="G148" s="97">
        <v>400</v>
      </c>
      <c r="H148" s="26">
        <v>154</v>
      </c>
      <c r="I148" s="8">
        <v>205</v>
      </c>
      <c r="J148" s="8">
        <v>41</v>
      </c>
      <c r="K148" s="27">
        <v>0</v>
      </c>
      <c r="L148" s="100">
        <v>400</v>
      </c>
      <c r="M148" s="94">
        <v>11</v>
      </c>
    </row>
    <row r="149" spans="1:13" s="80" customFormat="1" ht="11.25">
      <c r="A149" s="88" t="s">
        <v>74</v>
      </c>
      <c r="B149" s="26">
        <v>1</v>
      </c>
      <c r="C149" s="8">
        <v>14</v>
      </c>
      <c r="D149" s="8">
        <v>5</v>
      </c>
      <c r="E149" s="8">
        <v>45</v>
      </c>
      <c r="F149" s="19">
        <v>0</v>
      </c>
      <c r="G149" s="97">
        <v>65</v>
      </c>
      <c r="H149" s="26">
        <v>65</v>
      </c>
      <c r="I149" s="8">
        <v>0</v>
      </c>
      <c r="J149" s="8">
        <v>0</v>
      </c>
      <c r="K149" s="27">
        <v>0</v>
      </c>
      <c r="L149" s="100">
        <v>65</v>
      </c>
      <c r="M149" s="94">
        <v>1</v>
      </c>
    </row>
    <row r="150" spans="1:13" s="80" customFormat="1" ht="11.25">
      <c r="A150" s="88" t="s">
        <v>75</v>
      </c>
      <c r="B150" s="26">
        <v>4</v>
      </c>
      <c r="C150" s="8">
        <v>12</v>
      </c>
      <c r="D150" s="8">
        <v>13</v>
      </c>
      <c r="E150" s="8">
        <v>57</v>
      </c>
      <c r="F150" s="19">
        <v>1</v>
      </c>
      <c r="G150" s="97">
        <v>87</v>
      </c>
      <c r="H150" s="26">
        <v>73</v>
      </c>
      <c r="I150" s="8">
        <v>13</v>
      </c>
      <c r="J150" s="8">
        <v>0</v>
      </c>
      <c r="K150" s="27">
        <v>1</v>
      </c>
      <c r="L150" s="100">
        <v>87</v>
      </c>
      <c r="M150" s="94">
        <v>1</v>
      </c>
    </row>
    <row r="151" spans="1:13" s="3" customFormat="1" ht="11.25">
      <c r="A151" s="88" t="s">
        <v>76</v>
      </c>
      <c r="B151" s="26">
        <v>1</v>
      </c>
      <c r="C151" s="8">
        <v>7</v>
      </c>
      <c r="D151" s="8">
        <v>4</v>
      </c>
      <c r="E151" s="8">
        <v>18</v>
      </c>
      <c r="F151" s="19">
        <v>5</v>
      </c>
      <c r="G151" s="97">
        <v>35</v>
      </c>
      <c r="H151" s="26">
        <v>33</v>
      </c>
      <c r="I151" s="8">
        <v>0</v>
      </c>
      <c r="J151" s="8">
        <v>0</v>
      </c>
      <c r="K151" s="27">
        <v>2</v>
      </c>
      <c r="L151" s="100">
        <v>35</v>
      </c>
      <c r="M151" s="94">
        <v>1</v>
      </c>
    </row>
    <row r="152" spans="1:13" s="80" customFormat="1" ht="11.25">
      <c r="A152" s="88" t="s">
        <v>77</v>
      </c>
      <c r="B152" s="26">
        <v>1</v>
      </c>
      <c r="C152" s="8">
        <v>23</v>
      </c>
      <c r="D152" s="8">
        <v>19</v>
      </c>
      <c r="E152" s="8">
        <v>63</v>
      </c>
      <c r="F152" s="19">
        <v>0</v>
      </c>
      <c r="G152" s="97">
        <v>106</v>
      </c>
      <c r="H152" s="26">
        <v>62</v>
      </c>
      <c r="I152" s="8">
        <v>43</v>
      </c>
      <c r="J152" s="8">
        <v>0</v>
      </c>
      <c r="K152" s="27">
        <v>1</v>
      </c>
      <c r="L152" s="100">
        <v>106</v>
      </c>
      <c r="M152" s="94">
        <v>1</v>
      </c>
    </row>
    <row r="153" spans="1:13" s="3" customFormat="1" ht="11.25">
      <c r="A153" s="88" t="s">
        <v>78</v>
      </c>
      <c r="B153" s="26">
        <v>7</v>
      </c>
      <c r="C153" s="8">
        <v>20</v>
      </c>
      <c r="D153" s="8">
        <v>13</v>
      </c>
      <c r="E153" s="8">
        <v>7</v>
      </c>
      <c r="F153" s="19">
        <v>0</v>
      </c>
      <c r="G153" s="97">
        <v>47</v>
      </c>
      <c r="H153" s="26">
        <v>46</v>
      </c>
      <c r="I153" s="8">
        <v>1</v>
      </c>
      <c r="J153" s="8">
        <v>0</v>
      </c>
      <c r="K153" s="27">
        <v>0</v>
      </c>
      <c r="L153" s="100">
        <v>47</v>
      </c>
      <c r="M153" s="94">
        <v>1</v>
      </c>
    </row>
    <row r="154" spans="1:27" s="3" customFormat="1" ht="11.25">
      <c r="A154" s="88" t="s">
        <v>79</v>
      </c>
      <c r="B154" s="26">
        <v>5</v>
      </c>
      <c r="C154" s="8">
        <v>31</v>
      </c>
      <c r="D154" s="8">
        <v>22</v>
      </c>
      <c r="E154" s="8">
        <v>97</v>
      </c>
      <c r="F154" s="19">
        <v>0</v>
      </c>
      <c r="G154" s="97">
        <v>155</v>
      </c>
      <c r="H154" s="26">
        <v>147</v>
      </c>
      <c r="I154" s="8">
        <v>0</v>
      </c>
      <c r="J154" s="8">
        <v>0</v>
      </c>
      <c r="K154" s="27">
        <v>8</v>
      </c>
      <c r="L154" s="100">
        <v>155</v>
      </c>
      <c r="M154" s="94">
        <v>1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53" s="80" customFormat="1" ht="11.25">
      <c r="A155" s="88" t="s">
        <v>80</v>
      </c>
      <c r="B155" s="26">
        <v>1</v>
      </c>
      <c r="C155" s="8">
        <v>14</v>
      </c>
      <c r="D155" s="8">
        <v>0</v>
      </c>
      <c r="E155" s="8">
        <v>16</v>
      </c>
      <c r="F155" s="19">
        <v>0</v>
      </c>
      <c r="G155" s="97">
        <v>31</v>
      </c>
      <c r="H155" s="26">
        <v>31</v>
      </c>
      <c r="I155" s="8">
        <v>0</v>
      </c>
      <c r="J155" s="8">
        <v>0</v>
      </c>
      <c r="K155" s="27">
        <v>0</v>
      </c>
      <c r="L155" s="100">
        <v>31</v>
      </c>
      <c r="M155" s="94">
        <v>1</v>
      </c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</row>
    <row r="156" spans="1:53" s="80" customFormat="1" ht="11.25">
      <c r="A156" s="88" t="s">
        <v>81</v>
      </c>
      <c r="B156" s="26">
        <v>0</v>
      </c>
      <c r="C156" s="8">
        <v>5</v>
      </c>
      <c r="D156" s="8">
        <v>0</v>
      </c>
      <c r="E156" s="8">
        <v>27</v>
      </c>
      <c r="F156" s="19">
        <v>0</v>
      </c>
      <c r="G156" s="97">
        <v>32</v>
      </c>
      <c r="H156" s="26">
        <v>32</v>
      </c>
      <c r="I156" s="8">
        <v>0</v>
      </c>
      <c r="J156" s="8">
        <v>0</v>
      </c>
      <c r="K156" s="27">
        <v>0</v>
      </c>
      <c r="L156" s="100">
        <v>32</v>
      </c>
      <c r="M156" s="94">
        <v>1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s="80" customFormat="1" ht="11.25">
      <c r="A157" s="88" t="s">
        <v>82</v>
      </c>
      <c r="B157" s="26">
        <v>12</v>
      </c>
      <c r="C157" s="8">
        <v>44</v>
      </c>
      <c r="D157" s="8">
        <v>29</v>
      </c>
      <c r="E157" s="8">
        <v>91</v>
      </c>
      <c r="F157" s="19">
        <v>1</v>
      </c>
      <c r="G157" s="97">
        <v>177</v>
      </c>
      <c r="H157" s="26">
        <v>161</v>
      </c>
      <c r="I157" s="8">
        <v>12</v>
      </c>
      <c r="J157" s="8">
        <v>0</v>
      </c>
      <c r="K157" s="27">
        <v>4</v>
      </c>
      <c r="L157" s="100">
        <v>177</v>
      </c>
      <c r="M157" s="94">
        <v>1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1:53" s="80" customFormat="1" ht="12" thickBot="1">
      <c r="A158" s="89" t="s">
        <v>83</v>
      </c>
      <c r="B158" s="28">
        <v>5</v>
      </c>
      <c r="C158" s="29">
        <v>12</v>
      </c>
      <c r="D158" s="29">
        <v>5</v>
      </c>
      <c r="E158" s="29">
        <v>22</v>
      </c>
      <c r="F158" s="68">
        <v>0</v>
      </c>
      <c r="G158" s="98">
        <v>44</v>
      </c>
      <c r="H158" s="73">
        <v>36</v>
      </c>
      <c r="I158" s="21">
        <v>8</v>
      </c>
      <c r="J158" s="21">
        <v>0</v>
      </c>
      <c r="K158" s="101">
        <v>0</v>
      </c>
      <c r="L158" s="102">
        <v>44</v>
      </c>
      <c r="M158" s="95">
        <v>1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s="3" customFormat="1" ht="12" thickBot="1">
      <c r="A159" s="66" t="s">
        <v>47</v>
      </c>
      <c r="B159" s="39">
        <f>SUM(B124:B158)</f>
        <v>338</v>
      </c>
      <c r="C159" s="39">
        <f aca="true" t="shared" si="14" ref="C159:L159">SUM(C124:C158)</f>
        <v>1098</v>
      </c>
      <c r="D159" s="39">
        <f t="shared" si="14"/>
        <v>675</v>
      </c>
      <c r="E159" s="39">
        <f t="shared" si="14"/>
        <v>2311</v>
      </c>
      <c r="F159" s="39">
        <f t="shared" si="14"/>
        <v>38</v>
      </c>
      <c r="G159" s="39">
        <f t="shared" si="14"/>
        <v>4460</v>
      </c>
      <c r="H159" s="37">
        <f t="shared" si="14"/>
        <v>3285</v>
      </c>
      <c r="I159" s="37">
        <f t="shared" si="14"/>
        <v>660</v>
      </c>
      <c r="J159" s="37">
        <f t="shared" si="14"/>
        <v>485</v>
      </c>
      <c r="K159" s="38">
        <f t="shared" si="14"/>
        <v>30</v>
      </c>
      <c r="L159" s="38">
        <f t="shared" si="14"/>
        <v>4460</v>
      </c>
      <c r="M159" s="38">
        <f>SUM(M124:M158)</f>
        <v>105</v>
      </c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s="80" customFormat="1" ht="11.25">
      <c r="A160" s="3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s="80" customFormat="1" ht="11.25">
      <c r="A161" s="3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s="80" customFormat="1" ht="11.25">
      <c r="A162" s="3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s="80" customFormat="1" ht="11.25">
      <c r="A163" s="3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1:53" s="80" customFormat="1" ht="11.25">
      <c r="A164" s="3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s="80" customFormat="1" ht="11.25">
      <c r="A165" s="3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s="80" customFormat="1" ht="11.25">
      <c r="A166" s="3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s="80" customFormat="1" ht="11.25">
      <c r="A167" s="3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s="80" customFormat="1" ht="11.25">
      <c r="A168" s="3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s="80" customFormat="1" ht="11.25">
      <c r="A169" s="3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s="80" customFormat="1" ht="11.25">
      <c r="A170" s="3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s="80" customFormat="1" ht="11.25">
      <c r="A171" s="3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s="80" customFormat="1" ht="11.25">
      <c r="A172" s="3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s="80" customFormat="1" ht="11.25">
      <c r="A173" s="3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s="80" customFormat="1" ht="11.25">
      <c r="A174" s="3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s="80" customFormat="1" ht="11.25">
      <c r="A175" s="3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="80" customFormat="1" ht="11.25"/>
    <row r="177" s="80" customFormat="1" ht="11.25"/>
    <row r="178" spans="1:18" s="80" customFormat="1" ht="11.25">
      <c r="A178" s="1"/>
      <c r="B178" s="86"/>
      <c r="R178" s="86"/>
    </row>
    <row r="179" s="80" customFormat="1" ht="11.25"/>
    <row r="180" s="3" customFormat="1" ht="11.25">
      <c r="R180" s="1"/>
    </row>
    <row r="181" s="80" customFormat="1" ht="11.25"/>
    <row r="182" s="80" customFormat="1" ht="11.25"/>
    <row r="183" s="32" customFormat="1" ht="11.25"/>
    <row r="184" s="32" customFormat="1" ht="11.25"/>
    <row r="185" s="32" customFormat="1" ht="11.25"/>
    <row r="186" s="32" customFormat="1" ht="11.25"/>
    <row r="187" s="32" customFormat="1" ht="11.25"/>
    <row r="188" s="32" customFormat="1" ht="11.25"/>
    <row r="189" s="32" customFormat="1" ht="11.25"/>
    <row r="190" s="32" customFormat="1" ht="11.25"/>
    <row r="191" s="32" customFormat="1" ht="11.25"/>
    <row r="192" s="32" customFormat="1" ht="11.25"/>
    <row r="193" s="32" customFormat="1" ht="11.25"/>
    <row r="194" s="32" customFormat="1" ht="11.25"/>
    <row r="195" s="32" customFormat="1" ht="11.25"/>
    <row r="196" s="32" customFormat="1" ht="11.25"/>
    <row r="197" s="32" customFormat="1" ht="11.25"/>
    <row r="198" s="32" customFormat="1" ht="11.25"/>
    <row r="199" s="32" customFormat="1" ht="11.25"/>
    <row r="200" s="32" customFormat="1" ht="11.25"/>
    <row r="201" s="32" customFormat="1" ht="11.25"/>
    <row r="202" s="32" customFormat="1" ht="11.25"/>
    <row r="203" s="32" customFormat="1" ht="11.25"/>
    <row r="204" s="32" customFormat="1" ht="11.25"/>
    <row r="205" s="32" customFormat="1" ht="11.25"/>
    <row r="206" s="32" customFormat="1" ht="11.25"/>
    <row r="207" s="32" customFormat="1" ht="11.25"/>
    <row r="208" s="32" customFormat="1" ht="11.25"/>
    <row r="209" s="32" customFormat="1" ht="11.25"/>
    <row r="210" s="32" customFormat="1" ht="11.25"/>
    <row r="211" s="32" customFormat="1" ht="11.25"/>
    <row r="212" s="32" customFormat="1" ht="11.25"/>
    <row r="213" s="32" customFormat="1" ht="11.25"/>
    <row r="214" s="32" customFormat="1" ht="11.25"/>
    <row r="215" s="32" customFormat="1" ht="11.25"/>
    <row r="216" s="32" customFormat="1" ht="11.25"/>
    <row r="217" s="32" customFormat="1" ht="11.25"/>
    <row r="218" s="32" customFormat="1" ht="11.25"/>
    <row r="219" s="32" customFormat="1" ht="11.25"/>
    <row r="220" s="32" customFormat="1" ht="11.25"/>
    <row r="221" s="32" customFormat="1" ht="11.25"/>
    <row r="222" s="32" customFormat="1" ht="11.25"/>
    <row r="223" s="32" customFormat="1" ht="11.25"/>
    <row r="224" s="32" customFormat="1" ht="11.25"/>
    <row r="225" s="32" customFormat="1" ht="11.25"/>
    <row r="226" s="32" customFormat="1" ht="11.25"/>
    <row r="227" s="32" customFormat="1" ht="11.25"/>
    <row r="228" s="32" customFormat="1" ht="11.25"/>
    <row r="229" s="32" customFormat="1" ht="11.25"/>
    <row r="230" s="32" customFormat="1" ht="11.25"/>
    <row r="231" s="32" customFormat="1" ht="11.25"/>
    <row r="232" s="32" customFormat="1" ht="11.25"/>
    <row r="233" s="32" customFormat="1" ht="11.25"/>
    <row r="234" s="32" customFormat="1" ht="11.25"/>
    <row r="235" s="32" customFormat="1" ht="11.25"/>
    <row r="236" s="32" customFormat="1" ht="11.25"/>
    <row r="237" s="32" customFormat="1" ht="11.25"/>
    <row r="238" s="32" customFormat="1" ht="11.25"/>
    <row r="239" s="32" customFormat="1" ht="11.25"/>
    <row r="240" s="32" customFormat="1" ht="11.25"/>
    <row r="241" s="32" customFormat="1" ht="11.25"/>
    <row r="242" s="32" customFormat="1" ht="11.25"/>
    <row r="243" s="32" customFormat="1" ht="11.25"/>
    <row r="244" s="32" customFormat="1" ht="11.25"/>
    <row r="245" s="32" customFormat="1" ht="11.25"/>
    <row r="246" s="32" customFormat="1" ht="11.25"/>
  </sheetData>
  <mergeCells count="3">
    <mergeCell ref="B122:G122"/>
    <mergeCell ref="H122:L122"/>
    <mergeCell ref="M122:M123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2009-07-29T19:37:59Z</dcterms:modified>
  <cp:category/>
  <cp:version/>
  <cp:contentType/>
  <cp:contentStatus/>
</cp:coreProperties>
</file>