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activeTab="0"/>
  </bookViews>
  <sheets>
    <sheet name="ConsolidadoGVE27" sheetId="1" r:id="rId1"/>
    <sheet name="GrafGVE27TotalSE" sheetId="2" r:id="rId2"/>
    <sheet name="GrafGVE27SangSE" sheetId="3" r:id="rId3"/>
    <sheet name="GrafFETtrim" sheetId="4" r:id="rId4"/>
    <sheet name="GrafPlTratTrim" sheetId="5" r:id="rId5"/>
    <sheet name="GrafFETsang" sheetId="6" r:id="rId6"/>
    <sheet name="Munic 1" sheetId="7" r:id="rId7"/>
    <sheet name="Munic 2" sheetId="8" r:id="rId8"/>
    <sheet name="Munic 3" sheetId="9" r:id="rId9"/>
  </sheets>
  <definedNames/>
  <calcPr fullCalcOnLoad="1"/>
</workbook>
</file>

<file path=xl/sharedStrings.xml><?xml version="1.0" encoding="utf-8"?>
<sst xmlns="http://schemas.openxmlformats.org/spreadsheetml/2006/main" count="196" uniqueCount="89">
  <si>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</si>
  <si>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</si>
  <si>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</si>
  <si>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</si>
  <si>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</si>
  <si>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</si>
  <si>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</si>
  <si>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</si>
  <si>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</si>
  <si>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</si>
  <si>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</si>
  <si>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</si>
  <si>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</si>
  <si>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</si>
  <si>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</si>
  <si>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</si>
  <si>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</si>
  <si>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</si>
  <si>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</si>
  <si>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</si>
  <si>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</si>
  <si>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</si>
  <si>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</si>
  <si>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</si>
  <si>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</si>
  <si>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</si>
  <si>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</si>
  <si>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</si>
  <si>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</si>
  <si>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</si>
  <si>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</si>
  <si>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</si>
  <si>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</si>
  <si>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</si>
  <si>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</si>
  <si>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</si>
  <si>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</si>
  <si>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</si>
  <si>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</si>
  <si>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</si>
  <si>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</si>
  <si>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</si>
  <si>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</si>
  <si>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</si>
  <si>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</si>
  <si>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</si>
  <si>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</si>
  <si>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</si>
  <si>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</si>
  <si>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</si>
  <si>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</si>
  <si>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</si>
  <si>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Caçapava</t>
  </si>
  <si>
    <t>Igaratá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</si>
  <si>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</si>
  <si>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</si>
  <si>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</si>
  <si>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</si>
  <si>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</si>
  <si>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</si>
  <si>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Total</t>
  </si>
  <si>
    <t>MDDA GVE 27 S. J. Campos</t>
  </si>
  <si>
    <t>ANO:2007</t>
  </si>
  <si>
    <r>
      <t>Planilha 1 -</t>
    </r>
    <r>
      <rPr>
        <sz val="10"/>
        <rFont val="Arial"/>
        <family val="2"/>
      </rPr>
      <t xml:space="preserve"> Consolidação dos dados de MDDA por Município e Semanas Epidemiológicas, Total de Diarréias, S. J. Campos, 2007 </t>
    </r>
  </si>
  <si>
    <t>-</t>
  </si>
  <si>
    <r>
      <t>Planilha 2</t>
    </r>
    <r>
      <rPr>
        <sz val="10"/>
        <rFont val="Arial"/>
        <family val="2"/>
      </rPr>
      <t xml:space="preserve"> - Consolidação dos dados de MDDA por Município e Semanas Epidemiológicas, Total Diarréia Sanguinolenta, GVE 27 S. J. Campos, 2007</t>
    </r>
  </si>
  <si>
    <t>Fonte: SIVEP_DDA</t>
  </si>
  <si>
    <t>Fonte: Sistema em excel da Divisão de Doenças de Transmissão Hídrica e Alimentar - CVE/SES-SP e GVE 27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</si>
  <si>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Óbitos, GVE 27 S. J. Campos, 2007 </t>
    </r>
  </si>
  <si>
    <t>15 +</t>
  </si>
  <si>
    <t>Fonte: SIVEP_DDA e Sistema em excel DDTHA/CVE e GVE</t>
  </si>
  <si>
    <t>Unidade de Saúde</t>
  </si>
  <si>
    <t>% Inf.</t>
  </si>
  <si>
    <t>% MDDA</t>
  </si>
  <si>
    <t>Monitorando</t>
  </si>
  <si>
    <t>Inf.</t>
  </si>
  <si>
    <t>Inf. = informando</t>
  </si>
  <si>
    <t>investigados</t>
  </si>
  <si>
    <t>Média</t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</si>
  <si>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</si>
  <si>
    <r>
      <t>Planilha 5</t>
    </r>
    <r>
      <rPr>
        <sz val="10"/>
        <rFont val="Arial"/>
        <family val="2"/>
      </rPr>
      <t xml:space="preserve"> - Consolidação dos Dados de MDDA - Faixa Etária</t>
    </r>
  </si>
  <si>
    <t>Fonte: SIVEP_DDA e sistema em excel DDTHA</t>
  </si>
  <si>
    <r>
      <t>Planilha 6</t>
    </r>
    <r>
      <rPr>
        <sz val="10"/>
        <rFont val="Arial"/>
        <family val="2"/>
      </rPr>
      <t xml:space="preserve"> - 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</si>
  <si>
    <t>Faixa Etária</t>
  </si>
  <si>
    <t>Plano de Tratamento</t>
  </si>
  <si>
    <t xml:space="preserve">&lt; 1 </t>
  </si>
  <si>
    <t xml:space="preserve">10 + </t>
  </si>
  <si>
    <t>U.S Atend</t>
  </si>
  <si>
    <t xml:space="preserve">Fonte: SIVEP_DDA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</si>
</sst>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2" borderId="2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0" xfId="0" applyFont="1" applyBorder="1" applyAlignment="1">
      <alignment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11" fillId="0" borderId="33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2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11" fillId="0" borderId="35" xfId="0" applyFont="1" applyBorder="1" applyAlignment="1">
      <alignment horizontal="right" wrapText="1"/>
    </xf>
    <xf numFmtId="170" fontId="0" fillId="0" borderId="42" xfId="0" applyNumberFormat="1" applyFont="1" applyBorder="1" applyAlignment="1">
      <alignment/>
    </xf>
    <xf numFmtId="170" fontId="0" fillId="0" borderId="23" xfId="0" applyNumberFormat="1" applyFont="1" applyBorder="1" applyAlignment="1">
      <alignment/>
    </xf>
    <xf numFmtId="170" fontId="11" fillId="0" borderId="24" xfId="0" applyNumberFormat="1" applyFont="1" applyBorder="1" applyAlignment="1">
      <alignment horizontal="center" wrapText="1"/>
    </xf>
    <xf numFmtId="170" fontId="11" fillId="0" borderId="25" xfId="0" applyNumberFormat="1" applyFont="1" applyBorder="1" applyAlignment="1">
      <alignment horizontal="center" wrapText="1"/>
    </xf>
    <xf numFmtId="170" fontId="11" fillId="0" borderId="48" xfId="0" applyNumberFormat="1" applyFont="1" applyBorder="1" applyAlignment="1">
      <alignment horizontal="center" wrapText="1"/>
    </xf>
    <xf numFmtId="170" fontId="0" fillId="0" borderId="2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51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3" fillId="3" borderId="30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37" xfId="0" applyFont="1" applyFill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1" fillId="0" borderId="53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170" fontId="1" fillId="0" borderId="17" xfId="0" applyNumberFormat="1" applyFont="1" applyBorder="1" applyAlignment="1">
      <alignment/>
    </xf>
    <xf numFmtId="170" fontId="14" fillId="0" borderId="6" xfId="0" applyNumberFormat="1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semana epdemiológica, 
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ConsolidadoGVE27!$A$16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ConsolidadoGVE27!$B$16:$BA$16</c:f>
              <c:numCache>
                <c:ptCount val="52"/>
                <c:pt idx="0">
                  <c:v>103</c:v>
                </c:pt>
                <c:pt idx="1">
                  <c:v>104</c:v>
                </c:pt>
                <c:pt idx="2">
                  <c:v>118</c:v>
                </c:pt>
                <c:pt idx="3">
                  <c:v>73</c:v>
                </c:pt>
                <c:pt idx="4">
                  <c:v>62</c:v>
                </c:pt>
                <c:pt idx="5">
                  <c:v>94</c:v>
                </c:pt>
                <c:pt idx="6">
                  <c:v>88</c:v>
                </c:pt>
                <c:pt idx="7">
                  <c:v>96</c:v>
                </c:pt>
                <c:pt idx="8">
                  <c:v>98</c:v>
                </c:pt>
                <c:pt idx="9">
                  <c:v>122</c:v>
                </c:pt>
                <c:pt idx="10">
                  <c:v>93</c:v>
                </c:pt>
                <c:pt idx="11">
                  <c:v>114</c:v>
                </c:pt>
                <c:pt idx="12">
                  <c:v>107</c:v>
                </c:pt>
                <c:pt idx="13">
                  <c:v>70</c:v>
                </c:pt>
                <c:pt idx="14">
                  <c:v>91</c:v>
                </c:pt>
                <c:pt idx="15">
                  <c:v>71</c:v>
                </c:pt>
                <c:pt idx="16">
                  <c:v>94</c:v>
                </c:pt>
                <c:pt idx="17">
                  <c:v>66</c:v>
                </c:pt>
                <c:pt idx="18">
                  <c:v>72</c:v>
                </c:pt>
                <c:pt idx="19">
                  <c:v>92</c:v>
                </c:pt>
                <c:pt idx="20">
                  <c:v>92</c:v>
                </c:pt>
                <c:pt idx="21">
                  <c:v>81</c:v>
                </c:pt>
                <c:pt idx="22">
                  <c:v>73</c:v>
                </c:pt>
                <c:pt idx="23">
                  <c:v>84</c:v>
                </c:pt>
                <c:pt idx="24">
                  <c:v>95</c:v>
                </c:pt>
                <c:pt idx="25">
                  <c:v>79</c:v>
                </c:pt>
                <c:pt idx="26">
                  <c:v>91</c:v>
                </c:pt>
                <c:pt idx="27">
                  <c:v>99</c:v>
                </c:pt>
                <c:pt idx="28">
                  <c:v>78</c:v>
                </c:pt>
                <c:pt idx="29">
                  <c:v>96</c:v>
                </c:pt>
                <c:pt idx="30">
                  <c:v>79</c:v>
                </c:pt>
                <c:pt idx="31">
                  <c:v>101</c:v>
                </c:pt>
                <c:pt idx="32">
                  <c:v>101</c:v>
                </c:pt>
                <c:pt idx="33">
                  <c:v>150</c:v>
                </c:pt>
                <c:pt idx="34">
                  <c:v>172</c:v>
                </c:pt>
                <c:pt idx="35">
                  <c:v>144</c:v>
                </c:pt>
                <c:pt idx="36">
                  <c:v>161</c:v>
                </c:pt>
                <c:pt idx="37">
                  <c:v>148</c:v>
                </c:pt>
                <c:pt idx="38">
                  <c:v>147</c:v>
                </c:pt>
                <c:pt idx="39">
                  <c:v>155</c:v>
                </c:pt>
                <c:pt idx="40">
                  <c:v>123</c:v>
                </c:pt>
                <c:pt idx="41">
                  <c:v>149</c:v>
                </c:pt>
                <c:pt idx="42">
                  <c:v>147</c:v>
                </c:pt>
                <c:pt idx="43">
                  <c:v>160</c:v>
                </c:pt>
                <c:pt idx="44">
                  <c:v>117</c:v>
                </c:pt>
                <c:pt idx="45">
                  <c:v>108</c:v>
                </c:pt>
                <c:pt idx="46">
                  <c:v>101</c:v>
                </c:pt>
                <c:pt idx="47">
                  <c:v>148</c:v>
                </c:pt>
                <c:pt idx="48">
                  <c:v>527</c:v>
                </c:pt>
                <c:pt idx="49">
                  <c:v>476</c:v>
                </c:pt>
                <c:pt idx="50">
                  <c:v>531</c:v>
                </c:pt>
                <c:pt idx="51">
                  <c:v>506</c:v>
                </c:pt>
              </c:numCache>
            </c:numRef>
          </c:val>
          <c:smooth val="0"/>
        </c:ser>
        <c:axId val="48020878"/>
        <c:axId val="29534719"/>
      </c:lineChart>
      <c:catAx>
        <c:axId val="4802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semana epidemiológica, 
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ConsolidadoGVE27!$A$31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axId val="64485880"/>
        <c:axId val="43502009"/>
      </c:lineChart>
      <c:catAx>
        <c:axId val="6448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faixa etária e trimestre de ocorrência,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125"/>
          <c:w val="0.810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ConsolidadoGVE27!$A$103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ConsolidadoGVE27!$B$103:$G$103</c:f>
              <c:numCache>
                <c:ptCount val="6"/>
                <c:pt idx="0">
                  <c:v>112</c:v>
                </c:pt>
                <c:pt idx="1">
                  <c:v>355</c:v>
                </c:pt>
                <c:pt idx="2">
                  <c:v>222</c:v>
                </c:pt>
                <c:pt idx="3">
                  <c:v>60</c:v>
                </c:pt>
                <c:pt idx="4">
                  <c:v>522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ConsolidadoGVE27!$A$104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ConsolidadoGVE27!$B$104:$G$104</c:f>
              <c:numCache>
                <c:ptCount val="6"/>
                <c:pt idx="0">
                  <c:v>66</c:v>
                </c:pt>
                <c:pt idx="1">
                  <c:v>310</c:v>
                </c:pt>
                <c:pt idx="2">
                  <c:v>237</c:v>
                </c:pt>
                <c:pt idx="3">
                  <c:v>47</c:v>
                </c:pt>
                <c:pt idx="4">
                  <c:v>397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ConsolidadoGVE27!$A$105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ConsolidadoGVE27!$B$105:$G$105</c:f>
              <c:numCache>
                <c:ptCount val="6"/>
                <c:pt idx="0">
                  <c:v>90</c:v>
                </c:pt>
                <c:pt idx="1">
                  <c:v>410</c:v>
                </c:pt>
                <c:pt idx="2">
                  <c:v>276</c:v>
                </c:pt>
                <c:pt idx="3">
                  <c:v>76</c:v>
                </c:pt>
                <c:pt idx="4">
                  <c:v>712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ConsolidadoGVE27!$A$106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ConsolidadoGVE27!$B$106:$G$106</c:f>
              <c:numCache>
                <c:ptCount val="6"/>
                <c:pt idx="0">
                  <c:v>198</c:v>
                </c:pt>
                <c:pt idx="1">
                  <c:v>703</c:v>
                </c:pt>
                <c:pt idx="2">
                  <c:v>380</c:v>
                </c:pt>
                <c:pt idx="3">
                  <c:v>186</c:v>
                </c:pt>
                <c:pt idx="4">
                  <c:v>1694</c:v>
                </c:pt>
                <c:pt idx="5">
                  <c:v>88</c:v>
                </c:pt>
              </c:numCache>
            </c:numRef>
          </c:val>
        </c:ser>
        <c:axId val="55973762"/>
        <c:axId val="34001811"/>
      </c:barChart>
      <c:catAx>
        <c:axId val="5597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73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125"/>
          <c:w val="0.810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ConsolidadoGVE27!$A$103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ConsolidadoGVE27!$I$103:$L$103</c:f>
              <c:numCache>
                <c:ptCount val="4"/>
                <c:pt idx="0">
                  <c:v>1036</c:v>
                </c:pt>
                <c:pt idx="1">
                  <c:v>122</c:v>
                </c:pt>
                <c:pt idx="2">
                  <c:v>110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ConsolidadoGVE27!$A$104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ConsolidadoGVE27!$I$104:$L$104</c:f>
              <c:numCache>
                <c:ptCount val="4"/>
                <c:pt idx="0">
                  <c:v>828</c:v>
                </c:pt>
                <c:pt idx="1">
                  <c:v>114</c:v>
                </c:pt>
                <c:pt idx="2">
                  <c:v>118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ConsolidadoGVE27!$A$105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ConsolidadoGVE27!$I$105:$L$105</c:f>
              <c:numCache>
                <c:ptCount val="4"/>
                <c:pt idx="0">
                  <c:v>1157</c:v>
                </c:pt>
                <c:pt idx="1">
                  <c:v>166</c:v>
                </c:pt>
                <c:pt idx="2">
                  <c:v>244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ConsolidadoGVE27!$A$106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ConsolidadoGVE27!$I$106:$L$106</c:f>
              <c:numCache>
                <c:ptCount val="4"/>
                <c:pt idx="0">
                  <c:v>2085</c:v>
                </c:pt>
                <c:pt idx="1">
                  <c:v>793</c:v>
                </c:pt>
                <c:pt idx="2">
                  <c:v>292</c:v>
                </c:pt>
                <c:pt idx="3">
                  <c:v>78</c:v>
                </c:pt>
              </c:numCache>
            </c:numRef>
          </c:val>
        </c:ser>
        <c:axId val="37580844"/>
        <c:axId val="2683277"/>
      </c:barChart>
      <c:catAx>
        <c:axId val="3758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0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125"/>
          <c:w val="0.810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ConsolidadoGVE27!$A$179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ConsolidadoGVE27!$B$179:$G$179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ConsolidadoGVE27!$A$180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ConsolidadoGVE27!$B$180:$G$180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ConsolidadoGVE27!$A$181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ConsolidadoGVE27!$B$181:$G$181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ConsolidadoGVE27!$A$182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ConsolidadoGVE27!$B$182:$G$182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4149494"/>
        <c:axId val="16018855"/>
      </c:barChart>
      <c:catAx>
        <c:axId val="2414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8855"/>
        <c:crosses val="autoZero"/>
        <c:auto val="1"/>
        <c:lblOffset val="100"/>
        <c:noMultiLvlLbl val="0"/>
      </c:catAx>
      <c:valAx>
        <c:axId val="16018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49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município,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ConsolidadoGVE27!$A$8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ConsolidadoGVE27!$B$8:$BA$8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35</c:v>
                </c:pt>
                <c:pt idx="3">
                  <c:v>21</c:v>
                </c:pt>
                <c:pt idx="4">
                  <c:v>29</c:v>
                </c:pt>
                <c:pt idx="5">
                  <c:v>17</c:v>
                </c:pt>
                <c:pt idx="6">
                  <c:v>21</c:v>
                </c:pt>
                <c:pt idx="7">
                  <c:v>9</c:v>
                </c:pt>
                <c:pt idx="8">
                  <c:v>21</c:v>
                </c:pt>
                <c:pt idx="9">
                  <c:v>31</c:v>
                </c:pt>
                <c:pt idx="10">
                  <c:v>33</c:v>
                </c:pt>
                <c:pt idx="11">
                  <c:v>24</c:v>
                </c:pt>
                <c:pt idx="12">
                  <c:v>34</c:v>
                </c:pt>
                <c:pt idx="13">
                  <c:v>21</c:v>
                </c:pt>
                <c:pt idx="14">
                  <c:v>22</c:v>
                </c:pt>
                <c:pt idx="15">
                  <c:v>14</c:v>
                </c:pt>
                <c:pt idx="16">
                  <c:v>25</c:v>
                </c:pt>
                <c:pt idx="17">
                  <c:v>22</c:v>
                </c:pt>
                <c:pt idx="18">
                  <c:v>15</c:v>
                </c:pt>
                <c:pt idx="19">
                  <c:v>26</c:v>
                </c:pt>
                <c:pt idx="20">
                  <c:v>19</c:v>
                </c:pt>
                <c:pt idx="21">
                  <c:v>24</c:v>
                </c:pt>
                <c:pt idx="22">
                  <c:v>16</c:v>
                </c:pt>
                <c:pt idx="23">
                  <c:v>21</c:v>
                </c:pt>
                <c:pt idx="24">
                  <c:v>18</c:v>
                </c:pt>
                <c:pt idx="25">
                  <c:v>28</c:v>
                </c:pt>
                <c:pt idx="26">
                  <c:v>37</c:v>
                </c:pt>
                <c:pt idx="27">
                  <c:v>39</c:v>
                </c:pt>
                <c:pt idx="28">
                  <c:v>23</c:v>
                </c:pt>
                <c:pt idx="29">
                  <c:v>25</c:v>
                </c:pt>
                <c:pt idx="30">
                  <c:v>22</c:v>
                </c:pt>
                <c:pt idx="31">
                  <c:v>24</c:v>
                </c:pt>
                <c:pt idx="32">
                  <c:v>23</c:v>
                </c:pt>
                <c:pt idx="33">
                  <c:v>26</c:v>
                </c:pt>
                <c:pt idx="34">
                  <c:v>29</c:v>
                </c:pt>
                <c:pt idx="35">
                  <c:v>31</c:v>
                </c:pt>
                <c:pt idx="36">
                  <c:v>34</c:v>
                </c:pt>
                <c:pt idx="37">
                  <c:v>38</c:v>
                </c:pt>
                <c:pt idx="38">
                  <c:v>36</c:v>
                </c:pt>
                <c:pt idx="39">
                  <c:v>32</c:v>
                </c:pt>
                <c:pt idx="40">
                  <c:v>34</c:v>
                </c:pt>
                <c:pt idx="41">
                  <c:v>31</c:v>
                </c:pt>
                <c:pt idx="42">
                  <c:v>21</c:v>
                </c:pt>
                <c:pt idx="43">
                  <c:v>19</c:v>
                </c:pt>
                <c:pt idx="44">
                  <c:v>21</c:v>
                </c:pt>
                <c:pt idx="45">
                  <c:v>24</c:v>
                </c:pt>
                <c:pt idx="46">
                  <c:v>22</c:v>
                </c:pt>
                <c:pt idx="47">
                  <c:v>23</c:v>
                </c:pt>
                <c:pt idx="48">
                  <c:v>22</c:v>
                </c:pt>
                <c:pt idx="49">
                  <c:v>25</c:v>
                </c:pt>
                <c:pt idx="50">
                  <c:v>26</c:v>
                </c:pt>
                <c:pt idx="51">
                  <c:v>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ConsolidadoGVE27!$A$9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ConsolidadoGVE27!$B$9:$BA$9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4</c:v>
                </c:pt>
                <c:pt idx="31">
                  <c:v>9</c:v>
                </c:pt>
                <c:pt idx="32">
                  <c:v>9</c:v>
                </c:pt>
                <c:pt idx="33">
                  <c:v>11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10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7</c:v>
                </c:pt>
                <c:pt idx="42">
                  <c:v>4</c:v>
                </c:pt>
                <c:pt idx="43">
                  <c:v>9</c:v>
                </c:pt>
                <c:pt idx="44">
                  <c:v>9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9</c:v>
                </c:pt>
                <c:pt idx="51">
                  <c:v>17</c:v>
                </c:pt>
              </c:numCache>
            </c:numRef>
          </c:val>
          <c:smooth val="0"/>
        </c:ser>
        <c:axId val="9951968"/>
        <c:axId val="22458849"/>
      </c:lineChart>
      <c:catAx>
        <c:axId val="9951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8849"/>
        <c:crosses val="autoZero"/>
        <c:auto val="1"/>
        <c:lblOffset val="100"/>
        <c:noMultiLvlLbl val="0"/>
      </c:catAx>
      <c:valAx>
        <c:axId val="22458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19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65"/>
          <c:w val="0.7632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ConsolidadoGVE27!$A$10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ConsolidadoGVE27!$B$10:$BA$10</c:f>
              <c:numCache>
                <c:ptCount val="52"/>
                <c:pt idx="0">
                  <c:v>53</c:v>
                </c:pt>
                <c:pt idx="1">
                  <c:v>43</c:v>
                </c:pt>
                <c:pt idx="2">
                  <c:v>48</c:v>
                </c:pt>
                <c:pt idx="3">
                  <c:v>37</c:v>
                </c:pt>
                <c:pt idx="4">
                  <c:v>0</c:v>
                </c:pt>
                <c:pt idx="5">
                  <c:v>44</c:v>
                </c:pt>
                <c:pt idx="6">
                  <c:v>36</c:v>
                </c:pt>
                <c:pt idx="7">
                  <c:v>54</c:v>
                </c:pt>
                <c:pt idx="8">
                  <c:v>51</c:v>
                </c:pt>
                <c:pt idx="9">
                  <c:v>60</c:v>
                </c:pt>
                <c:pt idx="10">
                  <c:v>34</c:v>
                </c:pt>
                <c:pt idx="11">
                  <c:v>53</c:v>
                </c:pt>
                <c:pt idx="12">
                  <c:v>45</c:v>
                </c:pt>
                <c:pt idx="13">
                  <c:v>32</c:v>
                </c:pt>
                <c:pt idx="14">
                  <c:v>41</c:v>
                </c:pt>
                <c:pt idx="15">
                  <c:v>42</c:v>
                </c:pt>
                <c:pt idx="16">
                  <c:v>50</c:v>
                </c:pt>
                <c:pt idx="17">
                  <c:v>26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33</c:v>
                </c:pt>
                <c:pt idx="22">
                  <c:v>36</c:v>
                </c:pt>
                <c:pt idx="23">
                  <c:v>48</c:v>
                </c:pt>
                <c:pt idx="24">
                  <c:v>46</c:v>
                </c:pt>
                <c:pt idx="25">
                  <c:v>30</c:v>
                </c:pt>
                <c:pt idx="26">
                  <c:v>31</c:v>
                </c:pt>
                <c:pt idx="27">
                  <c:v>40</c:v>
                </c:pt>
                <c:pt idx="28">
                  <c:v>34</c:v>
                </c:pt>
                <c:pt idx="29">
                  <c:v>45</c:v>
                </c:pt>
                <c:pt idx="30">
                  <c:v>36</c:v>
                </c:pt>
                <c:pt idx="31">
                  <c:v>52</c:v>
                </c:pt>
                <c:pt idx="32">
                  <c:v>51</c:v>
                </c:pt>
                <c:pt idx="33">
                  <c:v>64</c:v>
                </c:pt>
                <c:pt idx="34">
                  <c:v>59</c:v>
                </c:pt>
                <c:pt idx="35">
                  <c:v>51</c:v>
                </c:pt>
                <c:pt idx="36">
                  <c:v>59</c:v>
                </c:pt>
                <c:pt idx="37">
                  <c:v>57</c:v>
                </c:pt>
                <c:pt idx="38">
                  <c:v>46</c:v>
                </c:pt>
                <c:pt idx="39">
                  <c:v>68</c:v>
                </c:pt>
                <c:pt idx="40">
                  <c:v>40</c:v>
                </c:pt>
                <c:pt idx="41">
                  <c:v>54</c:v>
                </c:pt>
                <c:pt idx="42">
                  <c:v>54</c:v>
                </c:pt>
                <c:pt idx="43">
                  <c:v>60</c:v>
                </c:pt>
                <c:pt idx="44">
                  <c:v>37</c:v>
                </c:pt>
                <c:pt idx="45">
                  <c:v>30</c:v>
                </c:pt>
                <c:pt idx="46">
                  <c:v>45</c:v>
                </c:pt>
                <c:pt idx="47">
                  <c:v>59</c:v>
                </c:pt>
                <c:pt idx="48">
                  <c:v>44</c:v>
                </c:pt>
                <c:pt idx="49">
                  <c:v>43</c:v>
                </c:pt>
                <c:pt idx="50">
                  <c:v>37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ConsolidadoGVE27!$A$11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ConsolidadoGVE27!$B$11:$BA$11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10</c:v>
                </c:pt>
                <c:pt idx="13">
                  <c:v>0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8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ConsolidadoGVE27!$A$12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ConsolidadoGVE27!$A$13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ConsolidadoGVE27!$B$13:$BA$13</c:f>
              <c:numCache>
                <c:ptCount val="52"/>
                <c:pt idx="0">
                  <c:v>12</c:v>
                </c:pt>
                <c:pt idx="1">
                  <c:v>22</c:v>
                </c:pt>
                <c:pt idx="2">
                  <c:v>27</c:v>
                </c:pt>
                <c:pt idx="3">
                  <c:v>7</c:v>
                </c:pt>
                <c:pt idx="4">
                  <c:v>19</c:v>
                </c:pt>
                <c:pt idx="5">
                  <c:v>17</c:v>
                </c:pt>
                <c:pt idx="6">
                  <c:v>19</c:v>
                </c:pt>
                <c:pt idx="7">
                  <c:v>14</c:v>
                </c:pt>
                <c:pt idx="8">
                  <c:v>12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13</c:v>
                </c:pt>
                <c:pt idx="13">
                  <c:v>6</c:v>
                </c:pt>
                <c:pt idx="14">
                  <c:v>10</c:v>
                </c:pt>
                <c:pt idx="15">
                  <c:v>3</c:v>
                </c:pt>
                <c:pt idx="16">
                  <c:v>10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0">
                  <c:v>21</c:v>
                </c:pt>
                <c:pt idx="21">
                  <c:v>8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6</c:v>
                </c:pt>
                <c:pt idx="27">
                  <c:v>11</c:v>
                </c:pt>
                <c:pt idx="28">
                  <c:v>6</c:v>
                </c:pt>
                <c:pt idx="29">
                  <c:v>13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11</c:v>
                </c:pt>
                <c:pt idx="34">
                  <c:v>19</c:v>
                </c:pt>
                <c:pt idx="35">
                  <c:v>16</c:v>
                </c:pt>
                <c:pt idx="36">
                  <c:v>19</c:v>
                </c:pt>
                <c:pt idx="37">
                  <c:v>18</c:v>
                </c:pt>
                <c:pt idx="38">
                  <c:v>10</c:v>
                </c:pt>
                <c:pt idx="39">
                  <c:v>3</c:v>
                </c:pt>
                <c:pt idx="40">
                  <c:v>7</c:v>
                </c:pt>
                <c:pt idx="41">
                  <c:v>13</c:v>
                </c:pt>
                <c:pt idx="42">
                  <c:v>18</c:v>
                </c:pt>
                <c:pt idx="43">
                  <c:v>23</c:v>
                </c:pt>
                <c:pt idx="44">
                  <c:v>17</c:v>
                </c:pt>
                <c:pt idx="45">
                  <c:v>9</c:v>
                </c:pt>
                <c:pt idx="46">
                  <c:v>16</c:v>
                </c:pt>
                <c:pt idx="47">
                  <c:v>13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20</c:v>
                </c:pt>
              </c:numCache>
            </c:numRef>
          </c:val>
          <c:smooth val="0"/>
        </c:ser>
        <c:axId val="803050"/>
        <c:axId val="7227451"/>
      </c:lineChart>
      <c:catAx>
        <c:axId val="80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7451"/>
        <c:crosses val="autoZero"/>
        <c:auto val="1"/>
        <c:lblOffset val="100"/>
        <c:noMultiLvlLbl val="0"/>
      </c:catAx>
      <c:valAx>
        <c:axId val="722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55"/>
          <c:w val="0.712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ConsolidadoGVE27!$A$14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ConsolidadoGVE27!$B$14:$BA$14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12</c:v>
                </c:pt>
                <c:pt idx="34">
                  <c:v>12</c:v>
                </c:pt>
                <c:pt idx="35">
                  <c:v>0</c:v>
                </c:pt>
                <c:pt idx="36">
                  <c:v>0</c:v>
                </c:pt>
                <c:pt idx="37">
                  <c:v>12</c:v>
                </c:pt>
                <c:pt idx="38">
                  <c:v>3</c:v>
                </c:pt>
                <c:pt idx="39">
                  <c:v>8</c:v>
                </c:pt>
                <c:pt idx="40">
                  <c:v>5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9</c:v>
                </c:pt>
                <c:pt idx="46">
                  <c:v>5</c:v>
                </c:pt>
                <c:pt idx="47">
                  <c:v>4</c:v>
                </c:pt>
                <c:pt idx="48">
                  <c:v>9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ConsolidadoGVE27!$A$15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ConsolidadoGVE27!$B$15:$BA$15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21</c:v>
                </c:pt>
                <c:pt idx="34">
                  <c:v>45</c:v>
                </c:pt>
                <c:pt idx="35">
                  <c:v>36</c:v>
                </c:pt>
                <c:pt idx="36">
                  <c:v>42</c:v>
                </c:pt>
                <c:pt idx="37">
                  <c:v>12</c:v>
                </c:pt>
                <c:pt idx="38">
                  <c:v>44</c:v>
                </c:pt>
                <c:pt idx="39">
                  <c:v>44</c:v>
                </c:pt>
                <c:pt idx="40">
                  <c:v>31</c:v>
                </c:pt>
                <c:pt idx="41">
                  <c:v>31</c:v>
                </c:pt>
                <c:pt idx="42">
                  <c:v>42</c:v>
                </c:pt>
                <c:pt idx="43">
                  <c:v>45</c:v>
                </c:pt>
                <c:pt idx="44">
                  <c:v>25</c:v>
                </c:pt>
                <c:pt idx="45">
                  <c:v>28</c:v>
                </c:pt>
                <c:pt idx="46">
                  <c:v>5</c:v>
                </c:pt>
                <c:pt idx="47">
                  <c:v>44</c:v>
                </c:pt>
                <c:pt idx="48">
                  <c:v>430</c:v>
                </c:pt>
                <c:pt idx="49">
                  <c:v>381</c:v>
                </c:pt>
                <c:pt idx="50">
                  <c:v>446</c:v>
                </c:pt>
                <c:pt idx="51">
                  <c:v>392</c:v>
                </c:pt>
              </c:numCache>
            </c:numRef>
          </c:val>
          <c:smooth val="0"/>
        </c:ser>
        <c:axId val="65047060"/>
        <c:axId val="48552629"/>
      </c:lineChart>
      <c:catAx>
        <c:axId val="6504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52629"/>
        <c:crosses val="autoZero"/>
        <c:auto val="1"/>
        <c:lblOffset val="100"/>
        <c:noMultiLvlLbl val="0"/>
      </c:catAx>
      <c:valAx>
        <c:axId val="4855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47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6"/>
  <sheetViews>
    <sheetView tabSelected="1" zoomScale="75" zoomScaleNormal="75" workbookViewId="0" topLeftCell="A1">
      <selection activeCell="I23" sqref="I23"/>
    </sheetView>
  </sheetViews>
  <sheetFormatPr defaultColWidth="9.140625" defaultRowHeight="12.75"/>
  <cols>
    <col min="1" max="1" width="24.7109375" style="0" customWidth="1"/>
    <col min="2" max="4" width="6.7109375" style="0" customWidth="1"/>
    <col min="5" max="5" width="7.421875" style="0" customWidth="1"/>
    <col min="6" max="8" width="6.7109375" style="0" customWidth="1"/>
    <col min="9" max="9" width="9.8515625" style="0" customWidth="1"/>
    <col min="10" max="12" width="6.7109375" style="0" customWidth="1"/>
    <col min="13" max="13" width="8.00390625" style="0" customWidth="1"/>
    <col min="14" max="22" width="6.7109375" style="0" customWidth="1"/>
    <col min="23" max="23" width="7.7109375" style="0" customWidth="1"/>
    <col min="24" max="24" width="6.7109375" style="0" customWidth="1"/>
    <col min="25" max="25" width="9.421875" style="0" customWidth="1"/>
    <col min="26" max="53" width="6.7109375" style="0" customWidth="1"/>
  </cols>
  <sheetData>
    <row r="1" s="1" customFormat="1" ht="12.75">
      <c r="L1" s="1" t="s">
        <v>62</v>
      </c>
    </row>
    <row r="2" s="1" customFormat="1" ht="12.75">
      <c r="A2" s="1" t="s">
        <v>61</v>
      </c>
    </row>
    <row r="3" s="1" customFormat="1" ht="12.75"/>
    <row r="4" spans="1:14" s="1" customFormat="1" ht="12.75">
      <c r="A4" s="1" t="s">
        <v>63</v>
      </c>
      <c r="N4" s="43"/>
    </row>
    <row r="5" s="64" customFormat="1" ht="13.5" thickBot="1"/>
    <row r="6" spans="1:54" s="7" customFormat="1" ht="13.5" thickBot="1">
      <c r="A6" s="10" t="s">
        <v>0</v>
      </c>
      <c r="B6" s="3"/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  <c r="BB6" s="10" t="s">
        <v>60</v>
      </c>
    </row>
    <row r="7" spans="1:54" s="7" customFormat="1" ht="13.5" thickBot="1">
      <c r="A7" s="11"/>
      <c r="B7" s="38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39">
        <v>21</v>
      </c>
      <c r="W7" s="39">
        <v>22</v>
      </c>
      <c r="X7" s="39">
        <v>23</v>
      </c>
      <c r="Y7" s="39">
        <v>24</v>
      </c>
      <c r="Z7" s="39">
        <v>25</v>
      </c>
      <c r="AA7" s="39">
        <v>26</v>
      </c>
      <c r="AB7" s="40">
        <v>27</v>
      </c>
      <c r="AC7" s="40">
        <v>28</v>
      </c>
      <c r="AD7" s="40">
        <v>29</v>
      </c>
      <c r="AE7" s="40">
        <v>30</v>
      </c>
      <c r="AF7" s="40">
        <v>31</v>
      </c>
      <c r="AG7" s="40">
        <v>32</v>
      </c>
      <c r="AH7" s="40">
        <v>33</v>
      </c>
      <c r="AI7" s="40">
        <v>34</v>
      </c>
      <c r="AJ7" s="40">
        <v>35</v>
      </c>
      <c r="AK7" s="40">
        <v>36</v>
      </c>
      <c r="AL7" s="40">
        <v>37</v>
      </c>
      <c r="AM7" s="40">
        <v>38</v>
      </c>
      <c r="AN7" s="40">
        <v>39</v>
      </c>
      <c r="AO7" s="40">
        <v>40</v>
      </c>
      <c r="AP7" s="40">
        <v>41</v>
      </c>
      <c r="AQ7" s="40">
        <v>42</v>
      </c>
      <c r="AR7" s="40">
        <v>43</v>
      </c>
      <c r="AS7" s="40">
        <v>44</v>
      </c>
      <c r="AT7" s="40">
        <v>45</v>
      </c>
      <c r="AU7" s="40">
        <v>46</v>
      </c>
      <c r="AV7" s="40">
        <v>47</v>
      </c>
      <c r="AW7" s="40">
        <v>48</v>
      </c>
      <c r="AX7" s="40">
        <v>49</v>
      </c>
      <c r="AY7" s="40">
        <v>50</v>
      </c>
      <c r="AZ7" s="40">
        <v>51</v>
      </c>
      <c r="BA7" s="41">
        <v>52</v>
      </c>
      <c r="BB7" s="30"/>
    </row>
    <row r="8" spans="1:54" s="7" customFormat="1" ht="12.75">
      <c r="A8" s="1" t="s">
        <v>52</v>
      </c>
      <c r="B8" s="65">
        <v>28</v>
      </c>
      <c r="C8" s="65">
        <v>21</v>
      </c>
      <c r="D8" s="65">
        <v>35</v>
      </c>
      <c r="E8" s="65">
        <v>21</v>
      </c>
      <c r="F8" s="65">
        <v>29</v>
      </c>
      <c r="G8" s="65">
        <v>17</v>
      </c>
      <c r="H8" s="65">
        <v>21</v>
      </c>
      <c r="I8" s="65">
        <v>9</v>
      </c>
      <c r="J8" s="65">
        <v>21</v>
      </c>
      <c r="K8" s="65">
        <v>31</v>
      </c>
      <c r="L8" s="65">
        <v>33</v>
      </c>
      <c r="M8" s="65">
        <v>24</v>
      </c>
      <c r="N8" s="65">
        <v>34</v>
      </c>
      <c r="O8" s="65">
        <v>21</v>
      </c>
      <c r="P8" s="65">
        <v>22</v>
      </c>
      <c r="Q8" s="65">
        <v>14</v>
      </c>
      <c r="R8" s="65">
        <v>25</v>
      </c>
      <c r="S8" s="65">
        <v>22</v>
      </c>
      <c r="T8" s="65">
        <v>15</v>
      </c>
      <c r="U8" s="65">
        <v>26</v>
      </c>
      <c r="V8" s="65">
        <v>19</v>
      </c>
      <c r="W8" s="65">
        <v>24</v>
      </c>
      <c r="X8" s="65">
        <v>16</v>
      </c>
      <c r="Y8" s="65">
        <v>21</v>
      </c>
      <c r="Z8" s="65">
        <v>18</v>
      </c>
      <c r="AA8" s="65">
        <v>28</v>
      </c>
      <c r="AB8" s="65">
        <v>37</v>
      </c>
      <c r="AC8" s="65">
        <v>39</v>
      </c>
      <c r="AD8" s="65">
        <v>23</v>
      </c>
      <c r="AE8" s="65">
        <v>25</v>
      </c>
      <c r="AF8" s="65">
        <v>22</v>
      </c>
      <c r="AG8" s="65">
        <v>24</v>
      </c>
      <c r="AH8" s="65">
        <v>23</v>
      </c>
      <c r="AI8" s="65">
        <v>26</v>
      </c>
      <c r="AJ8" s="65">
        <v>29</v>
      </c>
      <c r="AK8" s="65">
        <v>31</v>
      </c>
      <c r="AL8" s="65">
        <v>34</v>
      </c>
      <c r="AM8" s="65">
        <v>38</v>
      </c>
      <c r="AN8" s="65">
        <v>36</v>
      </c>
      <c r="AO8" s="65">
        <v>32</v>
      </c>
      <c r="AP8" s="65">
        <v>34</v>
      </c>
      <c r="AQ8" s="65">
        <v>31</v>
      </c>
      <c r="AR8" s="65">
        <v>21</v>
      </c>
      <c r="AS8" s="65">
        <v>19</v>
      </c>
      <c r="AT8" s="65">
        <v>21</v>
      </c>
      <c r="AU8" s="65">
        <v>24</v>
      </c>
      <c r="AV8" s="65">
        <v>22</v>
      </c>
      <c r="AW8" s="65">
        <v>23</v>
      </c>
      <c r="AX8" s="65">
        <v>22</v>
      </c>
      <c r="AY8" s="65">
        <v>25</v>
      </c>
      <c r="AZ8" s="65">
        <v>26</v>
      </c>
      <c r="BA8" s="66">
        <v>33</v>
      </c>
      <c r="BB8" s="46">
        <f>SUM(B8:BA8)</f>
        <v>1315</v>
      </c>
    </row>
    <row r="9" spans="1:54" s="7" customFormat="1" ht="12.75">
      <c r="A9" s="1" t="s">
        <v>53</v>
      </c>
      <c r="B9" s="65">
        <v>3</v>
      </c>
      <c r="C9" s="65">
        <v>4</v>
      </c>
      <c r="D9" s="65">
        <v>5</v>
      </c>
      <c r="E9" s="65">
        <v>5</v>
      </c>
      <c r="F9" s="65">
        <v>7</v>
      </c>
      <c r="G9" s="65">
        <v>9</v>
      </c>
      <c r="H9" s="65">
        <v>5</v>
      </c>
      <c r="I9" s="65">
        <v>4</v>
      </c>
      <c r="J9" s="65">
        <v>8</v>
      </c>
      <c r="K9" s="65">
        <v>6</v>
      </c>
      <c r="L9" s="65">
        <v>4</v>
      </c>
      <c r="M9" s="65">
        <v>11</v>
      </c>
      <c r="N9" s="65">
        <v>3</v>
      </c>
      <c r="O9" s="65">
        <v>3</v>
      </c>
      <c r="P9" s="65">
        <v>5</v>
      </c>
      <c r="Q9" s="65">
        <v>0</v>
      </c>
      <c r="R9" s="65">
        <v>1</v>
      </c>
      <c r="S9" s="65">
        <v>6</v>
      </c>
      <c r="T9" s="65">
        <v>7</v>
      </c>
      <c r="U9" s="65">
        <v>5</v>
      </c>
      <c r="V9" s="65">
        <v>1</v>
      </c>
      <c r="W9" s="65">
        <v>5</v>
      </c>
      <c r="X9" s="65">
        <v>4</v>
      </c>
      <c r="Y9" s="65">
        <v>1</v>
      </c>
      <c r="Z9" s="65">
        <v>9</v>
      </c>
      <c r="AA9" s="65">
        <v>5</v>
      </c>
      <c r="AB9" s="65">
        <v>7</v>
      </c>
      <c r="AC9" s="65">
        <v>5</v>
      </c>
      <c r="AD9" s="65">
        <v>8</v>
      </c>
      <c r="AE9" s="65">
        <v>9</v>
      </c>
      <c r="AF9" s="65">
        <v>4</v>
      </c>
      <c r="AG9" s="65">
        <v>9</v>
      </c>
      <c r="AH9" s="65">
        <v>9</v>
      </c>
      <c r="AI9" s="65">
        <v>11</v>
      </c>
      <c r="AJ9" s="65">
        <v>5</v>
      </c>
      <c r="AK9" s="65">
        <v>5</v>
      </c>
      <c r="AL9" s="65">
        <v>1</v>
      </c>
      <c r="AM9" s="65">
        <v>10</v>
      </c>
      <c r="AN9" s="65">
        <v>4</v>
      </c>
      <c r="AO9" s="65">
        <v>0</v>
      </c>
      <c r="AP9" s="65">
        <v>2</v>
      </c>
      <c r="AQ9" s="65">
        <v>7</v>
      </c>
      <c r="AR9" s="65">
        <v>4</v>
      </c>
      <c r="AS9" s="65">
        <v>9</v>
      </c>
      <c r="AT9" s="65">
        <v>9</v>
      </c>
      <c r="AU9" s="65">
        <v>2</v>
      </c>
      <c r="AV9" s="65">
        <v>5</v>
      </c>
      <c r="AW9" s="65">
        <v>2</v>
      </c>
      <c r="AX9" s="65">
        <v>4</v>
      </c>
      <c r="AY9" s="65">
        <v>7</v>
      </c>
      <c r="AZ9" s="65">
        <v>9</v>
      </c>
      <c r="BA9" s="66">
        <v>17</v>
      </c>
      <c r="BB9" s="47">
        <f aca="true" t="shared" si="0" ref="BB9:BB15">SUM(B9:BA9)</f>
        <v>290</v>
      </c>
    </row>
    <row r="10" spans="1:54" s="7" customFormat="1" ht="12.75">
      <c r="A10" s="1" t="s">
        <v>54</v>
      </c>
      <c r="B10" s="65">
        <v>53</v>
      </c>
      <c r="C10" s="65">
        <v>43</v>
      </c>
      <c r="D10" s="65">
        <v>48</v>
      </c>
      <c r="E10" s="65">
        <v>37</v>
      </c>
      <c r="F10" s="65" t="s">
        <v>64</v>
      </c>
      <c r="G10" s="65">
        <v>44</v>
      </c>
      <c r="H10" s="65">
        <v>36</v>
      </c>
      <c r="I10" s="65">
        <v>54</v>
      </c>
      <c r="J10" s="65">
        <v>51</v>
      </c>
      <c r="K10" s="65">
        <v>60</v>
      </c>
      <c r="L10" s="65">
        <v>34</v>
      </c>
      <c r="M10" s="65">
        <v>53</v>
      </c>
      <c r="N10" s="65">
        <v>45</v>
      </c>
      <c r="O10" s="65">
        <v>32</v>
      </c>
      <c r="P10" s="65">
        <v>41</v>
      </c>
      <c r="Q10" s="65">
        <v>42</v>
      </c>
      <c r="R10" s="65">
        <v>50</v>
      </c>
      <c r="S10" s="65">
        <v>26</v>
      </c>
      <c r="T10" s="65">
        <v>37</v>
      </c>
      <c r="U10" s="65">
        <v>38</v>
      </c>
      <c r="V10" s="65">
        <v>39</v>
      </c>
      <c r="W10" s="65">
        <v>33</v>
      </c>
      <c r="X10" s="65">
        <v>36</v>
      </c>
      <c r="Y10" s="65">
        <v>48</v>
      </c>
      <c r="Z10" s="65">
        <v>46</v>
      </c>
      <c r="AA10" s="65">
        <v>30</v>
      </c>
      <c r="AB10" s="65">
        <v>31</v>
      </c>
      <c r="AC10" s="65">
        <v>40</v>
      </c>
      <c r="AD10" s="65">
        <v>34</v>
      </c>
      <c r="AE10" s="65">
        <v>45</v>
      </c>
      <c r="AF10" s="65">
        <v>36</v>
      </c>
      <c r="AG10" s="65">
        <v>52</v>
      </c>
      <c r="AH10" s="65">
        <v>51</v>
      </c>
      <c r="AI10" s="65">
        <v>64</v>
      </c>
      <c r="AJ10" s="65">
        <v>59</v>
      </c>
      <c r="AK10" s="65">
        <v>51</v>
      </c>
      <c r="AL10" s="65">
        <v>59</v>
      </c>
      <c r="AM10" s="65">
        <v>57</v>
      </c>
      <c r="AN10" s="65">
        <v>46</v>
      </c>
      <c r="AO10" s="65">
        <v>68</v>
      </c>
      <c r="AP10" s="65">
        <v>40</v>
      </c>
      <c r="AQ10" s="65">
        <v>54</v>
      </c>
      <c r="AR10" s="65">
        <v>54</v>
      </c>
      <c r="AS10" s="65">
        <v>60</v>
      </c>
      <c r="AT10" s="65">
        <v>37</v>
      </c>
      <c r="AU10" s="65">
        <v>30</v>
      </c>
      <c r="AV10" s="65">
        <v>45</v>
      </c>
      <c r="AW10" s="65">
        <v>59</v>
      </c>
      <c r="AX10" s="65">
        <v>44</v>
      </c>
      <c r="AY10" s="65">
        <v>43</v>
      </c>
      <c r="AZ10" s="65">
        <v>37</v>
      </c>
      <c r="BA10" s="66">
        <v>36</v>
      </c>
      <c r="BB10" s="47">
        <f t="shared" si="0"/>
        <v>2288</v>
      </c>
    </row>
    <row r="11" spans="1:54" s="7" customFormat="1" ht="12.75">
      <c r="A11" s="1" t="s">
        <v>55</v>
      </c>
      <c r="B11" s="65">
        <v>1</v>
      </c>
      <c r="C11" s="65">
        <v>7</v>
      </c>
      <c r="D11" s="65" t="s">
        <v>64</v>
      </c>
      <c r="E11" s="65">
        <v>1</v>
      </c>
      <c r="F11" s="65">
        <v>3</v>
      </c>
      <c r="G11" s="65">
        <v>5</v>
      </c>
      <c r="H11" s="65">
        <v>2</v>
      </c>
      <c r="I11" s="65">
        <v>3</v>
      </c>
      <c r="J11" s="65">
        <v>2</v>
      </c>
      <c r="K11" s="65">
        <v>1</v>
      </c>
      <c r="L11" s="65">
        <v>3</v>
      </c>
      <c r="M11" s="65">
        <v>1</v>
      </c>
      <c r="N11" s="65">
        <v>10</v>
      </c>
      <c r="O11" s="65" t="s">
        <v>64</v>
      </c>
      <c r="P11" s="65">
        <v>6</v>
      </c>
      <c r="Q11" s="65">
        <v>4</v>
      </c>
      <c r="R11" s="65">
        <v>1</v>
      </c>
      <c r="S11" s="65" t="s">
        <v>64</v>
      </c>
      <c r="T11" s="65">
        <v>2</v>
      </c>
      <c r="U11" s="65">
        <v>7</v>
      </c>
      <c r="V11" s="65">
        <v>5</v>
      </c>
      <c r="W11" s="65">
        <v>6</v>
      </c>
      <c r="X11" s="65">
        <v>5</v>
      </c>
      <c r="Y11" s="65">
        <v>4</v>
      </c>
      <c r="Z11" s="65">
        <v>6</v>
      </c>
      <c r="AA11" s="65">
        <v>3</v>
      </c>
      <c r="AB11" s="65">
        <v>1</v>
      </c>
      <c r="AC11" s="65">
        <v>0</v>
      </c>
      <c r="AD11" s="65">
        <v>3</v>
      </c>
      <c r="AE11" s="65">
        <v>1</v>
      </c>
      <c r="AF11" s="65">
        <v>0</v>
      </c>
      <c r="AG11" s="65">
        <v>0</v>
      </c>
      <c r="AH11" s="65">
        <v>3</v>
      </c>
      <c r="AI11" s="65">
        <v>5</v>
      </c>
      <c r="AJ11" s="65">
        <v>3</v>
      </c>
      <c r="AK11" s="65">
        <v>1</v>
      </c>
      <c r="AL11" s="65">
        <v>6</v>
      </c>
      <c r="AM11" s="65">
        <v>1</v>
      </c>
      <c r="AN11" s="65">
        <v>4</v>
      </c>
      <c r="AO11" s="65">
        <v>0</v>
      </c>
      <c r="AP11" s="65">
        <v>1</v>
      </c>
      <c r="AQ11" s="65">
        <v>2</v>
      </c>
      <c r="AR11" s="65">
        <v>8</v>
      </c>
      <c r="AS11" s="65">
        <v>4</v>
      </c>
      <c r="AT11" s="65">
        <v>4</v>
      </c>
      <c r="AU11" s="65">
        <v>6</v>
      </c>
      <c r="AV11" s="65">
        <v>3</v>
      </c>
      <c r="AW11" s="65">
        <v>3</v>
      </c>
      <c r="AX11" s="65">
        <v>6</v>
      </c>
      <c r="AY11" s="65">
        <v>2</v>
      </c>
      <c r="AZ11" s="65">
        <v>3</v>
      </c>
      <c r="BA11" s="66">
        <v>0</v>
      </c>
      <c r="BB11" s="47">
        <f t="shared" si="0"/>
        <v>158</v>
      </c>
    </row>
    <row r="12" spans="1:54" s="7" customFormat="1" ht="12.75">
      <c r="A12" s="1" t="s">
        <v>56</v>
      </c>
      <c r="B12" s="65">
        <v>0</v>
      </c>
      <c r="C12" s="65">
        <v>0</v>
      </c>
      <c r="D12" s="65">
        <v>0</v>
      </c>
      <c r="E12" s="65">
        <v>1</v>
      </c>
      <c r="F12" s="65">
        <v>1</v>
      </c>
      <c r="G12" s="65">
        <v>1</v>
      </c>
      <c r="H12" s="65">
        <v>1</v>
      </c>
      <c r="I12" s="65">
        <v>4</v>
      </c>
      <c r="J12" s="65">
        <v>0</v>
      </c>
      <c r="K12" s="65">
        <v>2</v>
      </c>
      <c r="L12" s="65">
        <v>1</v>
      </c>
      <c r="M12" s="65">
        <v>0</v>
      </c>
      <c r="N12" s="65">
        <v>1</v>
      </c>
      <c r="O12" s="65">
        <v>0</v>
      </c>
      <c r="P12" s="65">
        <v>0</v>
      </c>
      <c r="Q12" s="65">
        <v>0</v>
      </c>
      <c r="R12" s="65">
        <v>1</v>
      </c>
      <c r="S12" s="65">
        <v>0</v>
      </c>
      <c r="T12" s="65">
        <v>0</v>
      </c>
      <c r="U12" s="65">
        <v>0</v>
      </c>
      <c r="V12" s="65">
        <v>1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3</v>
      </c>
      <c r="AG12" s="65">
        <v>0</v>
      </c>
      <c r="AH12" s="65">
        <v>0</v>
      </c>
      <c r="AI12" s="65">
        <v>0</v>
      </c>
      <c r="AJ12" s="65">
        <v>0</v>
      </c>
      <c r="AK12" s="65">
        <v>4</v>
      </c>
      <c r="AL12" s="65">
        <v>0</v>
      </c>
      <c r="AM12" s="65">
        <v>0</v>
      </c>
      <c r="AN12" s="65">
        <v>0</v>
      </c>
      <c r="AO12" s="65">
        <v>0</v>
      </c>
      <c r="AP12" s="65">
        <v>3</v>
      </c>
      <c r="AQ12" s="65">
        <v>1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6">
        <v>8</v>
      </c>
      <c r="BB12" s="47">
        <f t="shared" si="0"/>
        <v>33</v>
      </c>
    </row>
    <row r="13" spans="1:54" s="7" customFormat="1" ht="12.75">
      <c r="A13" s="1" t="s">
        <v>57</v>
      </c>
      <c r="B13" s="65">
        <v>12</v>
      </c>
      <c r="C13" s="65">
        <v>22</v>
      </c>
      <c r="D13" s="65">
        <v>27</v>
      </c>
      <c r="E13" s="65">
        <v>7</v>
      </c>
      <c r="F13" s="65">
        <v>19</v>
      </c>
      <c r="G13" s="65">
        <v>17</v>
      </c>
      <c r="H13" s="65">
        <v>19</v>
      </c>
      <c r="I13" s="65">
        <v>14</v>
      </c>
      <c r="J13" s="65">
        <v>12</v>
      </c>
      <c r="K13" s="65">
        <v>18</v>
      </c>
      <c r="L13" s="65">
        <v>17</v>
      </c>
      <c r="M13" s="65">
        <v>16</v>
      </c>
      <c r="N13" s="65">
        <v>13</v>
      </c>
      <c r="O13" s="65">
        <v>6</v>
      </c>
      <c r="P13" s="65">
        <v>10</v>
      </c>
      <c r="Q13" s="65">
        <v>3</v>
      </c>
      <c r="R13" s="65">
        <v>10</v>
      </c>
      <c r="S13" s="65">
        <v>6</v>
      </c>
      <c r="T13" s="65">
        <v>9</v>
      </c>
      <c r="U13" s="65">
        <v>11</v>
      </c>
      <c r="V13" s="65">
        <v>21</v>
      </c>
      <c r="W13" s="65">
        <v>8</v>
      </c>
      <c r="X13" s="65">
        <v>11</v>
      </c>
      <c r="Y13" s="65">
        <v>10</v>
      </c>
      <c r="Z13" s="65">
        <v>10</v>
      </c>
      <c r="AA13" s="65">
        <v>10</v>
      </c>
      <c r="AB13" s="65">
        <v>6</v>
      </c>
      <c r="AC13" s="65">
        <v>11</v>
      </c>
      <c r="AD13" s="65">
        <v>6</v>
      </c>
      <c r="AE13" s="65">
        <v>13</v>
      </c>
      <c r="AF13" s="65">
        <v>7</v>
      </c>
      <c r="AG13" s="65">
        <v>7</v>
      </c>
      <c r="AH13" s="65">
        <v>8</v>
      </c>
      <c r="AI13" s="65">
        <v>11</v>
      </c>
      <c r="AJ13" s="65">
        <v>19</v>
      </c>
      <c r="AK13" s="65">
        <v>16</v>
      </c>
      <c r="AL13" s="65">
        <v>19</v>
      </c>
      <c r="AM13" s="65">
        <v>18</v>
      </c>
      <c r="AN13" s="65">
        <v>10</v>
      </c>
      <c r="AO13" s="65">
        <v>3</v>
      </c>
      <c r="AP13" s="65">
        <v>7</v>
      </c>
      <c r="AQ13" s="65">
        <v>13</v>
      </c>
      <c r="AR13" s="65">
        <v>18</v>
      </c>
      <c r="AS13" s="65">
        <v>23</v>
      </c>
      <c r="AT13" s="65">
        <v>17</v>
      </c>
      <c r="AU13" s="65">
        <v>9</v>
      </c>
      <c r="AV13" s="65">
        <v>16</v>
      </c>
      <c r="AW13" s="65">
        <v>13</v>
      </c>
      <c r="AX13" s="65">
        <v>12</v>
      </c>
      <c r="AY13" s="65">
        <v>10</v>
      </c>
      <c r="AZ13" s="65">
        <v>10</v>
      </c>
      <c r="BA13" s="66">
        <v>20</v>
      </c>
      <c r="BB13" s="47">
        <f t="shared" si="0"/>
        <v>660</v>
      </c>
    </row>
    <row r="14" spans="1:54" s="7" customFormat="1" ht="12.75">
      <c r="A14" s="1" t="s">
        <v>58</v>
      </c>
      <c r="B14" s="65">
        <v>5</v>
      </c>
      <c r="C14" s="65">
        <v>7</v>
      </c>
      <c r="D14" s="65">
        <v>1</v>
      </c>
      <c r="E14" s="65">
        <v>1</v>
      </c>
      <c r="F14" s="65">
        <v>2</v>
      </c>
      <c r="G14" s="65">
        <v>0</v>
      </c>
      <c r="H14" s="65">
        <v>0</v>
      </c>
      <c r="I14" s="65">
        <v>6</v>
      </c>
      <c r="J14" s="65">
        <v>2</v>
      </c>
      <c r="K14" s="65">
        <v>3</v>
      </c>
      <c r="L14" s="65" t="s">
        <v>64</v>
      </c>
      <c r="M14" s="65">
        <v>9</v>
      </c>
      <c r="N14" s="65">
        <v>0</v>
      </c>
      <c r="O14" s="65">
        <v>6</v>
      </c>
      <c r="P14" s="65">
        <v>5</v>
      </c>
      <c r="Q14" s="65">
        <v>6</v>
      </c>
      <c r="R14" s="65">
        <v>5</v>
      </c>
      <c r="S14" s="65">
        <v>4</v>
      </c>
      <c r="T14" s="65">
        <v>2</v>
      </c>
      <c r="U14" s="65">
        <v>4</v>
      </c>
      <c r="V14" s="65">
        <v>5</v>
      </c>
      <c r="W14" s="65">
        <v>2</v>
      </c>
      <c r="X14" s="65">
        <v>0</v>
      </c>
      <c r="Y14" s="65">
        <v>0</v>
      </c>
      <c r="Z14" s="65">
        <v>5</v>
      </c>
      <c r="AA14" s="65">
        <v>2</v>
      </c>
      <c r="AB14" s="65">
        <v>8</v>
      </c>
      <c r="AC14" s="65">
        <v>3</v>
      </c>
      <c r="AD14" s="65">
        <v>4</v>
      </c>
      <c r="AE14" s="65">
        <v>3</v>
      </c>
      <c r="AF14" s="65">
        <v>7</v>
      </c>
      <c r="AG14" s="65">
        <v>8</v>
      </c>
      <c r="AH14" s="65">
        <v>6</v>
      </c>
      <c r="AI14" s="65">
        <v>12</v>
      </c>
      <c r="AJ14" s="65">
        <v>12</v>
      </c>
      <c r="AK14" s="65" t="s">
        <v>64</v>
      </c>
      <c r="AL14" s="65" t="s">
        <v>64</v>
      </c>
      <c r="AM14" s="65">
        <v>12</v>
      </c>
      <c r="AN14" s="65">
        <v>3</v>
      </c>
      <c r="AO14" s="65">
        <v>8</v>
      </c>
      <c r="AP14" s="65">
        <v>5</v>
      </c>
      <c r="AQ14" s="65">
        <v>10</v>
      </c>
      <c r="AR14" s="65" t="s">
        <v>64</v>
      </c>
      <c r="AS14" s="65" t="s">
        <v>64</v>
      </c>
      <c r="AT14" s="65">
        <v>4</v>
      </c>
      <c r="AU14" s="65">
        <v>9</v>
      </c>
      <c r="AV14" s="65">
        <v>5</v>
      </c>
      <c r="AW14" s="65">
        <v>4</v>
      </c>
      <c r="AX14" s="65">
        <v>9</v>
      </c>
      <c r="AY14" s="65">
        <v>8</v>
      </c>
      <c r="AZ14" s="65" t="s">
        <v>64</v>
      </c>
      <c r="BA14" s="66" t="s">
        <v>64</v>
      </c>
      <c r="BB14" s="47">
        <f t="shared" si="0"/>
        <v>222</v>
      </c>
    </row>
    <row r="15" spans="1:54" s="7" customFormat="1" ht="13.5" thickBot="1">
      <c r="A15" s="1" t="s">
        <v>59</v>
      </c>
      <c r="B15" s="67">
        <v>1</v>
      </c>
      <c r="C15" s="67">
        <v>0</v>
      </c>
      <c r="D15" s="67">
        <v>2</v>
      </c>
      <c r="E15" s="67">
        <v>0</v>
      </c>
      <c r="F15" s="67">
        <v>1</v>
      </c>
      <c r="G15" s="67">
        <v>1</v>
      </c>
      <c r="H15" s="67">
        <v>4</v>
      </c>
      <c r="I15" s="67">
        <v>2</v>
      </c>
      <c r="J15" s="67">
        <v>2</v>
      </c>
      <c r="K15" s="67">
        <v>1</v>
      </c>
      <c r="L15" s="67">
        <v>1</v>
      </c>
      <c r="M15" s="67">
        <v>0</v>
      </c>
      <c r="N15" s="67">
        <v>1</v>
      </c>
      <c r="O15" s="67">
        <v>2</v>
      </c>
      <c r="P15" s="67">
        <v>2</v>
      </c>
      <c r="Q15" s="67">
        <v>2</v>
      </c>
      <c r="R15" s="67">
        <v>1</v>
      </c>
      <c r="S15" s="67">
        <v>2</v>
      </c>
      <c r="T15" s="67">
        <v>0</v>
      </c>
      <c r="U15" s="67">
        <v>1</v>
      </c>
      <c r="V15" s="67">
        <v>1</v>
      </c>
      <c r="W15" s="67">
        <v>3</v>
      </c>
      <c r="X15" s="67">
        <v>1</v>
      </c>
      <c r="Y15" s="67">
        <v>0</v>
      </c>
      <c r="Z15" s="67">
        <v>1</v>
      </c>
      <c r="AA15" s="67">
        <v>1</v>
      </c>
      <c r="AB15" s="67">
        <v>1</v>
      </c>
      <c r="AC15" s="67">
        <v>1</v>
      </c>
      <c r="AD15" s="67">
        <v>0</v>
      </c>
      <c r="AE15" s="67">
        <v>0</v>
      </c>
      <c r="AF15" s="67">
        <v>0</v>
      </c>
      <c r="AG15" s="67">
        <v>1</v>
      </c>
      <c r="AH15" s="67">
        <v>1</v>
      </c>
      <c r="AI15" s="67">
        <v>21</v>
      </c>
      <c r="AJ15" s="67">
        <v>45</v>
      </c>
      <c r="AK15" s="67">
        <v>36</v>
      </c>
      <c r="AL15" s="67">
        <v>42</v>
      </c>
      <c r="AM15" s="67">
        <v>12</v>
      </c>
      <c r="AN15" s="67">
        <v>44</v>
      </c>
      <c r="AO15" s="67">
        <v>44</v>
      </c>
      <c r="AP15" s="67">
        <v>31</v>
      </c>
      <c r="AQ15" s="67">
        <v>31</v>
      </c>
      <c r="AR15" s="67">
        <v>42</v>
      </c>
      <c r="AS15" s="67">
        <v>45</v>
      </c>
      <c r="AT15" s="67">
        <v>25</v>
      </c>
      <c r="AU15" s="67">
        <v>28</v>
      </c>
      <c r="AV15" s="67">
        <v>5</v>
      </c>
      <c r="AW15" s="67">
        <v>44</v>
      </c>
      <c r="AX15" s="67">
        <v>430</v>
      </c>
      <c r="AY15" s="67">
        <v>381</v>
      </c>
      <c r="AZ15" s="67">
        <v>446</v>
      </c>
      <c r="BA15" s="68">
        <v>392</v>
      </c>
      <c r="BB15" s="48">
        <f t="shared" si="0"/>
        <v>2181</v>
      </c>
    </row>
    <row r="16" spans="1:54" s="69" customFormat="1" ht="13.5" thickBot="1">
      <c r="A16" s="53" t="s">
        <v>60</v>
      </c>
      <c r="B16" s="6">
        <f aca="true" t="shared" si="1" ref="B16:AG16">SUM(B8:B15)</f>
        <v>103</v>
      </c>
      <c r="C16" s="6">
        <f t="shared" si="1"/>
        <v>104</v>
      </c>
      <c r="D16" s="6">
        <f t="shared" si="1"/>
        <v>118</v>
      </c>
      <c r="E16" s="6">
        <f t="shared" si="1"/>
        <v>73</v>
      </c>
      <c r="F16" s="6">
        <f t="shared" si="1"/>
        <v>62</v>
      </c>
      <c r="G16" s="6">
        <f t="shared" si="1"/>
        <v>94</v>
      </c>
      <c r="H16" s="6">
        <f t="shared" si="1"/>
        <v>88</v>
      </c>
      <c r="I16" s="6">
        <f t="shared" si="1"/>
        <v>96</v>
      </c>
      <c r="J16" s="6">
        <f t="shared" si="1"/>
        <v>98</v>
      </c>
      <c r="K16" s="6">
        <f t="shared" si="1"/>
        <v>122</v>
      </c>
      <c r="L16" s="6">
        <f t="shared" si="1"/>
        <v>93</v>
      </c>
      <c r="M16" s="6">
        <f t="shared" si="1"/>
        <v>114</v>
      </c>
      <c r="N16" s="6">
        <f t="shared" si="1"/>
        <v>107</v>
      </c>
      <c r="O16" s="6">
        <f t="shared" si="1"/>
        <v>70</v>
      </c>
      <c r="P16" s="6">
        <f t="shared" si="1"/>
        <v>91</v>
      </c>
      <c r="Q16" s="6">
        <f t="shared" si="1"/>
        <v>71</v>
      </c>
      <c r="R16" s="6">
        <f t="shared" si="1"/>
        <v>94</v>
      </c>
      <c r="S16" s="6">
        <f t="shared" si="1"/>
        <v>66</v>
      </c>
      <c r="T16" s="6">
        <f t="shared" si="1"/>
        <v>72</v>
      </c>
      <c r="U16" s="6">
        <f t="shared" si="1"/>
        <v>92</v>
      </c>
      <c r="V16" s="6">
        <f t="shared" si="1"/>
        <v>92</v>
      </c>
      <c r="W16" s="6">
        <f t="shared" si="1"/>
        <v>81</v>
      </c>
      <c r="X16" s="6">
        <f t="shared" si="1"/>
        <v>73</v>
      </c>
      <c r="Y16" s="6">
        <f t="shared" si="1"/>
        <v>84</v>
      </c>
      <c r="Z16" s="6">
        <f t="shared" si="1"/>
        <v>95</v>
      </c>
      <c r="AA16" s="6">
        <f t="shared" si="1"/>
        <v>79</v>
      </c>
      <c r="AB16" s="6">
        <f t="shared" si="1"/>
        <v>91</v>
      </c>
      <c r="AC16" s="6">
        <f t="shared" si="1"/>
        <v>99</v>
      </c>
      <c r="AD16" s="6">
        <f t="shared" si="1"/>
        <v>78</v>
      </c>
      <c r="AE16" s="6">
        <f t="shared" si="1"/>
        <v>96</v>
      </c>
      <c r="AF16" s="6">
        <f t="shared" si="1"/>
        <v>79</v>
      </c>
      <c r="AG16" s="6">
        <f t="shared" si="1"/>
        <v>101</v>
      </c>
      <c r="AH16" s="6">
        <f aca="true" t="shared" si="2" ref="AH16:BA16">SUM(AH8:AH15)</f>
        <v>101</v>
      </c>
      <c r="AI16" s="6">
        <f t="shared" si="2"/>
        <v>150</v>
      </c>
      <c r="AJ16" s="6">
        <f t="shared" si="2"/>
        <v>172</v>
      </c>
      <c r="AK16" s="6">
        <f t="shared" si="2"/>
        <v>144</v>
      </c>
      <c r="AL16" s="6">
        <f t="shared" si="2"/>
        <v>161</v>
      </c>
      <c r="AM16" s="6">
        <f t="shared" si="2"/>
        <v>148</v>
      </c>
      <c r="AN16" s="6">
        <f t="shared" si="2"/>
        <v>147</v>
      </c>
      <c r="AO16" s="6">
        <f t="shared" si="2"/>
        <v>155</v>
      </c>
      <c r="AP16" s="6">
        <f t="shared" si="2"/>
        <v>123</v>
      </c>
      <c r="AQ16" s="6">
        <f t="shared" si="2"/>
        <v>149</v>
      </c>
      <c r="AR16" s="6">
        <f t="shared" si="2"/>
        <v>147</v>
      </c>
      <c r="AS16" s="6">
        <f t="shared" si="2"/>
        <v>160</v>
      </c>
      <c r="AT16" s="6">
        <f t="shared" si="2"/>
        <v>117</v>
      </c>
      <c r="AU16" s="6">
        <f t="shared" si="2"/>
        <v>108</v>
      </c>
      <c r="AV16" s="6">
        <f t="shared" si="2"/>
        <v>101</v>
      </c>
      <c r="AW16" s="6">
        <f t="shared" si="2"/>
        <v>148</v>
      </c>
      <c r="AX16" s="6">
        <f t="shared" si="2"/>
        <v>527</v>
      </c>
      <c r="AY16" s="6">
        <f t="shared" si="2"/>
        <v>476</v>
      </c>
      <c r="AZ16" s="6">
        <f t="shared" si="2"/>
        <v>531</v>
      </c>
      <c r="BA16" s="51">
        <f t="shared" si="2"/>
        <v>506</v>
      </c>
      <c r="BB16" s="52">
        <f>SUM(B16:BA16)</f>
        <v>7147</v>
      </c>
    </row>
    <row r="17" s="64" customFormat="1" ht="12.75">
      <c r="A17" s="64" t="s">
        <v>66</v>
      </c>
    </row>
    <row r="18" s="1" customFormat="1" ht="12.75"/>
    <row r="19" s="31" customFormat="1" ht="12.75">
      <c r="A19" s="1" t="s">
        <v>65</v>
      </c>
    </row>
    <row r="20" s="64" customFormat="1" ht="13.5" thickBot="1">
      <c r="AZ20" s="70"/>
    </row>
    <row r="21" spans="1:54" s="1" customFormat="1" ht="13.5" thickBot="1">
      <c r="A21" s="10" t="s">
        <v>0</v>
      </c>
      <c r="B21" s="3"/>
      <c r="C21" s="3"/>
      <c r="D21" s="3"/>
      <c r="E21" s="3"/>
      <c r="F21" s="3"/>
      <c r="G21" s="3"/>
      <c r="H21" s="3"/>
      <c r="I21" s="3" t="s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4"/>
      <c r="BB21" s="10" t="s">
        <v>60</v>
      </c>
    </row>
    <row r="22" spans="1:54" s="1" customFormat="1" ht="13.5" thickBot="1">
      <c r="A22" s="11"/>
      <c r="B22" s="12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6">
        <v>27</v>
      </c>
      <c r="AC22" s="6">
        <v>28</v>
      </c>
      <c r="AD22" s="6">
        <v>29</v>
      </c>
      <c r="AE22" s="6">
        <v>30</v>
      </c>
      <c r="AF22" s="6">
        <v>31</v>
      </c>
      <c r="AG22" s="6">
        <v>32</v>
      </c>
      <c r="AH22" s="6">
        <v>33</v>
      </c>
      <c r="AI22" s="6">
        <v>34</v>
      </c>
      <c r="AJ22" s="6">
        <v>35</v>
      </c>
      <c r="AK22" s="6">
        <v>36</v>
      </c>
      <c r="AL22" s="6">
        <v>37</v>
      </c>
      <c r="AM22" s="6">
        <v>38</v>
      </c>
      <c r="AN22" s="6">
        <v>39</v>
      </c>
      <c r="AO22" s="6">
        <v>40</v>
      </c>
      <c r="AP22" s="6">
        <v>41</v>
      </c>
      <c r="AQ22" s="6">
        <v>42</v>
      </c>
      <c r="AR22" s="6">
        <v>43</v>
      </c>
      <c r="AS22" s="6">
        <v>44</v>
      </c>
      <c r="AT22" s="6">
        <v>45</v>
      </c>
      <c r="AU22" s="6">
        <v>46</v>
      </c>
      <c r="AV22" s="6">
        <v>47</v>
      </c>
      <c r="AW22" s="6">
        <v>48</v>
      </c>
      <c r="AX22" s="6">
        <v>49</v>
      </c>
      <c r="AY22" s="13">
        <v>50</v>
      </c>
      <c r="AZ22" s="9">
        <v>51</v>
      </c>
      <c r="BA22" s="4">
        <v>52</v>
      </c>
      <c r="BB22" s="11"/>
    </row>
    <row r="23" spans="1:54" s="64" customFormat="1" ht="12.75">
      <c r="A23" s="1" t="s">
        <v>52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2">
        <v>0</v>
      </c>
      <c r="BB23" s="73">
        <f>SUM(B23:BA23)</f>
        <v>0</v>
      </c>
    </row>
    <row r="24" spans="1:54" s="64" customFormat="1" ht="12.75">
      <c r="A24" s="1" t="s">
        <v>53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2">
        <v>0</v>
      </c>
      <c r="BB24" s="74">
        <f>SUM(B24:BA24)</f>
        <v>0</v>
      </c>
    </row>
    <row r="25" spans="1:54" s="64" customFormat="1" ht="12.75">
      <c r="A25" s="1" t="s">
        <v>54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2">
        <v>0</v>
      </c>
      <c r="BB25" s="74">
        <f aca="true" t="shared" si="3" ref="BB25:BB31">SUM(B25:BA25)</f>
        <v>0</v>
      </c>
    </row>
    <row r="26" spans="1:54" s="64" customFormat="1" ht="12.75">
      <c r="A26" s="1" t="s">
        <v>55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2">
        <v>0</v>
      </c>
      <c r="BB26" s="74">
        <f t="shared" si="3"/>
        <v>0</v>
      </c>
    </row>
    <row r="27" spans="1:54" s="64" customFormat="1" ht="12.75">
      <c r="A27" s="1" t="s">
        <v>56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2">
        <v>0</v>
      </c>
      <c r="BB27" s="74">
        <f t="shared" si="3"/>
        <v>0</v>
      </c>
    </row>
    <row r="28" spans="1:54" s="64" customFormat="1" ht="12.75">
      <c r="A28" s="1" t="s">
        <v>57</v>
      </c>
      <c r="B28" s="71">
        <v>0</v>
      </c>
      <c r="C28" s="71">
        <v>1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42">
        <v>1</v>
      </c>
      <c r="AR28" s="71">
        <v>0</v>
      </c>
      <c r="AS28" s="75">
        <v>1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2">
        <v>0</v>
      </c>
      <c r="BB28" s="74">
        <f t="shared" si="3"/>
        <v>3</v>
      </c>
    </row>
    <row r="29" spans="1:54" s="64" customFormat="1" ht="12.75">
      <c r="A29" s="1" t="s">
        <v>58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2">
        <v>0</v>
      </c>
      <c r="BB29" s="74">
        <f t="shared" si="3"/>
        <v>0</v>
      </c>
    </row>
    <row r="30" spans="1:54" s="64" customFormat="1" ht="13.5" thickBot="1">
      <c r="A30" s="1" t="s">
        <v>59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5">
        <v>2</v>
      </c>
      <c r="AZ30" s="75">
        <v>3</v>
      </c>
      <c r="BA30" s="76">
        <v>1</v>
      </c>
      <c r="BB30" s="77">
        <f t="shared" si="3"/>
        <v>6</v>
      </c>
    </row>
    <row r="31" spans="1:54" s="64" customFormat="1" ht="13.5" thickBot="1">
      <c r="A31" s="52" t="s">
        <v>2</v>
      </c>
      <c r="B31" s="78">
        <f aca="true" t="shared" si="4" ref="B31:AG31">SUM(B23:B30)</f>
        <v>0</v>
      </c>
      <c r="C31" s="78">
        <f t="shared" si="4"/>
        <v>1</v>
      </c>
      <c r="D31" s="78">
        <f t="shared" si="4"/>
        <v>0</v>
      </c>
      <c r="E31" s="78">
        <f t="shared" si="4"/>
        <v>0</v>
      </c>
      <c r="F31" s="78">
        <f t="shared" si="4"/>
        <v>0</v>
      </c>
      <c r="G31" s="78">
        <f t="shared" si="4"/>
        <v>0</v>
      </c>
      <c r="H31" s="78">
        <f t="shared" si="4"/>
        <v>0</v>
      </c>
      <c r="I31" s="78">
        <f t="shared" si="4"/>
        <v>0</v>
      </c>
      <c r="J31" s="78">
        <f t="shared" si="4"/>
        <v>0</v>
      </c>
      <c r="K31" s="78">
        <f t="shared" si="4"/>
        <v>0</v>
      </c>
      <c r="L31" s="78">
        <f t="shared" si="4"/>
        <v>0</v>
      </c>
      <c r="M31" s="78">
        <f t="shared" si="4"/>
        <v>0</v>
      </c>
      <c r="N31" s="78">
        <f t="shared" si="4"/>
        <v>0</v>
      </c>
      <c r="O31" s="78">
        <f t="shared" si="4"/>
        <v>0</v>
      </c>
      <c r="P31" s="78">
        <f t="shared" si="4"/>
        <v>0</v>
      </c>
      <c r="Q31" s="78">
        <f t="shared" si="4"/>
        <v>0</v>
      </c>
      <c r="R31" s="78">
        <f t="shared" si="4"/>
        <v>0</v>
      </c>
      <c r="S31" s="78">
        <f t="shared" si="4"/>
        <v>0</v>
      </c>
      <c r="T31" s="78">
        <f t="shared" si="4"/>
        <v>0</v>
      </c>
      <c r="U31" s="78">
        <f t="shared" si="4"/>
        <v>0</v>
      </c>
      <c r="V31" s="78">
        <f t="shared" si="4"/>
        <v>0</v>
      </c>
      <c r="W31" s="78">
        <f t="shared" si="4"/>
        <v>0</v>
      </c>
      <c r="X31" s="78">
        <f t="shared" si="4"/>
        <v>0</v>
      </c>
      <c r="Y31" s="78">
        <f t="shared" si="4"/>
        <v>0</v>
      </c>
      <c r="Z31" s="78">
        <f t="shared" si="4"/>
        <v>0</v>
      </c>
      <c r="AA31" s="78">
        <f t="shared" si="4"/>
        <v>0</v>
      </c>
      <c r="AB31" s="78">
        <f t="shared" si="4"/>
        <v>0</v>
      </c>
      <c r="AC31" s="78">
        <f t="shared" si="4"/>
        <v>0</v>
      </c>
      <c r="AD31" s="78">
        <f t="shared" si="4"/>
        <v>0</v>
      </c>
      <c r="AE31" s="78">
        <f t="shared" si="4"/>
        <v>0</v>
      </c>
      <c r="AF31" s="78">
        <f t="shared" si="4"/>
        <v>0</v>
      </c>
      <c r="AG31" s="78">
        <f t="shared" si="4"/>
        <v>0</v>
      </c>
      <c r="AH31" s="78">
        <f aca="true" t="shared" si="5" ref="AH31:BA31">SUM(AH23:AH30)</f>
        <v>0</v>
      </c>
      <c r="AI31" s="78">
        <f t="shared" si="5"/>
        <v>0</v>
      </c>
      <c r="AJ31" s="78">
        <f t="shared" si="5"/>
        <v>0</v>
      </c>
      <c r="AK31" s="78">
        <f t="shared" si="5"/>
        <v>0</v>
      </c>
      <c r="AL31" s="78">
        <f t="shared" si="5"/>
        <v>0</v>
      </c>
      <c r="AM31" s="78">
        <f t="shared" si="5"/>
        <v>0</v>
      </c>
      <c r="AN31" s="78">
        <f t="shared" si="5"/>
        <v>0</v>
      </c>
      <c r="AO31" s="78">
        <f t="shared" si="5"/>
        <v>0</v>
      </c>
      <c r="AP31" s="78">
        <f t="shared" si="5"/>
        <v>0</v>
      </c>
      <c r="AQ31" s="78">
        <f t="shared" si="5"/>
        <v>1</v>
      </c>
      <c r="AR31" s="78">
        <f t="shared" si="5"/>
        <v>0</v>
      </c>
      <c r="AS31" s="78">
        <f t="shared" si="5"/>
        <v>1</v>
      </c>
      <c r="AT31" s="78">
        <f t="shared" si="5"/>
        <v>0</v>
      </c>
      <c r="AU31" s="78">
        <f t="shared" si="5"/>
        <v>0</v>
      </c>
      <c r="AV31" s="78">
        <f t="shared" si="5"/>
        <v>0</v>
      </c>
      <c r="AW31" s="78">
        <f t="shared" si="5"/>
        <v>0</v>
      </c>
      <c r="AX31" s="78">
        <f t="shared" si="5"/>
        <v>0</v>
      </c>
      <c r="AY31" s="78">
        <f t="shared" si="5"/>
        <v>2</v>
      </c>
      <c r="AZ31" s="78">
        <f t="shared" si="5"/>
        <v>3</v>
      </c>
      <c r="BA31" s="79">
        <f t="shared" si="5"/>
        <v>1</v>
      </c>
      <c r="BB31" s="52">
        <f t="shared" si="3"/>
        <v>9</v>
      </c>
    </row>
    <row r="32" s="64" customFormat="1" ht="12.75">
      <c r="A32" s="64" t="s">
        <v>67</v>
      </c>
    </row>
    <row r="33" s="64" customFormat="1" ht="12.75"/>
    <row r="34" s="64" customFormat="1" ht="12.75"/>
    <row r="35" s="64" customFormat="1" ht="12.75"/>
    <row r="36" s="1" customFormat="1" ht="12.75">
      <c r="A36" s="1" t="s">
        <v>68</v>
      </c>
    </row>
    <row r="37" s="1" customFormat="1" ht="13.5" thickBot="1">
      <c r="B37" s="43" t="s">
        <v>3</v>
      </c>
    </row>
    <row r="38" spans="1:25" s="1" customFormat="1" ht="13.5" thickBot="1">
      <c r="A38" s="10"/>
      <c r="B38" s="17"/>
      <c r="C38" s="15" t="s">
        <v>13</v>
      </c>
      <c r="D38" s="15"/>
      <c r="E38" s="19"/>
      <c r="F38" s="15"/>
      <c r="G38" s="15"/>
      <c r="H38" s="15"/>
      <c r="I38" s="17" t="s">
        <v>17</v>
      </c>
      <c r="J38" s="15"/>
      <c r="K38" s="15"/>
      <c r="L38" s="15"/>
      <c r="M38" s="18"/>
      <c r="N38" s="20" t="s">
        <v>20</v>
      </c>
      <c r="O38" s="18"/>
      <c r="P38" s="21"/>
      <c r="Q38" s="22" t="s">
        <v>22</v>
      </c>
      <c r="R38" s="15"/>
      <c r="S38" s="15"/>
      <c r="T38" s="61"/>
      <c r="U38" s="3" t="s">
        <v>71</v>
      </c>
      <c r="V38" s="3"/>
      <c r="W38" s="3"/>
      <c r="X38" s="3"/>
      <c r="Y38" s="4"/>
    </row>
    <row r="39" spans="1:25" s="1" customFormat="1" ht="13.5" thickBot="1">
      <c r="A39" s="16" t="s">
        <v>5</v>
      </c>
      <c r="B39" s="23" t="s">
        <v>6</v>
      </c>
      <c r="C39" s="24" t="s">
        <v>7</v>
      </c>
      <c r="D39" s="24" t="s">
        <v>8</v>
      </c>
      <c r="E39" s="24" t="s">
        <v>9</v>
      </c>
      <c r="F39" s="15" t="s">
        <v>69</v>
      </c>
      <c r="G39" s="25" t="s">
        <v>11</v>
      </c>
      <c r="H39" s="18" t="s">
        <v>12</v>
      </c>
      <c r="I39" s="23" t="s">
        <v>14</v>
      </c>
      <c r="J39" s="24" t="s">
        <v>15</v>
      </c>
      <c r="K39" s="24" t="s">
        <v>16</v>
      </c>
      <c r="L39" s="24" t="s">
        <v>11</v>
      </c>
      <c r="M39" s="25" t="s">
        <v>12</v>
      </c>
      <c r="N39" s="23" t="s">
        <v>18</v>
      </c>
      <c r="O39" s="14" t="s">
        <v>19</v>
      </c>
      <c r="P39" s="23" t="s">
        <v>39</v>
      </c>
      <c r="Q39" s="24" t="s">
        <v>40</v>
      </c>
      <c r="R39" s="24" t="s">
        <v>21</v>
      </c>
      <c r="S39" s="14" t="s">
        <v>12</v>
      </c>
      <c r="T39" s="59" t="s">
        <v>42</v>
      </c>
      <c r="U39" s="62" t="s">
        <v>43</v>
      </c>
      <c r="V39" s="30" t="s">
        <v>44</v>
      </c>
      <c r="W39" s="30" t="s">
        <v>75</v>
      </c>
      <c r="X39" s="30" t="s">
        <v>72</v>
      </c>
      <c r="Y39" s="10" t="s">
        <v>73</v>
      </c>
    </row>
    <row r="40" spans="1:25" s="87" customFormat="1" ht="12.75">
      <c r="A40" s="2">
        <v>1</v>
      </c>
      <c r="B40" s="80">
        <v>14</v>
      </c>
      <c r="C40" s="81">
        <v>36</v>
      </c>
      <c r="D40" s="81">
        <v>19</v>
      </c>
      <c r="E40" s="81">
        <v>3</v>
      </c>
      <c r="F40" s="82">
        <v>31</v>
      </c>
      <c r="G40" s="81">
        <v>0</v>
      </c>
      <c r="H40" s="83">
        <f aca="true" t="shared" si="6" ref="H40:H71">SUM(B40:G40)</f>
        <v>103</v>
      </c>
      <c r="I40" s="80">
        <v>92</v>
      </c>
      <c r="J40" s="81">
        <v>6</v>
      </c>
      <c r="K40" s="81">
        <v>5</v>
      </c>
      <c r="L40" s="81">
        <v>0</v>
      </c>
      <c r="M40" s="83">
        <f aca="true" t="shared" si="7" ref="M40:M68">SUM(I40:L40)</f>
        <v>103</v>
      </c>
      <c r="N40" s="84">
        <v>1</v>
      </c>
      <c r="O40" s="85">
        <v>0</v>
      </c>
      <c r="P40" s="86">
        <v>0</v>
      </c>
      <c r="Q40" s="82">
        <v>0</v>
      </c>
      <c r="R40" s="82">
        <v>0</v>
      </c>
      <c r="S40" s="85">
        <v>0</v>
      </c>
      <c r="T40" s="86">
        <v>80</v>
      </c>
      <c r="U40" s="82">
        <v>29</v>
      </c>
      <c r="V40" s="111">
        <v>20</v>
      </c>
      <c r="W40" s="111">
        <v>20</v>
      </c>
      <c r="X40" s="114">
        <f>(W40*100/V40)</f>
        <v>100</v>
      </c>
      <c r="Y40" s="116">
        <f>(V40*100/T40)</f>
        <v>25</v>
      </c>
    </row>
    <row r="41" spans="1:25" s="87" customFormat="1" ht="12.75">
      <c r="A41" s="2">
        <v>2</v>
      </c>
      <c r="B41" s="88">
        <v>6</v>
      </c>
      <c r="C41" s="65">
        <v>31</v>
      </c>
      <c r="D41" s="65">
        <v>21</v>
      </c>
      <c r="E41" s="65">
        <v>5</v>
      </c>
      <c r="F41" s="89">
        <v>41</v>
      </c>
      <c r="G41" s="65">
        <v>0</v>
      </c>
      <c r="H41" s="90">
        <f t="shared" si="6"/>
        <v>104</v>
      </c>
      <c r="I41" s="88">
        <v>82</v>
      </c>
      <c r="J41" s="65">
        <v>18</v>
      </c>
      <c r="K41" s="65">
        <v>4</v>
      </c>
      <c r="L41" s="65">
        <v>0</v>
      </c>
      <c r="M41" s="90">
        <f t="shared" si="7"/>
        <v>104</v>
      </c>
      <c r="N41" s="91">
        <v>0</v>
      </c>
      <c r="O41" s="92">
        <v>0</v>
      </c>
      <c r="P41" s="93">
        <v>0</v>
      </c>
      <c r="Q41" s="89">
        <v>0</v>
      </c>
      <c r="R41" s="89">
        <v>0</v>
      </c>
      <c r="S41" s="92">
        <v>0</v>
      </c>
      <c r="T41" s="93">
        <v>80</v>
      </c>
      <c r="U41" s="89">
        <v>29</v>
      </c>
      <c r="V41" s="112">
        <v>20</v>
      </c>
      <c r="W41" s="112">
        <v>20</v>
      </c>
      <c r="X41" s="115">
        <f>(W41*100/V41)</f>
        <v>100</v>
      </c>
      <c r="Y41" s="117">
        <f aca="true" t="shared" si="8" ref="Y41:Y92">(V41*100/T41)</f>
        <v>25</v>
      </c>
    </row>
    <row r="42" spans="1:25" s="87" customFormat="1" ht="12.75">
      <c r="A42" s="2">
        <v>3</v>
      </c>
      <c r="B42" s="88">
        <v>11</v>
      </c>
      <c r="C42" s="65">
        <v>35</v>
      </c>
      <c r="D42" s="65">
        <v>24</v>
      </c>
      <c r="E42" s="65">
        <v>5</v>
      </c>
      <c r="F42" s="89">
        <v>43</v>
      </c>
      <c r="G42" s="65">
        <v>0</v>
      </c>
      <c r="H42" s="90">
        <f t="shared" si="6"/>
        <v>118</v>
      </c>
      <c r="I42" s="88">
        <v>106</v>
      </c>
      <c r="J42" s="65">
        <v>12</v>
      </c>
      <c r="K42" s="65">
        <v>0</v>
      </c>
      <c r="L42" s="65">
        <v>0</v>
      </c>
      <c r="M42" s="90">
        <f t="shared" si="7"/>
        <v>118</v>
      </c>
      <c r="N42" s="91">
        <v>0</v>
      </c>
      <c r="O42" s="92">
        <v>0</v>
      </c>
      <c r="P42" s="93">
        <v>0</v>
      </c>
      <c r="Q42" s="89">
        <v>0</v>
      </c>
      <c r="R42" s="89">
        <v>0</v>
      </c>
      <c r="S42" s="92">
        <v>0</v>
      </c>
      <c r="T42" s="93">
        <v>80</v>
      </c>
      <c r="U42" s="89">
        <v>29</v>
      </c>
      <c r="V42" s="112">
        <v>20</v>
      </c>
      <c r="W42" s="112">
        <v>18</v>
      </c>
      <c r="X42" s="115">
        <f aca="true" t="shared" si="9" ref="X42:X92">(W42*100/V42)</f>
        <v>90</v>
      </c>
      <c r="Y42" s="117">
        <f t="shared" si="8"/>
        <v>25</v>
      </c>
    </row>
    <row r="43" spans="1:25" s="87" customFormat="1" ht="12.75">
      <c r="A43" s="2">
        <v>4</v>
      </c>
      <c r="B43" s="88">
        <v>9</v>
      </c>
      <c r="C43" s="65">
        <v>19</v>
      </c>
      <c r="D43" s="65">
        <v>8</v>
      </c>
      <c r="E43" s="65">
        <v>4</v>
      </c>
      <c r="F43" s="89">
        <v>33</v>
      </c>
      <c r="G43" s="65">
        <v>0</v>
      </c>
      <c r="H43" s="90">
        <f t="shared" si="6"/>
        <v>73</v>
      </c>
      <c r="I43" s="88">
        <v>68</v>
      </c>
      <c r="J43" s="65">
        <v>5</v>
      </c>
      <c r="K43" s="65">
        <v>0</v>
      </c>
      <c r="L43" s="65">
        <v>0</v>
      </c>
      <c r="M43" s="90">
        <f t="shared" si="7"/>
        <v>73</v>
      </c>
      <c r="N43" s="91">
        <v>0</v>
      </c>
      <c r="O43" s="92">
        <v>0</v>
      </c>
      <c r="P43" s="93">
        <v>0</v>
      </c>
      <c r="Q43" s="89">
        <v>0</v>
      </c>
      <c r="R43" s="89">
        <v>0</v>
      </c>
      <c r="S43" s="92">
        <v>0</v>
      </c>
      <c r="T43" s="93">
        <v>80</v>
      </c>
      <c r="U43" s="89">
        <v>29</v>
      </c>
      <c r="V43" s="112">
        <v>20</v>
      </c>
      <c r="W43" s="112">
        <v>20</v>
      </c>
      <c r="X43" s="115">
        <f t="shared" si="9"/>
        <v>100</v>
      </c>
      <c r="Y43" s="117">
        <f t="shared" si="8"/>
        <v>25</v>
      </c>
    </row>
    <row r="44" spans="1:25" s="87" customFormat="1" ht="12.75">
      <c r="A44" s="2">
        <v>5</v>
      </c>
      <c r="B44" s="88">
        <v>3</v>
      </c>
      <c r="C44" s="65">
        <v>5</v>
      </c>
      <c r="D44" s="65">
        <v>8</v>
      </c>
      <c r="E44" s="65">
        <v>5</v>
      </c>
      <c r="F44" s="89">
        <v>41</v>
      </c>
      <c r="G44" s="65">
        <v>0</v>
      </c>
      <c r="H44" s="90">
        <f t="shared" si="6"/>
        <v>62</v>
      </c>
      <c r="I44" s="88">
        <v>50</v>
      </c>
      <c r="J44" s="65">
        <v>12</v>
      </c>
      <c r="K44" s="65">
        <v>0</v>
      </c>
      <c r="L44" s="65">
        <v>0</v>
      </c>
      <c r="M44" s="90">
        <f t="shared" si="7"/>
        <v>62</v>
      </c>
      <c r="N44" s="91">
        <v>0</v>
      </c>
      <c r="O44" s="92">
        <v>0</v>
      </c>
      <c r="P44" s="93">
        <v>0</v>
      </c>
      <c r="Q44" s="89">
        <v>0</v>
      </c>
      <c r="R44" s="89">
        <v>0</v>
      </c>
      <c r="S44" s="92">
        <v>0</v>
      </c>
      <c r="T44" s="93">
        <v>80</v>
      </c>
      <c r="U44" s="89">
        <v>29</v>
      </c>
      <c r="V44" s="112">
        <v>20</v>
      </c>
      <c r="W44" s="112">
        <v>18</v>
      </c>
      <c r="X44" s="115">
        <f t="shared" si="9"/>
        <v>90</v>
      </c>
      <c r="Y44" s="117">
        <f t="shared" si="8"/>
        <v>25</v>
      </c>
    </row>
    <row r="45" spans="1:25" s="87" customFormat="1" ht="12.75">
      <c r="A45" s="2">
        <v>6</v>
      </c>
      <c r="B45" s="88">
        <v>7</v>
      </c>
      <c r="C45" s="65">
        <v>29</v>
      </c>
      <c r="D45" s="65">
        <v>16</v>
      </c>
      <c r="E45" s="65">
        <v>4</v>
      </c>
      <c r="F45" s="89">
        <v>37</v>
      </c>
      <c r="G45" s="65">
        <v>1</v>
      </c>
      <c r="H45" s="90">
        <f t="shared" si="6"/>
        <v>94</v>
      </c>
      <c r="I45" s="88">
        <v>79</v>
      </c>
      <c r="J45" s="65">
        <v>9</v>
      </c>
      <c r="K45" s="65">
        <v>6</v>
      </c>
      <c r="L45" s="65">
        <v>0</v>
      </c>
      <c r="M45" s="90">
        <f t="shared" si="7"/>
        <v>94</v>
      </c>
      <c r="N45" s="91">
        <v>0</v>
      </c>
      <c r="O45" s="92">
        <v>0</v>
      </c>
      <c r="P45" s="93">
        <v>0</v>
      </c>
      <c r="Q45" s="89">
        <v>0</v>
      </c>
      <c r="R45" s="89">
        <v>0</v>
      </c>
      <c r="S45" s="92">
        <v>0</v>
      </c>
      <c r="T45" s="93">
        <v>80</v>
      </c>
      <c r="U45" s="89">
        <v>29</v>
      </c>
      <c r="V45" s="112">
        <v>20</v>
      </c>
      <c r="W45" s="112">
        <v>20</v>
      </c>
      <c r="X45" s="115">
        <f t="shared" si="9"/>
        <v>100</v>
      </c>
      <c r="Y45" s="117">
        <f t="shared" si="8"/>
        <v>25</v>
      </c>
    </row>
    <row r="46" spans="1:25" s="87" customFormat="1" ht="12.75">
      <c r="A46" s="2">
        <v>7</v>
      </c>
      <c r="B46" s="88">
        <v>5</v>
      </c>
      <c r="C46" s="65">
        <v>35</v>
      </c>
      <c r="D46" s="65">
        <v>11</v>
      </c>
      <c r="E46" s="65">
        <v>4</v>
      </c>
      <c r="F46" s="89">
        <v>33</v>
      </c>
      <c r="G46" s="65">
        <v>0</v>
      </c>
      <c r="H46" s="90">
        <f t="shared" si="6"/>
        <v>88</v>
      </c>
      <c r="I46" s="88">
        <v>69</v>
      </c>
      <c r="J46" s="65">
        <v>8</v>
      </c>
      <c r="K46" s="65">
        <v>11</v>
      </c>
      <c r="L46" s="65">
        <v>0</v>
      </c>
      <c r="M46" s="90">
        <f t="shared" si="7"/>
        <v>88</v>
      </c>
      <c r="N46" s="91">
        <v>0</v>
      </c>
      <c r="O46" s="92">
        <v>0</v>
      </c>
      <c r="P46" s="93">
        <v>0</v>
      </c>
      <c r="Q46" s="89">
        <v>0</v>
      </c>
      <c r="R46" s="89">
        <v>0</v>
      </c>
      <c r="S46" s="92">
        <v>0</v>
      </c>
      <c r="T46" s="93">
        <v>80</v>
      </c>
      <c r="U46" s="89">
        <v>29</v>
      </c>
      <c r="V46" s="112">
        <v>20</v>
      </c>
      <c r="W46" s="112">
        <v>20</v>
      </c>
      <c r="X46" s="115">
        <f t="shared" si="9"/>
        <v>100</v>
      </c>
      <c r="Y46" s="117">
        <f t="shared" si="8"/>
        <v>25</v>
      </c>
    </row>
    <row r="47" spans="1:25" s="87" customFormat="1" ht="12.75">
      <c r="A47" s="2">
        <v>8</v>
      </c>
      <c r="B47" s="88">
        <v>10</v>
      </c>
      <c r="C47" s="65">
        <v>23</v>
      </c>
      <c r="D47" s="65">
        <v>15</v>
      </c>
      <c r="E47" s="65">
        <v>5</v>
      </c>
      <c r="F47" s="89">
        <v>43</v>
      </c>
      <c r="G47" s="65">
        <v>0</v>
      </c>
      <c r="H47" s="90">
        <f t="shared" si="6"/>
        <v>96</v>
      </c>
      <c r="I47" s="88">
        <v>62</v>
      </c>
      <c r="J47" s="65">
        <v>15</v>
      </c>
      <c r="K47" s="65">
        <v>15</v>
      </c>
      <c r="L47" s="65">
        <v>4</v>
      </c>
      <c r="M47" s="90">
        <f t="shared" si="7"/>
        <v>96</v>
      </c>
      <c r="N47" s="91">
        <v>0</v>
      </c>
      <c r="O47" s="92">
        <v>0</v>
      </c>
      <c r="P47" s="93">
        <v>0</v>
      </c>
      <c r="Q47" s="89">
        <v>0</v>
      </c>
      <c r="R47" s="89">
        <v>0</v>
      </c>
      <c r="S47" s="92">
        <v>0</v>
      </c>
      <c r="T47" s="93">
        <v>80</v>
      </c>
      <c r="U47" s="89">
        <v>29</v>
      </c>
      <c r="V47" s="112">
        <v>20</v>
      </c>
      <c r="W47" s="112">
        <v>20</v>
      </c>
      <c r="X47" s="115">
        <f t="shared" si="9"/>
        <v>100</v>
      </c>
      <c r="Y47" s="117">
        <f t="shared" si="8"/>
        <v>25</v>
      </c>
    </row>
    <row r="48" spans="1:25" s="87" customFormat="1" ht="12.75">
      <c r="A48" s="2">
        <v>9</v>
      </c>
      <c r="B48" s="88">
        <v>12</v>
      </c>
      <c r="C48" s="65">
        <v>27</v>
      </c>
      <c r="D48" s="65">
        <v>19</v>
      </c>
      <c r="E48" s="65">
        <v>4</v>
      </c>
      <c r="F48" s="89">
        <v>36</v>
      </c>
      <c r="G48" s="65">
        <v>0</v>
      </c>
      <c r="H48" s="90">
        <f t="shared" si="6"/>
        <v>98</v>
      </c>
      <c r="I48" s="88">
        <v>70</v>
      </c>
      <c r="J48" s="65">
        <v>7</v>
      </c>
      <c r="K48" s="65">
        <v>21</v>
      </c>
      <c r="L48" s="65">
        <v>0</v>
      </c>
      <c r="M48" s="90">
        <f t="shared" si="7"/>
        <v>98</v>
      </c>
      <c r="N48" s="91">
        <v>0</v>
      </c>
      <c r="O48" s="92">
        <v>0</v>
      </c>
      <c r="P48" s="93">
        <v>0</v>
      </c>
      <c r="Q48" s="89">
        <v>0</v>
      </c>
      <c r="R48" s="89">
        <v>0</v>
      </c>
      <c r="S48" s="92">
        <v>0</v>
      </c>
      <c r="T48" s="93">
        <v>80</v>
      </c>
      <c r="U48" s="89">
        <v>29</v>
      </c>
      <c r="V48" s="112">
        <v>20</v>
      </c>
      <c r="W48" s="112">
        <v>20</v>
      </c>
      <c r="X48" s="115">
        <f t="shared" si="9"/>
        <v>100</v>
      </c>
      <c r="Y48" s="117">
        <f t="shared" si="8"/>
        <v>25</v>
      </c>
    </row>
    <row r="49" spans="1:25" s="87" customFormat="1" ht="12.75">
      <c r="A49" s="2">
        <v>10</v>
      </c>
      <c r="B49" s="88">
        <v>13</v>
      </c>
      <c r="C49" s="65">
        <v>30</v>
      </c>
      <c r="D49" s="65">
        <v>23</v>
      </c>
      <c r="E49" s="65">
        <v>6</v>
      </c>
      <c r="F49" s="89">
        <v>50</v>
      </c>
      <c r="G49" s="65">
        <v>0</v>
      </c>
      <c r="H49" s="90">
        <f t="shared" si="6"/>
        <v>122</v>
      </c>
      <c r="I49" s="88">
        <v>96</v>
      </c>
      <c r="J49" s="65">
        <v>7</v>
      </c>
      <c r="K49" s="65">
        <v>19</v>
      </c>
      <c r="L49" s="65">
        <v>0</v>
      </c>
      <c r="M49" s="90">
        <f t="shared" si="7"/>
        <v>122</v>
      </c>
      <c r="N49" s="91">
        <v>0</v>
      </c>
      <c r="O49" s="92">
        <v>0</v>
      </c>
      <c r="P49" s="93">
        <v>0</v>
      </c>
      <c r="Q49" s="89">
        <v>0</v>
      </c>
      <c r="R49" s="89">
        <v>0</v>
      </c>
      <c r="S49" s="92">
        <v>0</v>
      </c>
      <c r="T49" s="93">
        <v>80</v>
      </c>
      <c r="U49" s="89">
        <v>29</v>
      </c>
      <c r="V49" s="112">
        <v>20</v>
      </c>
      <c r="W49" s="112">
        <v>20</v>
      </c>
      <c r="X49" s="115">
        <f t="shared" si="9"/>
        <v>100</v>
      </c>
      <c r="Y49" s="117">
        <f t="shared" si="8"/>
        <v>25</v>
      </c>
    </row>
    <row r="50" spans="1:25" s="87" customFormat="1" ht="12.75">
      <c r="A50" s="2">
        <v>11</v>
      </c>
      <c r="B50" s="88">
        <v>5</v>
      </c>
      <c r="C50" s="65">
        <v>26</v>
      </c>
      <c r="D50" s="65">
        <v>14</v>
      </c>
      <c r="E50" s="65">
        <v>5</v>
      </c>
      <c r="F50" s="89">
        <v>43</v>
      </c>
      <c r="G50" s="65">
        <v>0</v>
      </c>
      <c r="H50" s="90">
        <f t="shared" si="6"/>
        <v>93</v>
      </c>
      <c r="I50" s="88">
        <v>79</v>
      </c>
      <c r="J50" s="65">
        <v>6</v>
      </c>
      <c r="K50" s="65">
        <v>8</v>
      </c>
      <c r="L50" s="65">
        <v>0</v>
      </c>
      <c r="M50" s="90">
        <f t="shared" si="7"/>
        <v>93</v>
      </c>
      <c r="N50" s="91">
        <v>0</v>
      </c>
      <c r="O50" s="92">
        <v>0</v>
      </c>
      <c r="P50" s="93">
        <v>0</v>
      </c>
      <c r="Q50" s="89">
        <v>0</v>
      </c>
      <c r="R50" s="89">
        <v>0</v>
      </c>
      <c r="S50" s="92">
        <v>0</v>
      </c>
      <c r="T50" s="93">
        <v>80</v>
      </c>
      <c r="U50" s="89">
        <v>29</v>
      </c>
      <c r="V50" s="112">
        <v>20</v>
      </c>
      <c r="W50" s="112">
        <v>19</v>
      </c>
      <c r="X50" s="115">
        <f t="shared" si="9"/>
        <v>95</v>
      </c>
      <c r="Y50" s="117">
        <f t="shared" si="8"/>
        <v>25</v>
      </c>
    </row>
    <row r="51" spans="1:25" s="87" customFormat="1" ht="12.75">
      <c r="A51" s="2">
        <v>12</v>
      </c>
      <c r="B51" s="88">
        <v>6</v>
      </c>
      <c r="C51" s="65">
        <v>38</v>
      </c>
      <c r="D51" s="65">
        <v>26</v>
      </c>
      <c r="E51" s="65">
        <v>4</v>
      </c>
      <c r="F51" s="89">
        <v>40</v>
      </c>
      <c r="G51" s="65">
        <v>0</v>
      </c>
      <c r="H51" s="90">
        <f t="shared" si="6"/>
        <v>114</v>
      </c>
      <c r="I51" s="88">
        <v>93</v>
      </c>
      <c r="J51" s="65">
        <v>8</v>
      </c>
      <c r="K51" s="65">
        <v>13</v>
      </c>
      <c r="L51" s="65">
        <v>0</v>
      </c>
      <c r="M51" s="90">
        <f t="shared" si="7"/>
        <v>114</v>
      </c>
      <c r="N51" s="91">
        <v>0</v>
      </c>
      <c r="O51" s="92">
        <v>0</v>
      </c>
      <c r="P51" s="93">
        <v>0</v>
      </c>
      <c r="Q51" s="89">
        <v>0</v>
      </c>
      <c r="R51" s="89">
        <v>0</v>
      </c>
      <c r="S51" s="92">
        <v>0</v>
      </c>
      <c r="T51" s="93">
        <v>80</v>
      </c>
      <c r="U51" s="89">
        <v>29</v>
      </c>
      <c r="V51" s="112">
        <v>20</v>
      </c>
      <c r="W51" s="112">
        <v>20</v>
      </c>
      <c r="X51" s="115">
        <f t="shared" si="9"/>
        <v>100</v>
      </c>
      <c r="Y51" s="117">
        <f t="shared" si="8"/>
        <v>25</v>
      </c>
    </row>
    <row r="52" spans="1:25" s="87" customFormat="1" ht="12.75">
      <c r="A52" s="2">
        <v>13</v>
      </c>
      <c r="B52" s="88">
        <v>11</v>
      </c>
      <c r="C52" s="65">
        <v>21</v>
      </c>
      <c r="D52" s="65">
        <v>18</v>
      </c>
      <c r="E52" s="65">
        <v>6</v>
      </c>
      <c r="F52" s="89">
        <v>51</v>
      </c>
      <c r="G52" s="65">
        <v>0</v>
      </c>
      <c r="H52" s="90">
        <f t="shared" si="6"/>
        <v>107</v>
      </c>
      <c r="I52" s="88">
        <v>90</v>
      </c>
      <c r="J52" s="65">
        <v>9</v>
      </c>
      <c r="K52" s="65">
        <v>8</v>
      </c>
      <c r="L52" s="65">
        <v>0</v>
      </c>
      <c r="M52" s="90">
        <f t="shared" si="7"/>
        <v>107</v>
      </c>
      <c r="N52" s="91">
        <v>0</v>
      </c>
      <c r="O52" s="92">
        <v>0</v>
      </c>
      <c r="P52" s="93">
        <v>0</v>
      </c>
      <c r="Q52" s="89">
        <v>0</v>
      </c>
      <c r="R52" s="89">
        <v>0</v>
      </c>
      <c r="S52" s="92">
        <v>0</v>
      </c>
      <c r="T52" s="93">
        <v>80</v>
      </c>
      <c r="U52" s="89">
        <v>29</v>
      </c>
      <c r="V52" s="112">
        <v>20</v>
      </c>
      <c r="W52" s="112">
        <v>20</v>
      </c>
      <c r="X52" s="115">
        <f t="shared" si="9"/>
        <v>100</v>
      </c>
      <c r="Y52" s="117">
        <f t="shared" si="8"/>
        <v>25</v>
      </c>
    </row>
    <row r="53" spans="1:25" s="87" customFormat="1" ht="12.75">
      <c r="A53" s="2">
        <v>14</v>
      </c>
      <c r="B53" s="88">
        <v>7</v>
      </c>
      <c r="C53" s="65">
        <v>20</v>
      </c>
      <c r="D53" s="65">
        <v>9</v>
      </c>
      <c r="E53" s="65">
        <v>4</v>
      </c>
      <c r="F53" s="89">
        <v>30</v>
      </c>
      <c r="G53" s="65">
        <v>0</v>
      </c>
      <c r="H53" s="90">
        <f t="shared" si="6"/>
        <v>70</v>
      </c>
      <c r="I53" s="88">
        <v>60</v>
      </c>
      <c r="J53" s="65">
        <v>3</v>
      </c>
      <c r="K53" s="65">
        <v>7</v>
      </c>
      <c r="L53" s="65">
        <v>0</v>
      </c>
      <c r="M53" s="90">
        <f t="shared" si="7"/>
        <v>70</v>
      </c>
      <c r="N53" s="91">
        <v>0</v>
      </c>
      <c r="O53" s="92">
        <v>0</v>
      </c>
      <c r="P53" s="93">
        <v>0</v>
      </c>
      <c r="Q53" s="89">
        <v>0</v>
      </c>
      <c r="R53" s="89">
        <v>0</v>
      </c>
      <c r="S53" s="92">
        <v>0</v>
      </c>
      <c r="T53" s="93">
        <v>80</v>
      </c>
      <c r="U53" s="89">
        <v>29</v>
      </c>
      <c r="V53" s="112">
        <v>20</v>
      </c>
      <c r="W53" s="112">
        <v>18</v>
      </c>
      <c r="X53" s="115">
        <f t="shared" si="9"/>
        <v>90</v>
      </c>
      <c r="Y53" s="117">
        <f t="shared" si="8"/>
        <v>25</v>
      </c>
    </row>
    <row r="54" spans="1:25" s="87" customFormat="1" ht="12.75">
      <c r="A54" s="2">
        <v>15</v>
      </c>
      <c r="B54" s="88">
        <v>9</v>
      </c>
      <c r="C54" s="65">
        <v>23</v>
      </c>
      <c r="D54" s="65">
        <v>15</v>
      </c>
      <c r="E54" s="65">
        <v>4</v>
      </c>
      <c r="F54" s="89">
        <v>39</v>
      </c>
      <c r="G54" s="65">
        <v>1</v>
      </c>
      <c r="H54" s="90">
        <f t="shared" si="6"/>
        <v>91</v>
      </c>
      <c r="I54" s="88">
        <v>64</v>
      </c>
      <c r="J54" s="65">
        <v>12</v>
      </c>
      <c r="K54" s="65">
        <v>15</v>
      </c>
      <c r="L54" s="65">
        <v>0</v>
      </c>
      <c r="M54" s="90">
        <f t="shared" si="7"/>
        <v>91</v>
      </c>
      <c r="N54" s="91">
        <v>0</v>
      </c>
      <c r="O54" s="92">
        <v>0</v>
      </c>
      <c r="P54" s="93">
        <v>0</v>
      </c>
      <c r="Q54" s="89">
        <v>0</v>
      </c>
      <c r="R54" s="89">
        <v>0</v>
      </c>
      <c r="S54" s="92">
        <v>0</v>
      </c>
      <c r="T54" s="93">
        <v>80</v>
      </c>
      <c r="U54" s="89">
        <v>29</v>
      </c>
      <c r="V54" s="112">
        <v>20</v>
      </c>
      <c r="W54" s="112">
        <v>20</v>
      </c>
      <c r="X54" s="115">
        <f t="shared" si="9"/>
        <v>100</v>
      </c>
      <c r="Y54" s="117">
        <f t="shared" si="8"/>
        <v>25</v>
      </c>
    </row>
    <row r="55" spans="1:25" s="87" customFormat="1" ht="12.75">
      <c r="A55" s="2">
        <v>16</v>
      </c>
      <c r="B55" s="88">
        <v>6</v>
      </c>
      <c r="C55" s="65">
        <v>21</v>
      </c>
      <c r="D55" s="65">
        <v>20</v>
      </c>
      <c r="E55" s="65">
        <v>3</v>
      </c>
      <c r="F55" s="89">
        <v>20</v>
      </c>
      <c r="G55" s="65">
        <v>1</v>
      </c>
      <c r="H55" s="90">
        <f t="shared" si="6"/>
        <v>71</v>
      </c>
      <c r="I55" s="88">
        <v>58</v>
      </c>
      <c r="J55" s="65">
        <v>3</v>
      </c>
      <c r="K55" s="65">
        <v>10</v>
      </c>
      <c r="L55" s="65">
        <v>0</v>
      </c>
      <c r="M55" s="90">
        <f t="shared" si="7"/>
        <v>71</v>
      </c>
      <c r="N55" s="91">
        <v>0</v>
      </c>
      <c r="O55" s="92">
        <v>0</v>
      </c>
      <c r="P55" s="93">
        <v>0</v>
      </c>
      <c r="Q55" s="89">
        <v>0</v>
      </c>
      <c r="R55" s="89">
        <v>0</v>
      </c>
      <c r="S55" s="92">
        <v>0</v>
      </c>
      <c r="T55" s="93">
        <v>80</v>
      </c>
      <c r="U55" s="89">
        <v>29</v>
      </c>
      <c r="V55" s="112">
        <v>20</v>
      </c>
      <c r="W55" s="112">
        <v>20</v>
      </c>
      <c r="X55" s="115">
        <f t="shared" si="9"/>
        <v>100</v>
      </c>
      <c r="Y55" s="117">
        <f t="shared" si="8"/>
        <v>25</v>
      </c>
    </row>
    <row r="56" spans="1:25" s="87" customFormat="1" ht="12.75">
      <c r="A56" s="2">
        <v>17</v>
      </c>
      <c r="B56" s="88">
        <v>5</v>
      </c>
      <c r="C56" s="65">
        <v>24</v>
      </c>
      <c r="D56" s="65">
        <v>19</v>
      </c>
      <c r="E56" s="65">
        <v>5</v>
      </c>
      <c r="F56" s="89">
        <v>41</v>
      </c>
      <c r="G56" s="65">
        <v>0</v>
      </c>
      <c r="H56" s="90">
        <f t="shared" si="6"/>
        <v>94</v>
      </c>
      <c r="I56" s="88">
        <v>69</v>
      </c>
      <c r="J56" s="65">
        <v>12</v>
      </c>
      <c r="K56" s="65">
        <v>13</v>
      </c>
      <c r="L56" s="65">
        <v>0</v>
      </c>
      <c r="M56" s="90">
        <f t="shared" si="7"/>
        <v>94</v>
      </c>
      <c r="N56" s="91">
        <v>0</v>
      </c>
      <c r="O56" s="92">
        <v>0</v>
      </c>
      <c r="P56" s="93">
        <v>0</v>
      </c>
      <c r="Q56" s="89">
        <v>0</v>
      </c>
      <c r="R56" s="89">
        <v>0</v>
      </c>
      <c r="S56" s="92">
        <v>0</v>
      </c>
      <c r="T56" s="93">
        <v>80</v>
      </c>
      <c r="U56" s="89">
        <v>29</v>
      </c>
      <c r="V56" s="112">
        <v>20</v>
      </c>
      <c r="W56" s="112">
        <v>20</v>
      </c>
      <c r="X56" s="115">
        <f t="shared" si="9"/>
        <v>100</v>
      </c>
      <c r="Y56" s="117">
        <f t="shared" si="8"/>
        <v>25</v>
      </c>
    </row>
    <row r="57" spans="1:25" s="87" customFormat="1" ht="12.75">
      <c r="A57" s="2">
        <v>18</v>
      </c>
      <c r="B57" s="88">
        <v>4</v>
      </c>
      <c r="C57" s="65">
        <v>19</v>
      </c>
      <c r="D57" s="65">
        <v>17</v>
      </c>
      <c r="E57" s="65">
        <v>3</v>
      </c>
      <c r="F57" s="89">
        <v>23</v>
      </c>
      <c r="G57" s="65">
        <v>0</v>
      </c>
      <c r="H57" s="90">
        <f t="shared" si="6"/>
        <v>66</v>
      </c>
      <c r="I57" s="88">
        <v>55</v>
      </c>
      <c r="J57" s="65">
        <v>7</v>
      </c>
      <c r="K57" s="65">
        <v>4</v>
      </c>
      <c r="L57" s="65">
        <v>0</v>
      </c>
      <c r="M57" s="90">
        <f t="shared" si="7"/>
        <v>66</v>
      </c>
      <c r="N57" s="91">
        <v>0</v>
      </c>
      <c r="O57" s="92">
        <v>0</v>
      </c>
      <c r="P57" s="93">
        <v>0</v>
      </c>
      <c r="Q57" s="89">
        <v>0</v>
      </c>
      <c r="R57" s="89">
        <v>0</v>
      </c>
      <c r="S57" s="92">
        <v>0</v>
      </c>
      <c r="T57" s="93">
        <v>80</v>
      </c>
      <c r="U57" s="89">
        <v>29</v>
      </c>
      <c r="V57" s="112">
        <v>20</v>
      </c>
      <c r="W57" s="112">
        <v>18</v>
      </c>
      <c r="X57" s="115">
        <f t="shared" si="9"/>
        <v>90</v>
      </c>
      <c r="Y57" s="117">
        <f t="shared" si="8"/>
        <v>25</v>
      </c>
    </row>
    <row r="58" spans="1:25" s="87" customFormat="1" ht="12.75">
      <c r="A58" s="2">
        <v>19</v>
      </c>
      <c r="B58" s="88">
        <v>4</v>
      </c>
      <c r="C58" s="65">
        <v>22</v>
      </c>
      <c r="D58" s="65">
        <v>17</v>
      </c>
      <c r="E58" s="65">
        <v>3</v>
      </c>
      <c r="F58" s="89">
        <v>26</v>
      </c>
      <c r="G58" s="65">
        <v>0</v>
      </c>
      <c r="H58" s="90">
        <f t="shared" si="6"/>
        <v>72</v>
      </c>
      <c r="I58" s="88">
        <v>52</v>
      </c>
      <c r="J58" s="65">
        <v>8</v>
      </c>
      <c r="K58" s="65">
        <v>12</v>
      </c>
      <c r="L58" s="65">
        <v>0</v>
      </c>
      <c r="M58" s="90">
        <f t="shared" si="7"/>
        <v>72</v>
      </c>
      <c r="N58" s="91">
        <v>0</v>
      </c>
      <c r="O58" s="92">
        <v>0</v>
      </c>
      <c r="P58" s="93">
        <v>0</v>
      </c>
      <c r="Q58" s="89">
        <v>0</v>
      </c>
      <c r="R58" s="89">
        <v>0</v>
      </c>
      <c r="S58" s="92">
        <v>0</v>
      </c>
      <c r="T58" s="93">
        <v>80</v>
      </c>
      <c r="U58" s="89">
        <v>29</v>
      </c>
      <c r="V58" s="112">
        <v>20</v>
      </c>
      <c r="W58" s="112">
        <v>20</v>
      </c>
      <c r="X58" s="115">
        <f t="shared" si="9"/>
        <v>100</v>
      </c>
      <c r="Y58" s="117">
        <f t="shared" si="8"/>
        <v>25</v>
      </c>
    </row>
    <row r="59" spans="1:25" s="87" customFormat="1" ht="12.75">
      <c r="A59" s="2">
        <v>20</v>
      </c>
      <c r="B59" s="88">
        <v>5</v>
      </c>
      <c r="C59" s="65">
        <v>22</v>
      </c>
      <c r="D59" s="65">
        <v>18</v>
      </c>
      <c r="E59" s="65">
        <v>5</v>
      </c>
      <c r="F59" s="89">
        <v>42</v>
      </c>
      <c r="G59" s="65">
        <v>0</v>
      </c>
      <c r="H59" s="90">
        <f t="shared" si="6"/>
        <v>92</v>
      </c>
      <c r="I59" s="88">
        <v>75</v>
      </c>
      <c r="J59" s="65">
        <v>10</v>
      </c>
      <c r="K59" s="65">
        <v>7</v>
      </c>
      <c r="L59" s="65">
        <v>0</v>
      </c>
      <c r="M59" s="90">
        <f t="shared" si="7"/>
        <v>92</v>
      </c>
      <c r="N59" s="91">
        <v>0</v>
      </c>
      <c r="O59" s="92">
        <v>0</v>
      </c>
      <c r="P59" s="93">
        <v>0</v>
      </c>
      <c r="Q59" s="89">
        <v>0</v>
      </c>
      <c r="R59" s="89">
        <v>0</v>
      </c>
      <c r="S59" s="92">
        <v>0</v>
      </c>
      <c r="T59" s="93">
        <v>80</v>
      </c>
      <c r="U59" s="89">
        <v>29</v>
      </c>
      <c r="V59" s="112">
        <v>20</v>
      </c>
      <c r="W59" s="112">
        <v>20</v>
      </c>
      <c r="X59" s="115">
        <f t="shared" si="9"/>
        <v>100</v>
      </c>
      <c r="Y59" s="117">
        <f t="shared" si="8"/>
        <v>25</v>
      </c>
    </row>
    <row r="60" spans="1:25" s="87" customFormat="1" ht="12.75">
      <c r="A60" s="2">
        <v>21</v>
      </c>
      <c r="B60" s="88">
        <v>3</v>
      </c>
      <c r="C60" s="65">
        <v>35</v>
      </c>
      <c r="D60" s="65">
        <v>21</v>
      </c>
      <c r="E60" s="65">
        <v>3</v>
      </c>
      <c r="F60" s="89">
        <v>29</v>
      </c>
      <c r="G60" s="65">
        <v>1</v>
      </c>
      <c r="H60" s="90">
        <f t="shared" si="6"/>
        <v>92</v>
      </c>
      <c r="I60" s="88">
        <v>66</v>
      </c>
      <c r="J60" s="65">
        <v>16</v>
      </c>
      <c r="K60" s="65">
        <v>10</v>
      </c>
      <c r="L60" s="65">
        <v>0</v>
      </c>
      <c r="M60" s="90">
        <f t="shared" si="7"/>
        <v>92</v>
      </c>
      <c r="N60" s="91">
        <v>0</v>
      </c>
      <c r="O60" s="92">
        <v>0</v>
      </c>
      <c r="P60" s="93">
        <v>0</v>
      </c>
      <c r="Q60" s="89">
        <v>0</v>
      </c>
      <c r="R60" s="89">
        <v>0</v>
      </c>
      <c r="S60" s="92">
        <v>0</v>
      </c>
      <c r="T60" s="93">
        <v>80</v>
      </c>
      <c r="U60" s="89">
        <v>29</v>
      </c>
      <c r="V60" s="112">
        <v>20</v>
      </c>
      <c r="W60" s="112">
        <v>20</v>
      </c>
      <c r="X60" s="115">
        <f t="shared" si="9"/>
        <v>100</v>
      </c>
      <c r="Y60" s="117">
        <f t="shared" si="8"/>
        <v>25</v>
      </c>
    </row>
    <row r="61" spans="1:25" s="87" customFormat="1" ht="12.75">
      <c r="A61" s="2">
        <v>22</v>
      </c>
      <c r="B61" s="88">
        <v>7</v>
      </c>
      <c r="C61" s="65">
        <v>22</v>
      </c>
      <c r="D61" s="65">
        <v>23</v>
      </c>
      <c r="E61" s="65">
        <v>3</v>
      </c>
      <c r="F61" s="89">
        <v>26</v>
      </c>
      <c r="G61" s="65">
        <v>0</v>
      </c>
      <c r="H61" s="90">
        <f t="shared" si="6"/>
        <v>81</v>
      </c>
      <c r="I61" s="88">
        <v>60</v>
      </c>
      <c r="J61" s="65">
        <v>13</v>
      </c>
      <c r="K61" s="65">
        <v>8</v>
      </c>
      <c r="L61" s="65">
        <v>0</v>
      </c>
      <c r="M61" s="90">
        <f t="shared" si="7"/>
        <v>81</v>
      </c>
      <c r="N61" s="91">
        <v>0</v>
      </c>
      <c r="O61" s="92">
        <v>0</v>
      </c>
      <c r="P61" s="93">
        <v>0</v>
      </c>
      <c r="Q61" s="89">
        <v>0</v>
      </c>
      <c r="R61" s="89">
        <v>0</v>
      </c>
      <c r="S61" s="92">
        <v>0</v>
      </c>
      <c r="T61" s="93">
        <v>80</v>
      </c>
      <c r="U61" s="89">
        <v>29</v>
      </c>
      <c r="V61" s="112">
        <v>20</v>
      </c>
      <c r="W61" s="112">
        <v>20</v>
      </c>
      <c r="X61" s="115">
        <f t="shared" si="9"/>
        <v>100</v>
      </c>
      <c r="Y61" s="117">
        <f t="shared" si="8"/>
        <v>25</v>
      </c>
    </row>
    <row r="62" spans="1:25" s="87" customFormat="1" ht="12.75">
      <c r="A62" s="2">
        <v>23</v>
      </c>
      <c r="B62" s="88">
        <v>4</v>
      </c>
      <c r="C62" s="65">
        <v>24</v>
      </c>
      <c r="D62" s="65">
        <v>17</v>
      </c>
      <c r="E62" s="65">
        <v>3</v>
      </c>
      <c r="F62" s="89">
        <v>25</v>
      </c>
      <c r="G62" s="65">
        <v>0</v>
      </c>
      <c r="H62" s="90">
        <f t="shared" si="6"/>
        <v>73</v>
      </c>
      <c r="I62" s="88">
        <v>63</v>
      </c>
      <c r="J62" s="65">
        <v>7</v>
      </c>
      <c r="K62" s="65">
        <v>3</v>
      </c>
      <c r="L62" s="65">
        <v>0</v>
      </c>
      <c r="M62" s="90">
        <f t="shared" si="7"/>
        <v>73</v>
      </c>
      <c r="N62" s="91">
        <v>0</v>
      </c>
      <c r="O62" s="92">
        <v>0</v>
      </c>
      <c r="P62" s="93">
        <v>0</v>
      </c>
      <c r="Q62" s="89">
        <v>0</v>
      </c>
      <c r="R62" s="89">
        <v>0</v>
      </c>
      <c r="S62" s="92">
        <v>0</v>
      </c>
      <c r="T62" s="93">
        <v>80</v>
      </c>
      <c r="U62" s="89">
        <v>29</v>
      </c>
      <c r="V62" s="112">
        <v>20</v>
      </c>
      <c r="W62" s="112">
        <v>20</v>
      </c>
      <c r="X62" s="115">
        <f t="shared" si="9"/>
        <v>100</v>
      </c>
      <c r="Y62" s="117">
        <f t="shared" si="8"/>
        <v>25</v>
      </c>
    </row>
    <row r="63" spans="1:25" s="87" customFormat="1" ht="12.75">
      <c r="A63" s="2">
        <v>24</v>
      </c>
      <c r="B63" s="88">
        <v>4</v>
      </c>
      <c r="C63" s="65">
        <v>30</v>
      </c>
      <c r="D63" s="65">
        <v>24</v>
      </c>
      <c r="E63" s="65">
        <v>3</v>
      </c>
      <c r="F63" s="89">
        <v>23</v>
      </c>
      <c r="G63" s="65">
        <v>0</v>
      </c>
      <c r="H63" s="90">
        <f t="shared" si="6"/>
        <v>84</v>
      </c>
      <c r="I63" s="88">
        <v>66</v>
      </c>
      <c r="J63" s="65">
        <v>8</v>
      </c>
      <c r="K63" s="65">
        <v>10</v>
      </c>
      <c r="L63" s="65">
        <v>0</v>
      </c>
      <c r="M63" s="90">
        <f t="shared" si="7"/>
        <v>84</v>
      </c>
      <c r="N63" s="91">
        <v>0</v>
      </c>
      <c r="O63" s="92">
        <v>0</v>
      </c>
      <c r="P63" s="93">
        <v>0</v>
      </c>
      <c r="Q63" s="89">
        <v>0</v>
      </c>
      <c r="R63" s="89">
        <v>0</v>
      </c>
      <c r="S63" s="92">
        <v>0</v>
      </c>
      <c r="T63" s="93">
        <v>80</v>
      </c>
      <c r="U63" s="89">
        <v>29</v>
      </c>
      <c r="V63" s="112">
        <v>20</v>
      </c>
      <c r="W63" s="112">
        <v>20</v>
      </c>
      <c r="X63" s="115">
        <f t="shared" si="9"/>
        <v>100</v>
      </c>
      <c r="Y63" s="117">
        <f t="shared" si="8"/>
        <v>25</v>
      </c>
    </row>
    <row r="64" spans="1:25" s="87" customFormat="1" ht="12.75">
      <c r="A64" s="2">
        <v>25</v>
      </c>
      <c r="B64" s="88">
        <v>2</v>
      </c>
      <c r="C64" s="65">
        <v>27</v>
      </c>
      <c r="D64" s="65">
        <v>23</v>
      </c>
      <c r="E64" s="65">
        <v>4</v>
      </c>
      <c r="F64" s="89">
        <v>39</v>
      </c>
      <c r="G64" s="65">
        <v>0</v>
      </c>
      <c r="H64" s="90">
        <f t="shared" si="6"/>
        <v>95</v>
      </c>
      <c r="I64" s="88">
        <v>74</v>
      </c>
      <c r="J64" s="65">
        <v>10</v>
      </c>
      <c r="K64" s="65">
        <v>11</v>
      </c>
      <c r="L64" s="65">
        <v>0</v>
      </c>
      <c r="M64" s="90">
        <f t="shared" si="7"/>
        <v>95</v>
      </c>
      <c r="N64" s="91">
        <v>0</v>
      </c>
      <c r="O64" s="92">
        <v>0</v>
      </c>
      <c r="P64" s="93">
        <v>0</v>
      </c>
      <c r="Q64" s="89">
        <v>0</v>
      </c>
      <c r="R64" s="89">
        <v>0</v>
      </c>
      <c r="S64" s="92">
        <v>0</v>
      </c>
      <c r="T64" s="93">
        <v>80</v>
      </c>
      <c r="U64" s="89">
        <v>29</v>
      </c>
      <c r="V64" s="112">
        <v>20</v>
      </c>
      <c r="W64" s="112">
        <v>20</v>
      </c>
      <c r="X64" s="115">
        <f t="shared" si="9"/>
        <v>100</v>
      </c>
      <c r="Y64" s="117">
        <f t="shared" si="8"/>
        <v>25</v>
      </c>
    </row>
    <row r="65" spans="1:25" s="87" customFormat="1" ht="12.75">
      <c r="A65" s="2">
        <v>26</v>
      </c>
      <c r="B65" s="88">
        <v>6</v>
      </c>
      <c r="C65" s="65">
        <v>21</v>
      </c>
      <c r="D65" s="65">
        <v>14</v>
      </c>
      <c r="E65" s="65">
        <v>4</v>
      </c>
      <c r="F65" s="89">
        <v>34</v>
      </c>
      <c r="G65" s="65">
        <v>0</v>
      </c>
      <c r="H65" s="90">
        <f t="shared" si="6"/>
        <v>79</v>
      </c>
      <c r="I65" s="88">
        <v>66</v>
      </c>
      <c r="J65" s="65">
        <v>5</v>
      </c>
      <c r="K65" s="65">
        <v>8</v>
      </c>
      <c r="L65" s="65">
        <v>0</v>
      </c>
      <c r="M65" s="90">
        <f t="shared" si="7"/>
        <v>79</v>
      </c>
      <c r="N65" s="91">
        <v>0</v>
      </c>
      <c r="O65" s="92">
        <v>0</v>
      </c>
      <c r="P65" s="93">
        <v>0</v>
      </c>
      <c r="Q65" s="89">
        <v>0</v>
      </c>
      <c r="R65" s="89">
        <v>0</v>
      </c>
      <c r="S65" s="92">
        <v>0</v>
      </c>
      <c r="T65" s="93">
        <v>80</v>
      </c>
      <c r="U65" s="89">
        <v>29</v>
      </c>
      <c r="V65" s="112">
        <v>20</v>
      </c>
      <c r="W65" s="112">
        <v>20</v>
      </c>
      <c r="X65" s="115">
        <f t="shared" si="9"/>
        <v>100</v>
      </c>
      <c r="Y65" s="117">
        <f t="shared" si="8"/>
        <v>25</v>
      </c>
    </row>
    <row r="66" spans="1:25" s="87" customFormat="1" ht="12.75">
      <c r="A66" s="2">
        <v>27</v>
      </c>
      <c r="B66" s="88">
        <v>6</v>
      </c>
      <c r="C66" s="65">
        <v>23</v>
      </c>
      <c r="D66" s="65">
        <v>18</v>
      </c>
      <c r="E66" s="65">
        <v>4</v>
      </c>
      <c r="F66" s="89">
        <v>40</v>
      </c>
      <c r="G66" s="65">
        <v>0</v>
      </c>
      <c r="H66" s="90">
        <f t="shared" si="6"/>
        <v>91</v>
      </c>
      <c r="I66" s="88">
        <v>79</v>
      </c>
      <c r="J66" s="65">
        <v>6</v>
      </c>
      <c r="K66" s="65">
        <v>6</v>
      </c>
      <c r="L66" s="65">
        <v>0</v>
      </c>
      <c r="M66" s="90">
        <f t="shared" si="7"/>
        <v>91</v>
      </c>
      <c r="N66" s="91">
        <v>0</v>
      </c>
      <c r="O66" s="92">
        <v>0</v>
      </c>
      <c r="P66" s="93">
        <v>0</v>
      </c>
      <c r="Q66" s="89">
        <v>0</v>
      </c>
      <c r="R66" s="89">
        <v>0</v>
      </c>
      <c r="S66" s="92">
        <v>0</v>
      </c>
      <c r="T66" s="93">
        <v>80</v>
      </c>
      <c r="U66" s="89">
        <v>29</v>
      </c>
      <c r="V66" s="112">
        <v>20</v>
      </c>
      <c r="W66" s="112">
        <v>20</v>
      </c>
      <c r="X66" s="115">
        <f t="shared" si="9"/>
        <v>100</v>
      </c>
      <c r="Y66" s="117">
        <f t="shared" si="8"/>
        <v>25</v>
      </c>
    </row>
    <row r="67" spans="1:25" s="87" customFormat="1" ht="12.75">
      <c r="A67" s="2">
        <v>28</v>
      </c>
      <c r="B67" s="88">
        <v>1</v>
      </c>
      <c r="C67" s="65">
        <v>29</v>
      </c>
      <c r="D67" s="65">
        <v>19</v>
      </c>
      <c r="E67" s="65">
        <v>5</v>
      </c>
      <c r="F67" s="89">
        <v>44</v>
      </c>
      <c r="G67" s="65">
        <v>1</v>
      </c>
      <c r="H67" s="90">
        <f t="shared" si="6"/>
        <v>99</v>
      </c>
      <c r="I67" s="88">
        <v>75</v>
      </c>
      <c r="J67" s="65">
        <v>8</v>
      </c>
      <c r="K67" s="65">
        <v>16</v>
      </c>
      <c r="L67" s="65">
        <v>0</v>
      </c>
      <c r="M67" s="90">
        <f t="shared" si="7"/>
        <v>99</v>
      </c>
      <c r="N67" s="91">
        <v>0</v>
      </c>
      <c r="O67" s="92">
        <v>0</v>
      </c>
      <c r="P67" s="93">
        <v>0</v>
      </c>
      <c r="Q67" s="89">
        <v>0</v>
      </c>
      <c r="R67" s="89">
        <v>0</v>
      </c>
      <c r="S67" s="92">
        <v>0</v>
      </c>
      <c r="T67" s="93">
        <v>80</v>
      </c>
      <c r="U67" s="89">
        <v>29</v>
      </c>
      <c r="V67" s="112">
        <v>20</v>
      </c>
      <c r="W67" s="112">
        <v>20</v>
      </c>
      <c r="X67" s="115">
        <f t="shared" si="9"/>
        <v>100</v>
      </c>
      <c r="Y67" s="117">
        <f t="shared" si="8"/>
        <v>25</v>
      </c>
    </row>
    <row r="68" spans="1:25" s="87" customFormat="1" ht="12.75">
      <c r="A68" s="2">
        <v>29</v>
      </c>
      <c r="B68" s="88">
        <v>3</v>
      </c>
      <c r="C68" s="65">
        <v>23</v>
      </c>
      <c r="D68" s="65">
        <v>18</v>
      </c>
      <c r="E68" s="65">
        <v>3</v>
      </c>
      <c r="F68" s="89">
        <v>31</v>
      </c>
      <c r="G68" s="65">
        <v>0</v>
      </c>
      <c r="H68" s="90">
        <f t="shared" si="6"/>
        <v>78</v>
      </c>
      <c r="I68" s="88">
        <v>59</v>
      </c>
      <c r="J68" s="65">
        <v>4</v>
      </c>
      <c r="K68" s="65">
        <v>15</v>
      </c>
      <c r="L68" s="65">
        <v>0</v>
      </c>
      <c r="M68" s="90">
        <f t="shared" si="7"/>
        <v>78</v>
      </c>
      <c r="N68" s="91">
        <v>0</v>
      </c>
      <c r="O68" s="92">
        <v>0</v>
      </c>
      <c r="P68" s="93">
        <v>0</v>
      </c>
      <c r="Q68" s="89">
        <v>0</v>
      </c>
      <c r="R68" s="89">
        <v>0</v>
      </c>
      <c r="S68" s="92">
        <v>0</v>
      </c>
      <c r="T68" s="93">
        <v>80</v>
      </c>
      <c r="U68" s="89">
        <v>29</v>
      </c>
      <c r="V68" s="112">
        <v>20</v>
      </c>
      <c r="W68" s="112">
        <v>20</v>
      </c>
      <c r="X68" s="115">
        <f t="shared" si="9"/>
        <v>100</v>
      </c>
      <c r="Y68" s="117">
        <f t="shared" si="8"/>
        <v>25</v>
      </c>
    </row>
    <row r="69" spans="1:25" s="87" customFormat="1" ht="12.75">
      <c r="A69" s="2">
        <v>30</v>
      </c>
      <c r="B69" s="88">
        <v>7</v>
      </c>
      <c r="C69" s="65">
        <v>27</v>
      </c>
      <c r="D69" s="65">
        <v>27</v>
      </c>
      <c r="E69" s="65">
        <v>3</v>
      </c>
      <c r="F69" s="89">
        <v>32</v>
      </c>
      <c r="G69" s="65">
        <v>0</v>
      </c>
      <c r="H69" s="90">
        <f t="shared" si="6"/>
        <v>96</v>
      </c>
      <c r="I69" s="88">
        <v>75</v>
      </c>
      <c r="J69" s="65">
        <v>9</v>
      </c>
      <c r="K69" s="65">
        <v>12</v>
      </c>
      <c r="L69" s="65">
        <v>0</v>
      </c>
      <c r="M69" s="90">
        <f aca="true" t="shared" si="10" ref="M69:M91">SUM(I69:L69)</f>
        <v>96</v>
      </c>
      <c r="N69" s="91">
        <v>0</v>
      </c>
      <c r="O69" s="92">
        <v>0</v>
      </c>
      <c r="P69" s="93">
        <v>0</v>
      </c>
      <c r="Q69" s="89">
        <v>0</v>
      </c>
      <c r="R69" s="89">
        <v>0</v>
      </c>
      <c r="S69" s="92">
        <v>0</v>
      </c>
      <c r="T69" s="93">
        <v>80</v>
      </c>
      <c r="U69" s="89">
        <v>29</v>
      </c>
      <c r="V69" s="112">
        <v>20</v>
      </c>
      <c r="W69" s="112">
        <v>20</v>
      </c>
      <c r="X69" s="115">
        <f t="shared" si="9"/>
        <v>100</v>
      </c>
      <c r="Y69" s="117">
        <f t="shared" si="8"/>
        <v>25</v>
      </c>
    </row>
    <row r="70" spans="1:25" s="87" customFormat="1" ht="12.75">
      <c r="A70" s="2">
        <v>31</v>
      </c>
      <c r="B70" s="88">
        <v>5</v>
      </c>
      <c r="C70" s="65">
        <v>20</v>
      </c>
      <c r="D70" s="65">
        <v>13</v>
      </c>
      <c r="E70" s="65">
        <v>4</v>
      </c>
      <c r="F70" s="89">
        <v>37</v>
      </c>
      <c r="G70" s="65">
        <v>0</v>
      </c>
      <c r="H70" s="90">
        <f t="shared" si="6"/>
        <v>79</v>
      </c>
      <c r="I70" s="88">
        <v>58</v>
      </c>
      <c r="J70" s="65">
        <v>8</v>
      </c>
      <c r="K70" s="65">
        <v>13</v>
      </c>
      <c r="L70" s="65">
        <v>0</v>
      </c>
      <c r="M70" s="90">
        <f t="shared" si="10"/>
        <v>79</v>
      </c>
      <c r="N70" s="91">
        <v>0</v>
      </c>
      <c r="O70" s="92">
        <v>0</v>
      </c>
      <c r="P70" s="93">
        <v>0</v>
      </c>
      <c r="Q70" s="89">
        <v>0</v>
      </c>
      <c r="R70" s="89">
        <v>0</v>
      </c>
      <c r="S70" s="92">
        <v>0</v>
      </c>
      <c r="T70" s="93">
        <v>80</v>
      </c>
      <c r="U70" s="89">
        <v>29</v>
      </c>
      <c r="V70" s="112">
        <v>20</v>
      </c>
      <c r="W70" s="112">
        <v>20</v>
      </c>
      <c r="X70" s="115">
        <f t="shared" si="9"/>
        <v>100</v>
      </c>
      <c r="Y70" s="117">
        <f t="shared" si="8"/>
        <v>25</v>
      </c>
    </row>
    <row r="71" spans="1:25" s="87" customFormat="1" ht="12.75">
      <c r="A71" s="2">
        <v>32</v>
      </c>
      <c r="B71" s="88">
        <v>5</v>
      </c>
      <c r="C71" s="65">
        <v>31</v>
      </c>
      <c r="D71" s="65">
        <v>22</v>
      </c>
      <c r="E71" s="65">
        <v>4</v>
      </c>
      <c r="F71" s="89">
        <v>39</v>
      </c>
      <c r="G71" s="65">
        <v>0</v>
      </c>
      <c r="H71" s="90">
        <f t="shared" si="6"/>
        <v>101</v>
      </c>
      <c r="I71" s="88">
        <v>73</v>
      </c>
      <c r="J71" s="65">
        <v>8</v>
      </c>
      <c r="K71" s="65">
        <v>20</v>
      </c>
      <c r="L71" s="65">
        <v>0</v>
      </c>
      <c r="M71" s="90">
        <f t="shared" si="10"/>
        <v>101</v>
      </c>
      <c r="N71" s="91">
        <v>0</v>
      </c>
      <c r="O71" s="92">
        <v>0</v>
      </c>
      <c r="P71" s="93">
        <v>0</v>
      </c>
      <c r="Q71" s="89">
        <v>0</v>
      </c>
      <c r="R71" s="89">
        <v>0</v>
      </c>
      <c r="S71" s="92">
        <v>0</v>
      </c>
      <c r="T71" s="93">
        <v>80</v>
      </c>
      <c r="U71" s="89">
        <v>29</v>
      </c>
      <c r="V71" s="112">
        <v>20</v>
      </c>
      <c r="W71" s="112">
        <v>20</v>
      </c>
      <c r="X71" s="115">
        <f t="shared" si="9"/>
        <v>100</v>
      </c>
      <c r="Y71" s="117">
        <f t="shared" si="8"/>
        <v>25</v>
      </c>
    </row>
    <row r="72" spans="1:25" s="87" customFormat="1" ht="12.75">
      <c r="A72" s="2">
        <v>33</v>
      </c>
      <c r="B72" s="88">
        <v>4</v>
      </c>
      <c r="C72" s="65">
        <v>34</v>
      </c>
      <c r="D72" s="65">
        <v>14</v>
      </c>
      <c r="E72" s="65">
        <v>5</v>
      </c>
      <c r="F72" s="89">
        <v>44</v>
      </c>
      <c r="G72" s="65">
        <v>0</v>
      </c>
      <c r="H72" s="90">
        <f aca="true" t="shared" si="11" ref="H72:H91">SUM(B72:G72)</f>
        <v>101</v>
      </c>
      <c r="I72" s="88">
        <v>71</v>
      </c>
      <c r="J72" s="65">
        <v>7</v>
      </c>
      <c r="K72" s="65">
        <v>23</v>
      </c>
      <c r="L72" s="65">
        <v>0</v>
      </c>
      <c r="M72" s="90">
        <f t="shared" si="10"/>
        <v>101</v>
      </c>
      <c r="N72" s="91">
        <v>0</v>
      </c>
      <c r="O72" s="92">
        <v>0</v>
      </c>
      <c r="P72" s="93">
        <v>0</v>
      </c>
      <c r="Q72" s="89">
        <v>0</v>
      </c>
      <c r="R72" s="89">
        <v>0</v>
      </c>
      <c r="S72" s="92">
        <v>0</v>
      </c>
      <c r="T72" s="93">
        <v>80</v>
      </c>
      <c r="U72" s="89">
        <v>29</v>
      </c>
      <c r="V72" s="112">
        <v>20</v>
      </c>
      <c r="W72" s="112">
        <v>20</v>
      </c>
      <c r="X72" s="115">
        <f t="shared" si="9"/>
        <v>100</v>
      </c>
      <c r="Y72" s="117">
        <f t="shared" si="8"/>
        <v>25</v>
      </c>
    </row>
    <row r="73" spans="1:25" s="87" customFormat="1" ht="12.75">
      <c r="A73" s="2">
        <v>34</v>
      </c>
      <c r="B73" s="88">
        <v>8</v>
      </c>
      <c r="C73" s="65">
        <v>28</v>
      </c>
      <c r="D73" s="65">
        <v>28</v>
      </c>
      <c r="E73" s="65">
        <v>9</v>
      </c>
      <c r="F73" s="89">
        <v>77</v>
      </c>
      <c r="G73" s="65">
        <v>0</v>
      </c>
      <c r="H73" s="90">
        <f t="shared" si="11"/>
        <v>150</v>
      </c>
      <c r="I73" s="88">
        <v>112</v>
      </c>
      <c r="J73" s="65">
        <v>11</v>
      </c>
      <c r="K73" s="65">
        <v>27</v>
      </c>
      <c r="L73" s="65">
        <v>0</v>
      </c>
      <c r="M73" s="90">
        <f t="shared" si="10"/>
        <v>150</v>
      </c>
      <c r="N73" s="91">
        <v>0</v>
      </c>
      <c r="O73" s="92">
        <v>0</v>
      </c>
      <c r="P73" s="93">
        <v>0</v>
      </c>
      <c r="Q73" s="89">
        <v>0</v>
      </c>
      <c r="R73" s="89">
        <v>0</v>
      </c>
      <c r="S73" s="92">
        <v>0</v>
      </c>
      <c r="T73" s="93">
        <v>80</v>
      </c>
      <c r="U73" s="89">
        <v>29</v>
      </c>
      <c r="V73" s="112">
        <v>21</v>
      </c>
      <c r="W73" s="112">
        <v>21</v>
      </c>
      <c r="X73" s="115">
        <f t="shared" si="9"/>
        <v>100</v>
      </c>
      <c r="Y73" s="117">
        <f t="shared" si="8"/>
        <v>26.25</v>
      </c>
    </row>
    <row r="74" spans="1:25" s="87" customFormat="1" ht="12.75">
      <c r="A74" s="2">
        <v>35</v>
      </c>
      <c r="B74" s="88">
        <v>6</v>
      </c>
      <c r="C74" s="65">
        <v>50</v>
      </c>
      <c r="D74" s="65">
        <v>23</v>
      </c>
      <c r="E74" s="65">
        <v>9</v>
      </c>
      <c r="F74" s="89">
        <v>84</v>
      </c>
      <c r="G74" s="65">
        <v>0</v>
      </c>
      <c r="H74" s="90">
        <f t="shared" si="11"/>
        <v>172</v>
      </c>
      <c r="I74" s="88">
        <v>128</v>
      </c>
      <c r="J74" s="65">
        <v>15</v>
      </c>
      <c r="K74" s="65">
        <v>29</v>
      </c>
      <c r="L74" s="65">
        <v>0</v>
      </c>
      <c r="M74" s="90">
        <f t="shared" si="10"/>
        <v>172</v>
      </c>
      <c r="N74" s="91">
        <v>0</v>
      </c>
      <c r="O74" s="92">
        <v>0</v>
      </c>
      <c r="P74" s="93">
        <v>0</v>
      </c>
      <c r="Q74" s="89">
        <v>0</v>
      </c>
      <c r="R74" s="89">
        <v>0</v>
      </c>
      <c r="S74" s="92">
        <v>0</v>
      </c>
      <c r="T74" s="93">
        <v>80</v>
      </c>
      <c r="U74" s="89">
        <v>29</v>
      </c>
      <c r="V74" s="112">
        <v>21</v>
      </c>
      <c r="W74" s="112">
        <v>21</v>
      </c>
      <c r="X74" s="115">
        <f t="shared" si="9"/>
        <v>100</v>
      </c>
      <c r="Y74" s="117">
        <f t="shared" si="8"/>
        <v>26.25</v>
      </c>
    </row>
    <row r="75" spans="1:25" s="87" customFormat="1" ht="12.75">
      <c r="A75" s="2">
        <v>36</v>
      </c>
      <c r="B75" s="88">
        <v>9</v>
      </c>
      <c r="C75" s="65">
        <v>35</v>
      </c>
      <c r="D75" s="65">
        <v>16</v>
      </c>
      <c r="E75" s="65">
        <v>8</v>
      </c>
      <c r="F75" s="89">
        <v>76</v>
      </c>
      <c r="G75" s="65">
        <v>0</v>
      </c>
      <c r="H75" s="90">
        <f t="shared" si="11"/>
        <v>144</v>
      </c>
      <c r="I75" s="88">
        <v>93</v>
      </c>
      <c r="J75" s="65">
        <v>29</v>
      </c>
      <c r="K75" s="65">
        <v>22</v>
      </c>
      <c r="L75" s="65">
        <v>0</v>
      </c>
      <c r="M75" s="90">
        <f t="shared" si="10"/>
        <v>144</v>
      </c>
      <c r="N75" s="91">
        <v>0</v>
      </c>
      <c r="O75" s="92">
        <v>0</v>
      </c>
      <c r="P75" s="93">
        <v>0</v>
      </c>
      <c r="Q75" s="89">
        <v>0</v>
      </c>
      <c r="R75" s="89">
        <v>0</v>
      </c>
      <c r="S75" s="92">
        <v>0</v>
      </c>
      <c r="T75" s="93">
        <v>80</v>
      </c>
      <c r="U75" s="89">
        <v>29</v>
      </c>
      <c r="V75" s="112">
        <v>21</v>
      </c>
      <c r="W75" s="112">
        <v>20</v>
      </c>
      <c r="X75" s="115">
        <f t="shared" si="9"/>
        <v>95.23809523809524</v>
      </c>
      <c r="Y75" s="117">
        <f t="shared" si="8"/>
        <v>26.25</v>
      </c>
    </row>
    <row r="76" spans="1:25" s="87" customFormat="1" ht="12.75">
      <c r="A76" s="2">
        <v>37</v>
      </c>
      <c r="B76" s="88">
        <v>16</v>
      </c>
      <c r="C76" s="65">
        <v>41</v>
      </c>
      <c r="D76" s="65">
        <v>19</v>
      </c>
      <c r="E76" s="65">
        <v>8</v>
      </c>
      <c r="F76" s="89">
        <v>77</v>
      </c>
      <c r="G76" s="65">
        <v>0</v>
      </c>
      <c r="H76" s="90">
        <f t="shared" si="11"/>
        <v>161</v>
      </c>
      <c r="I76" s="88">
        <v>123</v>
      </c>
      <c r="J76" s="65">
        <v>21</v>
      </c>
      <c r="K76" s="65">
        <v>17</v>
      </c>
      <c r="L76" s="65">
        <v>0</v>
      </c>
      <c r="M76" s="90">
        <f t="shared" si="10"/>
        <v>161</v>
      </c>
      <c r="N76" s="91">
        <v>0</v>
      </c>
      <c r="O76" s="92">
        <v>0</v>
      </c>
      <c r="P76" s="93">
        <v>0</v>
      </c>
      <c r="Q76" s="89">
        <v>0</v>
      </c>
      <c r="R76" s="89">
        <v>0</v>
      </c>
      <c r="S76" s="92">
        <v>0</v>
      </c>
      <c r="T76" s="93">
        <v>80</v>
      </c>
      <c r="U76" s="89">
        <v>29</v>
      </c>
      <c r="V76" s="112">
        <v>21</v>
      </c>
      <c r="W76" s="112">
        <v>20</v>
      </c>
      <c r="X76" s="115">
        <f t="shared" si="9"/>
        <v>95.23809523809524</v>
      </c>
      <c r="Y76" s="117">
        <f t="shared" si="8"/>
        <v>26.25</v>
      </c>
    </row>
    <row r="77" spans="1:25" s="87" customFormat="1" ht="12.75">
      <c r="A77" s="2">
        <v>38</v>
      </c>
      <c r="B77" s="88">
        <v>13</v>
      </c>
      <c r="C77" s="65">
        <v>38</v>
      </c>
      <c r="D77" s="65">
        <v>30</v>
      </c>
      <c r="E77" s="65">
        <v>6</v>
      </c>
      <c r="F77" s="89">
        <v>59</v>
      </c>
      <c r="G77" s="65">
        <v>2</v>
      </c>
      <c r="H77" s="90">
        <f t="shared" si="11"/>
        <v>148</v>
      </c>
      <c r="I77" s="88">
        <v>104</v>
      </c>
      <c r="J77" s="65">
        <v>19</v>
      </c>
      <c r="K77" s="65">
        <v>25</v>
      </c>
      <c r="L77" s="65">
        <v>0</v>
      </c>
      <c r="M77" s="90">
        <f t="shared" si="10"/>
        <v>148</v>
      </c>
      <c r="N77" s="91">
        <v>0</v>
      </c>
      <c r="O77" s="92">
        <v>0</v>
      </c>
      <c r="P77" s="93">
        <v>0</v>
      </c>
      <c r="Q77" s="89">
        <v>0</v>
      </c>
      <c r="R77" s="89">
        <v>0</v>
      </c>
      <c r="S77" s="92">
        <v>0</v>
      </c>
      <c r="T77" s="93">
        <v>80</v>
      </c>
      <c r="U77" s="89">
        <v>29</v>
      </c>
      <c r="V77" s="112">
        <v>21</v>
      </c>
      <c r="W77" s="112">
        <v>21</v>
      </c>
      <c r="X77" s="115">
        <f t="shared" si="9"/>
        <v>100</v>
      </c>
      <c r="Y77" s="117">
        <f t="shared" si="8"/>
        <v>26.25</v>
      </c>
    </row>
    <row r="78" spans="1:25" s="87" customFormat="1" ht="12.75">
      <c r="A78" s="2">
        <v>39</v>
      </c>
      <c r="B78" s="88">
        <v>7</v>
      </c>
      <c r="C78" s="65">
        <v>31</v>
      </c>
      <c r="D78" s="65">
        <v>29</v>
      </c>
      <c r="E78" s="65">
        <v>8</v>
      </c>
      <c r="F78" s="89">
        <v>72</v>
      </c>
      <c r="G78" s="65">
        <v>0</v>
      </c>
      <c r="H78" s="90">
        <f t="shared" si="11"/>
        <v>147</v>
      </c>
      <c r="I78" s="88">
        <v>107</v>
      </c>
      <c r="J78" s="65">
        <v>21</v>
      </c>
      <c r="K78" s="65">
        <v>19</v>
      </c>
      <c r="L78" s="65">
        <v>0</v>
      </c>
      <c r="M78" s="90">
        <f t="shared" si="10"/>
        <v>147</v>
      </c>
      <c r="N78" s="91">
        <v>0</v>
      </c>
      <c r="O78" s="92">
        <v>0</v>
      </c>
      <c r="P78" s="93">
        <v>0</v>
      </c>
      <c r="Q78" s="89">
        <v>0</v>
      </c>
      <c r="R78" s="89">
        <v>0</v>
      </c>
      <c r="S78" s="92">
        <v>0</v>
      </c>
      <c r="T78" s="93">
        <v>80</v>
      </c>
      <c r="U78" s="89">
        <v>29</v>
      </c>
      <c r="V78" s="112">
        <v>21</v>
      </c>
      <c r="W78" s="112">
        <v>21</v>
      </c>
      <c r="X78" s="115">
        <f t="shared" si="9"/>
        <v>100</v>
      </c>
      <c r="Y78" s="117">
        <f t="shared" si="8"/>
        <v>26.25</v>
      </c>
    </row>
    <row r="79" spans="1:25" s="87" customFormat="1" ht="12.75">
      <c r="A79" s="2">
        <v>40</v>
      </c>
      <c r="B79" s="88">
        <v>5</v>
      </c>
      <c r="C79" s="65">
        <v>36</v>
      </c>
      <c r="D79" s="65">
        <v>23</v>
      </c>
      <c r="E79" s="65">
        <v>9</v>
      </c>
      <c r="F79" s="89">
        <v>82</v>
      </c>
      <c r="G79" s="65">
        <v>0</v>
      </c>
      <c r="H79" s="90">
        <f t="shared" si="11"/>
        <v>155</v>
      </c>
      <c r="I79" s="88">
        <v>103</v>
      </c>
      <c r="J79" s="65">
        <v>22</v>
      </c>
      <c r="K79" s="65">
        <v>30</v>
      </c>
      <c r="L79" s="65">
        <v>0</v>
      </c>
      <c r="M79" s="90">
        <f t="shared" si="10"/>
        <v>155</v>
      </c>
      <c r="N79" s="91">
        <v>0</v>
      </c>
      <c r="O79" s="92">
        <v>0</v>
      </c>
      <c r="P79" s="93">
        <v>0</v>
      </c>
      <c r="Q79" s="89">
        <v>0</v>
      </c>
      <c r="R79" s="89">
        <v>0</v>
      </c>
      <c r="S79" s="92">
        <v>0</v>
      </c>
      <c r="T79" s="93">
        <v>80</v>
      </c>
      <c r="U79" s="89">
        <v>29</v>
      </c>
      <c r="V79" s="112">
        <v>21</v>
      </c>
      <c r="W79" s="112">
        <v>21</v>
      </c>
      <c r="X79" s="115">
        <f t="shared" si="9"/>
        <v>100</v>
      </c>
      <c r="Y79" s="117">
        <f t="shared" si="8"/>
        <v>26.25</v>
      </c>
    </row>
    <row r="80" spans="1:25" s="87" customFormat="1" ht="12.75">
      <c r="A80" s="2">
        <v>41</v>
      </c>
      <c r="B80" s="88">
        <v>10</v>
      </c>
      <c r="C80" s="65">
        <v>26</v>
      </c>
      <c r="D80" s="65">
        <v>20</v>
      </c>
      <c r="E80" s="65">
        <v>6</v>
      </c>
      <c r="F80" s="89">
        <v>56</v>
      </c>
      <c r="G80" s="65">
        <v>5</v>
      </c>
      <c r="H80" s="90">
        <f t="shared" si="11"/>
        <v>123</v>
      </c>
      <c r="I80" s="88">
        <v>94</v>
      </c>
      <c r="J80" s="65">
        <v>15</v>
      </c>
      <c r="K80" s="65">
        <v>14</v>
      </c>
      <c r="L80" s="65">
        <v>0</v>
      </c>
      <c r="M80" s="90">
        <f t="shared" si="10"/>
        <v>123</v>
      </c>
      <c r="N80" s="91">
        <v>0</v>
      </c>
      <c r="O80" s="92">
        <v>0</v>
      </c>
      <c r="P80" s="93">
        <v>0</v>
      </c>
      <c r="Q80" s="89">
        <v>0</v>
      </c>
      <c r="R80" s="89">
        <v>0</v>
      </c>
      <c r="S80" s="92">
        <v>0</v>
      </c>
      <c r="T80" s="93">
        <v>80</v>
      </c>
      <c r="U80" s="89">
        <v>29</v>
      </c>
      <c r="V80" s="112">
        <v>21</v>
      </c>
      <c r="W80" s="112">
        <v>21</v>
      </c>
      <c r="X80" s="115">
        <f t="shared" si="9"/>
        <v>100</v>
      </c>
      <c r="Y80" s="117">
        <f t="shared" si="8"/>
        <v>26.25</v>
      </c>
    </row>
    <row r="81" spans="1:25" s="87" customFormat="1" ht="12.75">
      <c r="A81" s="2">
        <v>42</v>
      </c>
      <c r="B81" s="88">
        <v>11</v>
      </c>
      <c r="C81" s="65">
        <v>33</v>
      </c>
      <c r="D81" s="65">
        <v>21</v>
      </c>
      <c r="E81" s="65">
        <v>8</v>
      </c>
      <c r="F81" s="89">
        <v>76</v>
      </c>
      <c r="G81" s="65">
        <v>0</v>
      </c>
      <c r="H81" s="90">
        <f t="shared" si="11"/>
        <v>149</v>
      </c>
      <c r="I81" s="88">
        <v>98</v>
      </c>
      <c r="J81" s="65">
        <v>27</v>
      </c>
      <c r="K81" s="65">
        <v>23</v>
      </c>
      <c r="L81" s="65">
        <v>1</v>
      </c>
      <c r="M81" s="90">
        <f t="shared" si="10"/>
        <v>149</v>
      </c>
      <c r="N81" s="91">
        <v>0</v>
      </c>
      <c r="O81" s="92">
        <v>0</v>
      </c>
      <c r="P81" s="93">
        <v>0</v>
      </c>
      <c r="Q81" s="89">
        <v>0</v>
      </c>
      <c r="R81" s="89">
        <v>0</v>
      </c>
      <c r="S81" s="92">
        <v>0</v>
      </c>
      <c r="T81" s="93">
        <v>80</v>
      </c>
      <c r="U81" s="89">
        <v>29</v>
      </c>
      <c r="V81" s="112">
        <v>21</v>
      </c>
      <c r="W81" s="112">
        <v>20</v>
      </c>
      <c r="X81" s="115">
        <f t="shared" si="9"/>
        <v>95.23809523809524</v>
      </c>
      <c r="Y81" s="117">
        <f t="shared" si="8"/>
        <v>26.25</v>
      </c>
    </row>
    <row r="82" spans="1:25" s="87" customFormat="1" ht="12.75">
      <c r="A82" s="2">
        <v>43</v>
      </c>
      <c r="B82" s="88">
        <v>9</v>
      </c>
      <c r="C82" s="65">
        <v>36</v>
      </c>
      <c r="D82" s="65">
        <v>21</v>
      </c>
      <c r="E82" s="65">
        <v>7</v>
      </c>
      <c r="F82" s="89">
        <v>70</v>
      </c>
      <c r="G82" s="65">
        <v>4</v>
      </c>
      <c r="H82" s="90">
        <f t="shared" si="11"/>
        <v>147</v>
      </c>
      <c r="I82" s="88">
        <v>107</v>
      </c>
      <c r="J82" s="65">
        <v>24</v>
      </c>
      <c r="K82" s="65">
        <v>16</v>
      </c>
      <c r="L82" s="65">
        <v>0</v>
      </c>
      <c r="M82" s="90">
        <f t="shared" si="10"/>
        <v>147</v>
      </c>
      <c r="N82" s="91">
        <v>0</v>
      </c>
      <c r="O82" s="92">
        <v>0</v>
      </c>
      <c r="P82" s="93">
        <v>0</v>
      </c>
      <c r="Q82" s="89">
        <v>0</v>
      </c>
      <c r="R82" s="89">
        <v>0</v>
      </c>
      <c r="S82" s="92">
        <v>0</v>
      </c>
      <c r="T82" s="93">
        <v>80</v>
      </c>
      <c r="U82" s="89">
        <v>29</v>
      </c>
      <c r="V82" s="112">
        <v>21</v>
      </c>
      <c r="W82" s="112">
        <v>19</v>
      </c>
      <c r="X82" s="115">
        <f t="shared" si="9"/>
        <v>90.47619047619048</v>
      </c>
      <c r="Y82" s="117">
        <f t="shared" si="8"/>
        <v>26.25</v>
      </c>
    </row>
    <row r="83" spans="1:25" s="87" customFormat="1" ht="12.75">
      <c r="A83" s="2">
        <v>44</v>
      </c>
      <c r="B83" s="88">
        <v>8</v>
      </c>
      <c r="C83" s="65">
        <v>44</v>
      </c>
      <c r="D83" s="65">
        <v>22</v>
      </c>
      <c r="E83" s="65">
        <v>8</v>
      </c>
      <c r="F83" s="89">
        <v>78</v>
      </c>
      <c r="G83" s="65">
        <v>0</v>
      </c>
      <c r="H83" s="90">
        <f t="shared" si="11"/>
        <v>160</v>
      </c>
      <c r="I83" s="88">
        <v>116</v>
      </c>
      <c r="J83" s="65">
        <v>28</v>
      </c>
      <c r="K83" s="65">
        <v>16</v>
      </c>
      <c r="L83" s="65">
        <v>0</v>
      </c>
      <c r="M83" s="90">
        <f t="shared" si="10"/>
        <v>160</v>
      </c>
      <c r="N83" s="91">
        <v>0</v>
      </c>
      <c r="O83" s="92">
        <v>0</v>
      </c>
      <c r="P83" s="93">
        <v>0</v>
      </c>
      <c r="Q83" s="89">
        <v>0</v>
      </c>
      <c r="R83" s="89">
        <v>0</v>
      </c>
      <c r="S83" s="92">
        <v>0</v>
      </c>
      <c r="T83" s="93">
        <v>80</v>
      </c>
      <c r="U83" s="89">
        <v>29</v>
      </c>
      <c r="V83" s="112">
        <v>21</v>
      </c>
      <c r="W83" s="112">
        <v>19</v>
      </c>
      <c r="X83" s="115">
        <f t="shared" si="9"/>
        <v>90.47619047619048</v>
      </c>
      <c r="Y83" s="117">
        <f t="shared" si="8"/>
        <v>26.25</v>
      </c>
    </row>
    <row r="84" spans="1:25" s="87" customFormat="1" ht="12.75">
      <c r="A84" s="2">
        <v>45</v>
      </c>
      <c r="B84" s="88">
        <v>10</v>
      </c>
      <c r="C84" s="65">
        <v>35</v>
      </c>
      <c r="D84" s="65">
        <v>16</v>
      </c>
      <c r="E84" s="65">
        <v>6</v>
      </c>
      <c r="F84" s="89">
        <v>50</v>
      </c>
      <c r="G84" s="65">
        <v>0</v>
      </c>
      <c r="H84" s="90">
        <f t="shared" si="11"/>
        <v>117</v>
      </c>
      <c r="I84" s="88">
        <v>77</v>
      </c>
      <c r="J84" s="65">
        <v>27</v>
      </c>
      <c r="K84" s="65">
        <v>13</v>
      </c>
      <c r="L84" s="65">
        <v>0</v>
      </c>
      <c r="M84" s="90">
        <f t="shared" si="10"/>
        <v>117</v>
      </c>
      <c r="N84" s="91">
        <v>0</v>
      </c>
      <c r="O84" s="92">
        <v>0</v>
      </c>
      <c r="P84" s="93">
        <v>0</v>
      </c>
      <c r="Q84" s="89">
        <v>0</v>
      </c>
      <c r="R84" s="89">
        <v>0</v>
      </c>
      <c r="S84" s="92">
        <v>0</v>
      </c>
      <c r="T84" s="93">
        <v>80</v>
      </c>
      <c r="U84" s="89">
        <v>29</v>
      </c>
      <c r="V84" s="112">
        <v>21</v>
      </c>
      <c r="W84" s="112">
        <v>20</v>
      </c>
      <c r="X84" s="115">
        <f t="shared" si="9"/>
        <v>95.23809523809524</v>
      </c>
      <c r="Y84" s="117">
        <f t="shared" si="8"/>
        <v>26.25</v>
      </c>
    </row>
    <row r="85" spans="1:25" s="87" customFormat="1" ht="12.75">
      <c r="A85" s="2">
        <v>46</v>
      </c>
      <c r="B85" s="88">
        <v>4</v>
      </c>
      <c r="C85" s="65">
        <v>24</v>
      </c>
      <c r="D85" s="65">
        <v>22</v>
      </c>
      <c r="E85" s="65">
        <v>6</v>
      </c>
      <c r="F85" s="89">
        <v>51</v>
      </c>
      <c r="G85" s="65">
        <v>1</v>
      </c>
      <c r="H85" s="90">
        <f t="shared" si="11"/>
        <v>108</v>
      </c>
      <c r="I85" s="88">
        <v>73</v>
      </c>
      <c r="J85" s="65">
        <v>18</v>
      </c>
      <c r="K85" s="65">
        <v>17</v>
      </c>
      <c r="L85" s="65">
        <v>0</v>
      </c>
      <c r="M85" s="90">
        <f t="shared" si="10"/>
        <v>108</v>
      </c>
      <c r="N85" s="91">
        <v>0</v>
      </c>
      <c r="O85" s="92">
        <v>0</v>
      </c>
      <c r="P85" s="93">
        <v>0</v>
      </c>
      <c r="Q85" s="89">
        <v>0</v>
      </c>
      <c r="R85" s="89">
        <v>0</v>
      </c>
      <c r="S85" s="92">
        <v>0</v>
      </c>
      <c r="T85" s="93">
        <v>80</v>
      </c>
      <c r="U85" s="89">
        <v>29</v>
      </c>
      <c r="V85" s="112">
        <v>21</v>
      </c>
      <c r="W85" s="112">
        <v>20</v>
      </c>
      <c r="X85" s="115">
        <f t="shared" si="9"/>
        <v>95.23809523809524</v>
      </c>
      <c r="Y85" s="117">
        <f t="shared" si="8"/>
        <v>26.25</v>
      </c>
    </row>
    <row r="86" spans="1:25" s="87" customFormat="1" ht="12.75">
      <c r="A86" s="2">
        <v>47</v>
      </c>
      <c r="B86" s="88">
        <v>5</v>
      </c>
      <c r="C86" s="65">
        <v>17</v>
      </c>
      <c r="D86" s="65">
        <v>21</v>
      </c>
      <c r="E86" s="65">
        <v>6</v>
      </c>
      <c r="F86" s="89">
        <v>52</v>
      </c>
      <c r="G86" s="65">
        <v>0</v>
      </c>
      <c r="H86" s="90">
        <f t="shared" si="11"/>
        <v>101</v>
      </c>
      <c r="I86" s="88">
        <v>65</v>
      </c>
      <c r="J86" s="65">
        <v>18</v>
      </c>
      <c r="K86" s="65">
        <v>18</v>
      </c>
      <c r="L86" s="65">
        <v>0</v>
      </c>
      <c r="M86" s="90">
        <f t="shared" si="10"/>
        <v>101</v>
      </c>
      <c r="N86" s="91">
        <v>0</v>
      </c>
      <c r="O86" s="92">
        <v>0</v>
      </c>
      <c r="P86" s="93">
        <v>0</v>
      </c>
      <c r="Q86" s="89">
        <v>0</v>
      </c>
      <c r="R86" s="89">
        <v>0</v>
      </c>
      <c r="S86" s="92">
        <v>0</v>
      </c>
      <c r="T86" s="93">
        <v>80</v>
      </c>
      <c r="U86" s="89">
        <v>29</v>
      </c>
      <c r="V86" s="112">
        <v>21</v>
      </c>
      <c r="W86" s="112">
        <v>20</v>
      </c>
      <c r="X86" s="115">
        <f t="shared" si="9"/>
        <v>95.23809523809524</v>
      </c>
      <c r="Y86" s="117">
        <f t="shared" si="8"/>
        <v>26.25</v>
      </c>
    </row>
    <row r="87" spans="1:25" s="87" customFormat="1" ht="12.75">
      <c r="A87" s="2">
        <v>48</v>
      </c>
      <c r="B87" s="88">
        <v>10</v>
      </c>
      <c r="C87" s="65">
        <v>43</v>
      </c>
      <c r="D87" s="65">
        <v>18</v>
      </c>
      <c r="E87" s="65">
        <v>7</v>
      </c>
      <c r="F87" s="89">
        <v>70</v>
      </c>
      <c r="G87" s="65">
        <v>0</v>
      </c>
      <c r="H87" s="90">
        <f t="shared" si="11"/>
        <v>148</v>
      </c>
      <c r="I87" s="88">
        <v>105</v>
      </c>
      <c r="J87" s="65">
        <v>23</v>
      </c>
      <c r="K87" s="65">
        <v>20</v>
      </c>
      <c r="L87" s="65">
        <v>0</v>
      </c>
      <c r="M87" s="90">
        <f t="shared" si="10"/>
        <v>148</v>
      </c>
      <c r="N87" s="91">
        <v>0</v>
      </c>
      <c r="O87" s="92">
        <v>0</v>
      </c>
      <c r="P87" s="93">
        <v>0</v>
      </c>
      <c r="Q87" s="89">
        <v>0</v>
      </c>
      <c r="R87" s="89">
        <v>0</v>
      </c>
      <c r="S87" s="92">
        <v>0</v>
      </c>
      <c r="T87" s="93">
        <v>80</v>
      </c>
      <c r="U87" s="89">
        <v>29</v>
      </c>
      <c r="V87" s="112">
        <v>21</v>
      </c>
      <c r="W87" s="112">
        <v>20</v>
      </c>
      <c r="X87" s="115">
        <f t="shared" si="9"/>
        <v>95.23809523809524</v>
      </c>
      <c r="Y87" s="117">
        <f t="shared" si="8"/>
        <v>26.25</v>
      </c>
    </row>
    <row r="88" spans="1:25" s="87" customFormat="1" ht="12.75">
      <c r="A88" s="2">
        <v>49</v>
      </c>
      <c r="B88" s="88">
        <v>46</v>
      </c>
      <c r="C88" s="65">
        <v>94</v>
      </c>
      <c r="D88" s="65">
        <v>61</v>
      </c>
      <c r="E88" s="65">
        <v>33</v>
      </c>
      <c r="F88" s="89">
        <v>293</v>
      </c>
      <c r="G88" s="65">
        <v>0</v>
      </c>
      <c r="H88" s="90">
        <f t="shared" si="11"/>
        <v>527</v>
      </c>
      <c r="I88" s="88">
        <v>319</v>
      </c>
      <c r="J88" s="65">
        <v>170</v>
      </c>
      <c r="K88" s="65">
        <v>38</v>
      </c>
      <c r="L88" s="65">
        <v>0</v>
      </c>
      <c r="M88" s="90">
        <f t="shared" si="10"/>
        <v>527</v>
      </c>
      <c r="N88" s="91">
        <v>0</v>
      </c>
      <c r="O88" s="92">
        <v>0</v>
      </c>
      <c r="P88" s="93">
        <v>0</v>
      </c>
      <c r="Q88" s="89">
        <v>0</v>
      </c>
      <c r="R88" s="89">
        <v>0</v>
      </c>
      <c r="S88" s="92">
        <v>0</v>
      </c>
      <c r="T88" s="93">
        <v>80</v>
      </c>
      <c r="U88" s="89">
        <v>29</v>
      </c>
      <c r="V88" s="112">
        <v>21</v>
      </c>
      <c r="W88" s="112">
        <v>18</v>
      </c>
      <c r="X88" s="115">
        <f t="shared" si="9"/>
        <v>85.71428571428571</v>
      </c>
      <c r="Y88" s="117">
        <f t="shared" si="8"/>
        <v>26.25</v>
      </c>
    </row>
    <row r="89" spans="1:25" s="87" customFormat="1" ht="12.75">
      <c r="A89" s="2">
        <v>50</v>
      </c>
      <c r="B89" s="88">
        <v>33</v>
      </c>
      <c r="C89" s="65">
        <v>90</v>
      </c>
      <c r="D89" s="65">
        <v>50</v>
      </c>
      <c r="E89" s="65">
        <v>30</v>
      </c>
      <c r="F89" s="89">
        <v>273</v>
      </c>
      <c r="G89" s="65">
        <v>0</v>
      </c>
      <c r="H89" s="90">
        <f t="shared" si="11"/>
        <v>476</v>
      </c>
      <c r="I89" s="88">
        <v>335</v>
      </c>
      <c r="J89" s="65">
        <v>111</v>
      </c>
      <c r="K89" s="65">
        <v>30</v>
      </c>
      <c r="L89" s="65">
        <v>0</v>
      </c>
      <c r="M89" s="90">
        <f t="shared" si="10"/>
        <v>476</v>
      </c>
      <c r="N89" s="91">
        <v>0</v>
      </c>
      <c r="O89" s="92">
        <v>0</v>
      </c>
      <c r="P89" s="93">
        <v>0</v>
      </c>
      <c r="Q89" s="89">
        <v>0</v>
      </c>
      <c r="R89" s="89">
        <v>0</v>
      </c>
      <c r="S89" s="92">
        <v>0</v>
      </c>
      <c r="T89" s="93">
        <v>80</v>
      </c>
      <c r="U89" s="89">
        <v>29</v>
      </c>
      <c r="V89" s="112">
        <v>21</v>
      </c>
      <c r="W89" s="112">
        <v>18</v>
      </c>
      <c r="X89" s="115">
        <f t="shared" si="9"/>
        <v>85.71428571428571</v>
      </c>
      <c r="Y89" s="117">
        <f t="shared" si="8"/>
        <v>26.25</v>
      </c>
    </row>
    <row r="90" spans="1:25" s="87" customFormat="1" ht="12.75">
      <c r="A90" s="2">
        <v>51</v>
      </c>
      <c r="B90" s="88">
        <v>20</v>
      </c>
      <c r="C90" s="65">
        <v>135</v>
      </c>
      <c r="D90" s="65">
        <v>35</v>
      </c>
      <c r="E90" s="65">
        <v>26</v>
      </c>
      <c r="F90" s="89">
        <v>238</v>
      </c>
      <c r="G90" s="65">
        <v>77</v>
      </c>
      <c r="H90" s="90">
        <f t="shared" si="11"/>
        <v>531</v>
      </c>
      <c r="I90" s="88">
        <v>309</v>
      </c>
      <c r="J90" s="65">
        <v>125</v>
      </c>
      <c r="K90" s="65">
        <v>20</v>
      </c>
      <c r="L90" s="65">
        <v>77</v>
      </c>
      <c r="M90" s="90">
        <f t="shared" si="10"/>
        <v>531</v>
      </c>
      <c r="N90" s="91">
        <v>0</v>
      </c>
      <c r="O90" s="92">
        <v>0</v>
      </c>
      <c r="P90" s="93">
        <v>0</v>
      </c>
      <c r="Q90" s="89">
        <v>0</v>
      </c>
      <c r="R90" s="89">
        <v>0</v>
      </c>
      <c r="S90" s="92">
        <v>0</v>
      </c>
      <c r="T90" s="93">
        <v>80</v>
      </c>
      <c r="U90" s="89">
        <v>29</v>
      </c>
      <c r="V90" s="112">
        <v>21</v>
      </c>
      <c r="W90" s="112">
        <v>17</v>
      </c>
      <c r="X90" s="115">
        <f t="shared" si="9"/>
        <v>80.95238095238095</v>
      </c>
      <c r="Y90" s="117">
        <f t="shared" si="8"/>
        <v>26.25</v>
      </c>
    </row>
    <row r="91" spans="1:25" s="87" customFormat="1" ht="13.5" thickBot="1">
      <c r="A91" s="2">
        <v>52</v>
      </c>
      <c r="B91" s="94">
        <v>27</v>
      </c>
      <c r="C91" s="95">
        <v>90</v>
      </c>
      <c r="D91" s="95">
        <v>50</v>
      </c>
      <c r="E91" s="95">
        <v>34</v>
      </c>
      <c r="F91" s="96">
        <v>305</v>
      </c>
      <c r="G91" s="95">
        <v>0</v>
      </c>
      <c r="H91" s="97">
        <f t="shared" si="11"/>
        <v>506</v>
      </c>
      <c r="I91" s="94">
        <v>284</v>
      </c>
      <c r="J91" s="95">
        <v>185</v>
      </c>
      <c r="K91" s="95">
        <v>37</v>
      </c>
      <c r="L91" s="95">
        <v>0</v>
      </c>
      <c r="M91" s="97">
        <f t="shared" si="10"/>
        <v>506</v>
      </c>
      <c r="N91" s="91">
        <v>0</v>
      </c>
      <c r="O91" s="92">
        <v>0</v>
      </c>
      <c r="P91" s="93">
        <v>0</v>
      </c>
      <c r="Q91" s="89">
        <v>0</v>
      </c>
      <c r="R91" s="89">
        <v>0</v>
      </c>
      <c r="S91" s="92">
        <v>0</v>
      </c>
      <c r="T91" s="98">
        <v>80</v>
      </c>
      <c r="U91" s="120">
        <v>29</v>
      </c>
      <c r="V91" s="113">
        <v>21</v>
      </c>
      <c r="W91" s="113">
        <v>17</v>
      </c>
      <c r="X91" s="119">
        <f t="shared" si="9"/>
        <v>80.95238095238095</v>
      </c>
      <c r="Y91" s="118">
        <f t="shared" si="8"/>
        <v>26.25</v>
      </c>
    </row>
    <row r="92" spans="1:25" s="1" customFormat="1" ht="13.5" thickBot="1">
      <c r="A92" s="27" t="s">
        <v>2</v>
      </c>
      <c r="B92" s="179">
        <f>SUM(B40:B91)</f>
        <v>466</v>
      </c>
      <c r="C92" s="179">
        <f aca="true" t="shared" si="12" ref="C92:S92">SUM(C40:C91)</f>
        <v>1778</v>
      </c>
      <c r="D92" s="179">
        <f t="shared" si="12"/>
        <v>1115</v>
      </c>
      <c r="E92" s="179">
        <f t="shared" si="12"/>
        <v>369</v>
      </c>
      <c r="F92" s="179">
        <f>SUM(F40:F91)</f>
        <v>3325</v>
      </c>
      <c r="G92" s="137">
        <f>SUM(G40:G91)</f>
        <v>94</v>
      </c>
      <c r="H92" s="11">
        <f>SUM(H40:H91)</f>
        <v>7147</v>
      </c>
      <c r="I92" s="179">
        <f t="shared" si="12"/>
        <v>5106</v>
      </c>
      <c r="J92" s="179">
        <f t="shared" si="12"/>
        <v>1195</v>
      </c>
      <c r="K92" s="179">
        <f t="shared" si="12"/>
        <v>764</v>
      </c>
      <c r="L92" s="179">
        <f t="shared" si="12"/>
        <v>82</v>
      </c>
      <c r="M92" s="179">
        <f t="shared" si="12"/>
        <v>7147</v>
      </c>
      <c r="N92" s="53">
        <f t="shared" si="12"/>
        <v>1</v>
      </c>
      <c r="O92" s="53">
        <f t="shared" si="12"/>
        <v>0</v>
      </c>
      <c r="P92" s="53">
        <f t="shared" si="12"/>
        <v>0</v>
      </c>
      <c r="Q92" s="53">
        <f t="shared" si="12"/>
        <v>0</v>
      </c>
      <c r="R92" s="53">
        <f t="shared" si="12"/>
        <v>0</v>
      </c>
      <c r="S92" s="53">
        <f t="shared" si="12"/>
        <v>0</v>
      </c>
      <c r="T92" s="179">
        <v>80</v>
      </c>
      <c r="U92" s="52">
        <v>29</v>
      </c>
      <c r="V92" s="180">
        <v>21</v>
      </c>
      <c r="W92" s="181">
        <v>20</v>
      </c>
      <c r="X92" s="182">
        <f t="shared" si="9"/>
        <v>95.23809523809524</v>
      </c>
      <c r="Y92" s="183">
        <f t="shared" si="8"/>
        <v>26.25</v>
      </c>
    </row>
    <row r="93" spans="1:23" s="64" customFormat="1" ht="12.75">
      <c r="A93" s="64" t="s">
        <v>70</v>
      </c>
      <c r="H93" s="69"/>
      <c r="M93" s="99"/>
      <c r="W93" s="1" t="s">
        <v>78</v>
      </c>
    </row>
    <row r="94" spans="1:20" s="64" customFormat="1" ht="12.75">
      <c r="A94" s="1"/>
      <c r="B94" s="1" t="s">
        <v>41</v>
      </c>
      <c r="C94" s="1" t="s">
        <v>23</v>
      </c>
      <c r="D94" s="1"/>
      <c r="E94" s="1"/>
      <c r="G94" s="1" t="s">
        <v>24</v>
      </c>
      <c r="H94" s="7" t="s">
        <v>77</v>
      </c>
      <c r="I94" s="1"/>
      <c r="K94" s="1" t="s">
        <v>26</v>
      </c>
      <c r="L94" s="1" t="s">
        <v>27</v>
      </c>
      <c r="N94" s="1" t="s">
        <v>46</v>
      </c>
      <c r="P94" s="1" t="s">
        <v>47</v>
      </c>
      <c r="Q94" s="1"/>
      <c r="R94" s="1" t="s">
        <v>48</v>
      </c>
      <c r="S94" s="1" t="s">
        <v>49</v>
      </c>
      <c r="T94" s="1"/>
    </row>
    <row r="95" spans="15:20" s="64" customFormat="1" ht="12.75">
      <c r="O95" s="1" t="s">
        <v>51</v>
      </c>
      <c r="P95" s="1"/>
      <c r="Q95" s="1" t="s">
        <v>74</v>
      </c>
      <c r="R95" s="1"/>
      <c r="S95" s="1"/>
      <c r="T95" s="1"/>
    </row>
    <row r="96" s="64" customFormat="1" ht="12.75">
      <c r="K96" s="1" t="s">
        <v>76</v>
      </c>
    </row>
    <row r="97" s="64" customFormat="1" ht="12.75"/>
    <row r="98" s="64" customFormat="1" ht="12.75"/>
    <row r="99" s="1" customFormat="1" ht="12.75">
      <c r="A99" s="1" t="s">
        <v>79</v>
      </c>
    </row>
    <row r="100" s="1" customFormat="1" ht="13.5" thickBot="1">
      <c r="B100" s="43" t="s">
        <v>3</v>
      </c>
    </row>
    <row r="101" spans="1:22" s="1" customFormat="1" ht="13.5" thickBot="1">
      <c r="A101" s="10"/>
      <c r="B101" s="17"/>
      <c r="C101" s="15" t="s">
        <v>13</v>
      </c>
      <c r="D101" s="15"/>
      <c r="E101" s="19"/>
      <c r="F101" s="15"/>
      <c r="G101" s="15"/>
      <c r="H101" s="15"/>
      <c r="I101" s="17" t="s">
        <v>17</v>
      </c>
      <c r="J101" s="15"/>
      <c r="K101" s="15"/>
      <c r="L101" s="15"/>
      <c r="M101" s="18"/>
      <c r="N101" s="20" t="s">
        <v>20</v>
      </c>
      <c r="O101" s="18"/>
      <c r="P101" s="21"/>
      <c r="Q101" s="22" t="s">
        <v>22</v>
      </c>
      <c r="R101" s="15"/>
      <c r="S101" s="18"/>
      <c r="T101" s="17" t="s">
        <v>45</v>
      </c>
      <c r="U101" s="15"/>
      <c r="V101" s="18"/>
    </row>
    <row r="102" spans="1:22" s="1" customFormat="1" ht="13.5" thickBot="1">
      <c r="A102" s="16" t="s">
        <v>32</v>
      </c>
      <c r="B102" s="23" t="s">
        <v>6</v>
      </c>
      <c r="C102" s="24" t="s">
        <v>7</v>
      </c>
      <c r="D102" s="24" t="s">
        <v>8</v>
      </c>
      <c r="E102" s="24" t="s">
        <v>9</v>
      </c>
      <c r="F102" s="24" t="s">
        <v>10</v>
      </c>
      <c r="G102" s="24" t="s">
        <v>11</v>
      </c>
      <c r="H102" s="25" t="s">
        <v>12</v>
      </c>
      <c r="I102" s="26" t="s">
        <v>14</v>
      </c>
      <c r="J102" s="24" t="s">
        <v>15</v>
      </c>
      <c r="K102" s="24" t="s">
        <v>16</v>
      </c>
      <c r="L102" s="24" t="s">
        <v>11</v>
      </c>
      <c r="M102" s="14" t="s">
        <v>12</v>
      </c>
      <c r="N102" s="23" t="s">
        <v>18</v>
      </c>
      <c r="O102" s="14" t="s">
        <v>19</v>
      </c>
      <c r="P102" s="23" t="s">
        <v>39</v>
      </c>
      <c r="Q102" s="24" t="s">
        <v>40</v>
      </c>
      <c r="R102" s="24" t="s">
        <v>21</v>
      </c>
      <c r="S102" s="25" t="s">
        <v>12</v>
      </c>
      <c r="T102" s="23" t="s">
        <v>42</v>
      </c>
      <c r="U102" s="24" t="s">
        <v>43</v>
      </c>
      <c r="V102" s="25" t="s">
        <v>44</v>
      </c>
    </row>
    <row r="103" spans="1:22" s="64" customFormat="1" ht="12.75">
      <c r="A103" s="21" t="s">
        <v>28</v>
      </c>
      <c r="B103" s="100">
        <v>112</v>
      </c>
      <c r="C103" s="129">
        <v>355</v>
      </c>
      <c r="D103" s="129">
        <v>222</v>
      </c>
      <c r="E103" s="129">
        <v>60</v>
      </c>
      <c r="F103" s="129">
        <v>522</v>
      </c>
      <c r="G103" s="129">
        <v>1</v>
      </c>
      <c r="H103" s="130">
        <f aca="true" t="shared" si="13" ref="H103:S103">SUM(H40:H52)</f>
        <v>1272</v>
      </c>
      <c r="I103" s="121">
        <f t="shared" si="13"/>
        <v>1036</v>
      </c>
      <c r="J103" s="100">
        <f t="shared" si="13"/>
        <v>122</v>
      </c>
      <c r="K103" s="100">
        <f t="shared" si="13"/>
        <v>110</v>
      </c>
      <c r="L103" s="100">
        <f t="shared" si="13"/>
        <v>4</v>
      </c>
      <c r="M103" s="100">
        <f t="shared" si="13"/>
        <v>1272</v>
      </c>
      <c r="N103" s="100">
        <f t="shared" si="13"/>
        <v>1</v>
      </c>
      <c r="O103" s="100">
        <f t="shared" si="13"/>
        <v>0</v>
      </c>
      <c r="P103" s="100">
        <f t="shared" si="13"/>
        <v>0</v>
      </c>
      <c r="Q103" s="100">
        <f t="shared" si="13"/>
        <v>0</v>
      </c>
      <c r="R103" s="100">
        <f t="shared" si="13"/>
        <v>0</v>
      </c>
      <c r="S103" s="100">
        <f t="shared" si="13"/>
        <v>0</v>
      </c>
      <c r="T103" s="100">
        <v>80</v>
      </c>
      <c r="U103" s="100">
        <v>29</v>
      </c>
      <c r="V103" s="100">
        <v>20</v>
      </c>
    </row>
    <row r="104" spans="1:22" s="64" customFormat="1" ht="12.75">
      <c r="A104" s="124" t="s">
        <v>29</v>
      </c>
      <c r="B104" s="101">
        <v>66</v>
      </c>
      <c r="C104" s="71">
        <v>310</v>
      </c>
      <c r="D104" s="71">
        <v>237</v>
      </c>
      <c r="E104" s="71">
        <v>47</v>
      </c>
      <c r="F104" s="71">
        <v>397</v>
      </c>
      <c r="G104" s="71">
        <v>3</v>
      </c>
      <c r="H104" s="131">
        <f aca="true" t="shared" si="14" ref="H104:S104">SUM(H53:H65)</f>
        <v>1060</v>
      </c>
      <c r="I104" s="122">
        <f t="shared" si="14"/>
        <v>828</v>
      </c>
      <c r="J104" s="101">
        <f t="shared" si="14"/>
        <v>114</v>
      </c>
      <c r="K104" s="101">
        <f t="shared" si="14"/>
        <v>118</v>
      </c>
      <c r="L104" s="101">
        <f t="shared" si="14"/>
        <v>0</v>
      </c>
      <c r="M104" s="101">
        <f t="shared" si="14"/>
        <v>1060</v>
      </c>
      <c r="N104" s="101">
        <f t="shared" si="14"/>
        <v>0</v>
      </c>
      <c r="O104" s="101">
        <f t="shared" si="14"/>
        <v>0</v>
      </c>
      <c r="P104" s="101">
        <f t="shared" si="14"/>
        <v>0</v>
      </c>
      <c r="Q104" s="101">
        <f t="shared" si="14"/>
        <v>0</v>
      </c>
      <c r="R104" s="101">
        <f t="shared" si="14"/>
        <v>0</v>
      </c>
      <c r="S104" s="101">
        <f t="shared" si="14"/>
        <v>0</v>
      </c>
      <c r="T104" s="101">
        <v>80</v>
      </c>
      <c r="U104" s="101">
        <v>29</v>
      </c>
      <c r="V104" s="101">
        <v>20</v>
      </c>
    </row>
    <row r="105" spans="1:22" s="64" customFormat="1" ht="12.75">
      <c r="A105" s="124" t="s">
        <v>30</v>
      </c>
      <c r="B105" s="101">
        <v>90</v>
      </c>
      <c r="C105" s="71">
        <v>410</v>
      </c>
      <c r="D105" s="71">
        <v>276</v>
      </c>
      <c r="E105" s="71">
        <v>76</v>
      </c>
      <c r="F105" s="71">
        <v>712</v>
      </c>
      <c r="G105" s="71">
        <v>3</v>
      </c>
      <c r="H105" s="131">
        <f aca="true" t="shared" si="15" ref="H105:S105">SUM(H66:H78)</f>
        <v>1567</v>
      </c>
      <c r="I105" s="122">
        <f t="shared" si="15"/>
        <v>1157</v>
      </c>
      <c r="J105" s="101">
        <f t="shared" si="15"/>
        <v>166</v>
      </c>
      <c r="K105" s="101">
        <f t="shared" si="15"/>
        <v>244</v>
      </c>
      <c r="L105" s="101">
        <f t="shared" si="15"/>
        <v>0</v>
      </c>
      <c r="M105" s="101">
        <f t="shared" si="15"/>
        <v>1567</v>
      </c>
      <c r="N105" s="101">
        <f t="shared" si="15"/>
        <v>0</v>
      </c>
      <c r="O105" s="101">
        <f t="shared" si="15"/>
        <v>0</v>
      </c>
      <c r="P105" s="101">
        <f t="shared" si="15"/>
        <v>0</v>
      </c>
      <c r="Q105" s="101">
        <f t="shared" si="15"/>
        <v>0</v>
      </c>
      <c r="R105" s="101">
        <f t="shared" si="15"/>
        <v>0</v>
      </c>
      <c r="S105" s="101">
        <f t="shared" si="15"/>
        <v>0</v>
      </c>
      <c r="T105" s="101">
        <v>80</v>
      </c>
      <c r="U105" s="101">
        <v>29</v>
      </c>
      <c r="V105" s="101">
        <v>20</v>
      </c>
    </row>
    <row r="106" spans="1:22" s="64" customFormat="1" ht="13.5" thickBot="1">
      <c r="A106" s="125" t="s">
        <v>31</v>
      </c>
      <c r="B106" s="132">
        <f>SUM(B79:B91)</f>
        <v>198</v>
      </c>
      <c r="C106" s="133">
        <f aca="true" t="shared" si="16" ref="C106:S106">SUM(C79:C91)</f>
        <v>703</v>
      </c>
      <c r="D106" s="133">
        <f t="shared" si="16"/>
        <v>380</v>
      </c>
      <c r="E106" s="133">
        <f t="shared" si="16"/>
        <v>186</v>
      </c>
      <c r="F106" s="133">
        <v>1694</v>
      </c>
      <c r="G106" s="133">
        <v>88</v>
      </c>
      <c r="H106" s="134">
        <f t="shared" si="16"/>
        <v>3248</v>
      </c>
      <c r="I106" s="123">
        <f t="shared" si="16"/>
        <v>2085</v>
      </c>
      <c r="J106" s="102">
        <f t="shared" si="16"/>
        <v>793</v>
      </c>
      <c r="K106" s="102">
        <f t="shared" si="16"/>
        <v>292</v>
      </c>
      <c r="L106" s="102">
        <f t="shared" si="16"/>
        <v>78</v>
      </c>
      <c r="M106" s="102">
        <f t="shared" si="16"/>
        <v>3248</v>
      </c>
      <c r="N106" s="102">
        <f t="shared" si="16"/>
        <v>0</v>
      </c>
      <c r="O106" s="102">
        <f t="shared" si="16"/>
        <v>0</v>
      </c>
      <c r="P106" s="102">
        <f t="shared" si="16"/>
        <v>0</v>
      </c>
      <c r="Q106" s="102">
        <f t="shared" si="16"/>
        <v>0</v>
      </c>
      <c r="R106" s="102">
        <f t="shared" si="16"/>
        <v>0</v>
      </c>
      <c r="S106" s="102">
        <f t="shared" si="16"/>
        <v>0</v>
      </c>
      <c r="T106" s="101">
        <v>80</v>
      </c>
      <c r="U106" s="101">
        <v>29</v>
      </c>
      <c r="V106" s="101">
        <v>21</v>
      </c>
    </row>
    <row r="107" spans="1:22" s="64" customFormat="1" ht="13.5" thickBot="1">
      <c r="A107" s="27" t="s">
        <v>2</v>
      </c>
      <c r="B107" s="126">
        <f>SUM(B103:B106)</f>
        <v>466</v>
      </c>
      <c r="C107" s="126">
        <f aca="true" t="shared" si="17" ref="C107:S107">SUM(C103:C106)</f>
        <v>1778</v>
      </c>
      <c r="D107" s="126">
        <f t="shared" si="17"/>
        <v>1115</v>
      </c>
      <c r="E107" s="70">
        <f t="shared" si="17"/>
        <v>369</v>
      </c>
      <c r="F107" s="127">
        <f>SUM(F103:F106)</f>
        <v>3325</v>
      </c>
      <c r="G107" s="128">
        <f>SUM(G103:G106)</f>
        <v>95</v>
      </c>
      <c r="H107" s="126">
        <f t="shared" si="17"/>
        <v>7147</v>
      </c>
      <c r="I107" s="103">
        <f t="shared" si="17"/>
        <v>5106</v>
      </c>
      <c r="J107" s="103">
        <f t="shared" si="17"/>
        <v>1195</v>
      </c>
      <c r="K107" s="103">
        <f t="shared" si="17"/>
        <v>764</v>
      </c>
      <c r="L107" s="103">
        <f t="shared" si="17"/>
        <v>82</v>
      </c>
      <c r="M107" s="103">
        <f t="shared" si="17"/>
        <v>7147</v>
      </c>
      <c r="N107" s="103">
        <f t="shared" si="17"/>
        <v>1</v>
      </c>
      <c r="O107" s="103">
        <f t="shared" si="17"/>
        <v>0</v>
      </c>
      <c r="P107" s="103">
        <f t="shared" si="17"/>
        <v>0</v>
      </c>
      <c r="Q107" s="103">
        <f t="shared" si="17"/>
        <v>0</v>
      </c>
      <c r="R107" s="103">
        <f t="shared" si="17"/>
        <v>0</v>
      </c>
      <c r="S107" s="103">
        <f t="shared" si="17"/>
        <v>0</v>
      </c>
      <c r="T107" s="103">
        <v>80</v>
      </c>
      <c r="U107" s="103">
        <v>29</v>
      </c>
      <c r="V107" s="103">
        <v>21</v>
      </c>
    </row>
    <row r="108" spans="1:23" s="64" customFormat="1" ht="12.75">
      <c r="A108" s="141" t="s">
        <v>81</v>
      </c>
      <c r="S108" s="69"/>
      <c r="T108" s="69"/>
      <c r="U108" s="69"/>
      <c r="V108" s="69"/>
      <c r="W108" s="69"/>
    </row>
    <row r="109" spans="1:20" s="64" customFormat="1" ht="12.75">
      <c r="A109" s="1"/>
      <c r="B109" s="1" t="s">
        <v>41</v>
      </c>
      <c r="C109" s="1" t="s">
        <v>23</v>
      </c>
      <c r="D109" s="1"/>
      <c r="E109" s="1"/>
      <c r="G109" s="1" t="s">
        <v>24</v>
      </c>
      <c r="H109" s="1" t="s">
        <v>25</v>
      </c>
      <c r="I109" s="1"/>
      <c r="K109" s="1" t="s">
        <v>26</v>
      </c>
      <c r="L109" s="1" t="s">
        <v>27</v>
      </c>
      <c r="O109" s="1" t="s">
        <v>46</v>
      </c>
      <c r="P109" s="1" t="s">
        <v>47</v>
      </c>
      <c r="Q109" s="1"/>
      <c r="R109" s="1" t="s">
        <v>48</v>
      </c>
      <c r="S109" s="1" t="s">
        <v>49</v>
      </c>
      <c r="T109" s="1"/>
    </row>
    <row r="110" spans="15:27" s="64" customFormat="1" ht="12.75">
      <c r="O110" s="1" t="s">
        <v>51</v>
      </c>
      <c r="P110" s="1"/>
      <c r="Q110" s="1" t="s">
        <v>50</v>
      </c>
      <c r="R110" s="1"/>
      <c r="S110" s="1"/>
      <c r="T110" s="7"/>
      <c r="U110" s="69"/>
      <c r="V110" s="69"/>
      <c r="W110" s="69"/>
      <c r="X110" s="69"/>
      <c r="Y110" s="69"/>
      <c r="Z110" s="69"/>
      <c r="AA110" s="69"/>
    </row>
    <row r="111" spans="19:27" s="64" customFormat="1" ht="12.75">
      <c r="S111" s="69"/>
      <c r="T111" s="69"/>
      <c r="U111" s="7"/>
      <c r="V111" s="7"/>
      <c r="W111" s="7"/>
      <c r="X111" s="7"/>
      <c r="Y111" s="7"/>
      <c r="Z111" s="69"/>
      <c r="AA111" s="69"/>
    </row>
    <row r="112" spans="10:27" s="64" customFormat="1" ht="12.75">
      <c r="J112" s="69"/>
      <c r="K112" s="29"/>
      <c r="L112" s="7"/>
      <c r="M112" s="7"/>
      <c r="N112" s="7"/>
      <c r="O112" s="7"/>
      <c r="P112" s="7"/>
      <c r="Q112" s="7"/>
      <c r="R112" s="69"/>
      <c r="S112" s="69"/>
      <c r="T112" s="29"/>
      <c r="U112" s="7"/>
      <c r="V112" s="7"/>
      <c r="W112" s="7"/>
      <c r="X112" s="7"/>
      <c r="Y112" s="7"/>
      <c r="Z112" s="69"/>
      <c r="AA112" s="69"/>
    </row>
    <row r="113" spans="1:27" s="43" customFormat="1" ht="12.75">
      <c r="A113" s="1" t="s">
        <v>80</v>
      </c>
      <c r="J113" s="63"/>
      <c r="K113" s="140"/>
      <c r="L113" s="139"/>
      <c r="M113" s="139"/>
      <c r="N113" s="139"/>
      <c r="O113" s="139"/>
      <c r="P113" s="139"/>
      <c r="Q113" s="139"/>
      <c r="R113" s="139"/>
      <c r="S113" s="63"/>
      <c r="T113" s="140"/>
      <c r="U113" s="139"/>
      <c r="V113" s="139"/>
      <c r="W113" s="139"/>
      <c r="X113" s="139"/>
      <c r="Y113" s="139"/>
      <c r="Z113" s="63"/>
      <c r="AA113" s="63"/>
    </row>
    <row r="114" spans="2:27" s="31" customFormat="1" ht="12.75">
      <c r="B114" s="43" t="s">
        <v>36</v>
      </c>
      <c r="J114" s="35"/>
      <c r="K114" s="29"/>
      <c r="L114" s="138"/>
      <c r="M114" s="138"/>
      <c r="N114" s="138"/>
      <c r="O114" s="138"/>
      <c r="P114" s="138"/>
      <c r="Q114" s="138"/>
      <c r="R114" s="138"/>
      <c r="S114" s="35"/>
      <c r="T114" s="29"/>
      <c r="U114" s="138"/>
      <c r="V114" s="138"/>
      <c r="W114" s="138"/>
      <c r="X114" s="138"/>
      <c r="Y114" s="138"/>
      <c r="Z114" s="35"/>
      <c r="AA114" s="35"/>
    </row>
    <row r="115" spans="2:27" s="31" customFormat="1" ht="13.5" thickBot="1">
      <c r="B115" s="43" t="s">
        <v>33</v>
      </c>
      <c r="J115" s="35"/>
      <c r="K115" s="29"/>
      <c r="L115" s="138"/>
      <c r="M115" s="138"/>
      <c r="N115" s="138"/>
      <c r="O115" s="138"/>
      <c r="P115" s="138"/>
      <c r="Q115" s="138"/>
      <c r="R115" s="138"/>
      <c r="S115" s="35"/>
      <c r="T115" s="29"/>
      <c r="U115" s="138"/>
      <c r="V115" s="138"/>
      <c r="W115" s="138"/>
      <c r="X115" s="138"/>
      <c r="Y115" s="138"/>
      <c r="Z115" s="35"/>
      <c r="AA115" s="35"/>
    </row>
    <row r="116" spans="1:27" s="1" customFormat="1" ht="13.5" thickBot="1">
      <c r="A116" s="10"/>
      <c r="B116" s="17"/>
      <c r="C116" s="15" t="s">
        <v>13</v>
      </c>
      <c r="D116" s="15"/>
      <c r="E116" s="19"/>
      <c r="F116" s="15"/>
      <c r="G116" s="15"/>
      <c r="H116" s="15"/>
      <c r="I116" s="33" t="s">
        <v>35</v>
      </c>
      <c r="J116" s="7"/>
      <c r="K116" s="29"/>
      <c r="L116" s="138"/>
      <c r="M116" s="138"/>
      <c r="N116" s="138"/>
      <c r="O116" s="138"/>
      <c r="P116" s="138"/>
      <c r="Q116" s="138"/>
      <c r="R116" s="138"/>
      <c r="S116" s="7"/>
      <c r="T116" s="29"/>
      <c r="U116" s="138"/>
      <c r="V116" s="138"/>
      <c r="W116" s="138"/>
      <c r="X116" s="138"/>
      <c r="Y116" s="138"/>
      <c r="Z116" s="7"/>
      <c r="AA116" s="7"/>
    </row>
    <row r="117" spans="1:27" s="1" customFormat="1" ht="13.5" thickBot="1">
      <c r="A117" s="16" t="s">
        <v>5</v>
      </c>
      <c r="B117" s="23" t="s">
        <v>6</v>
      </c>
      <c r="C117" s="24" t="s">
        <v>7</v>
      </c>
      <c r="D117" s="24" t="s">
        <v>8</v>
      </c>
      <c r="E117" s="24" t="s">
        <v>9</v>
      </c>
      <c r="F117" s="24" t="s">
        <v>10</v>
      </c>
      <c r="G117" s="24" t="s">
        <v>11</v>
      </c>
      <c r="H117" s="14" t="s">
        <v>12</v>
      </c>
      <c r="I117" s="11" t="s">
        <v>34</v>
      </c>
      <c r="J117" s="7"/>
      <c r="K117" s="7"/>
      <c r="L117" s="138"/>
      <c r="M117" s="138"/>
      <c r="N117" s="138"/>
      <c r="O117" s="138"/>
      <c r="P117" s="138"/>
      <c r="Q117" s="138"/>
      <c r="R117" s="138"/>
      <c r="S117" s="7"/>
      <c r="T117" s="29"/>
      <c r="U117" s="138"/>
      <c r="V117" s="138"/>
      <c r="W117" s="138"/>
      <c r="X117" s="138"/>
      <c r="Y117" s="138"/>
      <c r="Z117" s="7"/>
      <c r="AA117" s="7"/>
    </row>
    <row r="118" spans="1:20" s="64" customFormat="1" ht="12.75">
      <c r="A118" s="36">
        <v>1</v>
      </c>
      <c r="B118" s="101">
        <v>0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2">
        <f>SUM(B118:G118)</f>
        <v>0</v>
      </c>
      <c r="I118" s="104">
        <v>0</v>
      </c>
      <c r="J118" s="69"/>
      <c r="K118" s="69"/>
      <c r="L118" s="69"/>
      <c r="M118" s="29"/>
      <c r="N118" s="69"/>
      <c r="O118" s="69"/>
      <c r="P118" s="69"/>
      <c r="Q118" s="69"/>
      <c r="R118" s="69"/>
      <c r="S118" s="69"/>
      <c r="T118" s="69"/>
    </row>
    <row r="119" spans="1:21" s="64" customFormat="1" ht="12.75">
      <c r="A119" s="37">
        <v>2</v>
      </c>
      <c r="B119" s="101">
        <v>0</v>
      </c>
      <c r="C119" s="71">
        <v>1</v>
      </c>
      <c r="D119" s="71">
        <v>0</v>
      </c>
      <c r="E119" s="71">
        <v>0</v>
      </c>
      <c r="F119" s="71">
        <v>0</v>
      </c>
      <c r="G119" s="71">
        <v>0</v>
      </c>
      <c r="H119" s="72">
        <f aca="true" t="shared" si="18" ref="H119:H169">SUM(B119:G119)</f>
        <v>1</v>
      </c>
      <c r="I119" s="105">
        <v>0</v>
      </c>
      <c r="J119" s="69"/>
      <c r="K119" s="69"/>
      <c r="L119" s="69"/>
      <c r="M119" s="29"/>
      <c r="N119" s="69"/>
      <c r="O119" s="69"/>
      <c r="P119" s="69"/>
      <c r="Q119" s="69"/>
      <c r="R119" s="69"/>
      <c r="S119" s="69"/>
      <c r="T119" s="69"/>
      <c r="U119" s="69"/>
    </row>
    <row r="120" spans="1:21" s="64" customFormat="1" ht="12.75">
      <c r="A120" s="37">
        <v>3</v>
      </c>
      <c r="B120" s="101">
        <v>0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2">
        <f t="shared" si="18"/>
        <v>0</v>
      </c>
      <c r="I120" s="105">
        <v>0</v>
      </c>
      <c r="J120" s="69"/>
      <c r="K120" s="69"/>
      <c r="L120" s="69"/>
      <c r="M120" s="29"/>
      <c r="N120" s="69"/>
      <c r="O120" s="69"/>
      <c r="P120" s="69"/>
      <c r="Q120" s="69"/>
      <c r="R120" s="69"/>
      <c r="S120" s="69"/>
      <c r="T120" s="69"/>
      <c r="U120" s="69"/>
    </row>
    <row r="121" spans="1:21" s="64" customFormat="1" ht="12.75">
      <c r="A121" s="37">
        <v>4</v>
      </c>
      <c r="B121" s="101">
        <v>0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2">
        <f t="shared" si="18"/>
        <v>0</v>
      </c>
      <c r="I121" s="105">
        <v>0</v>
      </c>
      <c r="J121" s="69"/>
      <c r="K121" s="69"/>
      <c r="L121" s="69"/>
      <c r="M121" s="29"/>
      <c r="N121" s="69"/>
      <c r="O121" s="69"/>
      <c r="P121" s="69"/>
      <c r="Q121" s="69"/>
      <c r="R121" s="69"/>
      <c r="S121" s="69"/>
      <c r="T121" s="69"/>
      <c r="U121" s="69"/>
    </row>
    <row r="122" spans="1:21" s="64" customFormat="1" ht="12.75">
      <c r="A122" s="37">
        <v>5</v>
      </c>
      <c r="B122" s="101">
        <v>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2">
        <f t="shared" si="18"/>
        <v>0</v>
      </c>
      <c r="I122" s="105">
        <v>0</v>
      </c>
      <c r="J122" s="69"/>
      <c r="K122" s="69"/>
      <c r="L122" s="69"/>
      <c r="M122" s="29"/>
      <c r="N122" s="69"/>
      <c r="O122" s="69"/>
      <c r="P122" s="69"/>
      <c r="Q122" s="69"/>
      <c r="R122" s="69"/>
      <c r="S122" s="69"/>
      <c r="T122" s="69"/>
      <c r="U122" s="69"/>
    </row>
    <row r="123" spans="1:19" s="64" customFormat="1" ht="12.75">
      <c r="A123" s="37">
        <v>6</v>
      </c>
      <c r="B123" s="101">
        <v>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2">
        <f t="shared" si="18"/>
        <v>0</v>
      </c>
      <c r="I123" s="105">
        <v>0</v>
      </c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s="64" customFormat="1" ht="12.75">
      <c r="A124" s="37">
        <v>7</v>
      </c>
      <c r="B124" s="101">
        <v>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2">
        <f t="shared" si="18"/>
        <v>0</v>
      </c>
      <c r="I124" s="105">
        <v>0</v>
      </c>
      <c r="J124" s="69"/>
      <c r="K124" s="69"/>
      <c r="L124" s="69"/>
      <c r="M124" s="69"/>
      <c r="N124" s="69"/>
      <c r="O124" s="69"/>
      <c r="P124" s="69"/>
      <c r="Q124" s="69"/>
      <c r="R124" s="69"/>
      <c r="S124" s="69"/>
    </row>
    <row r="125" spans="1:19" s="64" customFormat="1" ht="12.75">
      <c r="A125" s="37">
        <v>8</v>
      </c>
      <c r="B125" s="101">
        <v>0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2">
        <f t="shared" si="18"/>
        <v>0</v>
      </c>
      <c r="I125" s="105">
        <v>0</v>
      </c>
      <c r="J125" s="69"/>
      <c r="K125" s="69"/>
      <c r="L125" s="69"/>
      <c r="M125" s="69"/>
      <c r="N125" s="69"/>
      <c r="O125" s="69"/>
      <c r="P125" s="69"/>
      <c r="Q125" s="69"/>
      <c r="R125" s="69"/>
      <c r="S125" s="69"/>
    </row>
    <row r="126" spans="1:19" s="64" customFormat="1" ht="12.75">
      <c r="A126" s="37">
        <v>9</v>
      </c>
      <c r="B126" s="10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2">
        <f t="shared" si="18"/>
        <v>0</v>
      </c>
      <c r="I126" s="105">
        <v>1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1:19" s="64" customFormat="1" ht="12.75">
      <c r="A127" s="37">
        <v>10</v>
      </c>
      <c r="B127" s="101">
        <v>0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2">
        <f t="shared" si="18"/>
        <v>0</v>
      </c>
      <c r="I127" s="105">
        <v>0</v>
      </c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1:19" s="64" customFormat="1" ht="12.75">
      <c r="A128" s="37">
        <v>11</v>
      </c>
      <c r="B128" s="101">
        <v>0</v>
      </c>
      <c r="C128" s="71">
        <v>0</v>
      </c>
      <c r="D128" s="71">
        <v>0</v>
      </c>
      <c r="E128" s="71">
        <v>0</v>
      </c>
      <c r="F128" s="71">
        <v>0</v>
      </c>
      <c r="G128" s="71">
        <v>0</v>
      </c>
      <c r="H128" s="72">
        <f t="shared" si="18"/>
        <v>0</v>
      </c>
      <c r="I128" s="105">
        <v>0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1:19" s="64" customFormat="1" ht="12.75">
      <c r="A129" s="37">
        <v>12</v>
      </c>
      <c r="B129" s="101">
        <v>0</v>
      </c>
      <c r="C129" s="71">
        <v>0</v>
      </c>
      <c r="D129" s="71">
        <v>0</v>
      </c>
      <c r="E129" s="71">
        <v>0</v>
      </c>
      <c r="F129" s="71">
        <v>0</v>
      </c>
      <c r="G129" s="71">
        <v>0</v>
      </c>
      <c r="H129" s="72">
        <f t="shared" si="18"/>
        <v>0</v>
      </c>
      <c r="I129" s="105">
        <v>0</v>
      </c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1:19" s="64" customFormat="1" ht="12.75">
      <c r="A130" s="37">
        <v>13</v>
      </c>
      <c r="B130" s="101">
        <v>0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2">
        <f t="shared" si="18"/>
        <v>0</v>
      </c>
      <c r="I130" s="105">
        <v>0</v>
      </c>
      <c r="J130" s="69"/>
      <c r="K130" s="69"/>
      <c r="L130" s="69"/>
      <c r="M130" s="69"/>
      <c r="N130" s="69"/>
      <c r="O130" s="69"/>
      <c r="P130" s="69"/>
      <c r="Q130" s="69"/>
      <c r="R130" s="69"/>
      <c r="S130" s="69"/>
    </row>
    <row r="131" spans="1:19" s="64" customFormat="1" ht="12.75">
      <c r="A131" s="37">
        <v>14</v>
      </c>
      <c r="B131" s="101">
        <v>0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72">
        <f t="shared" si="18"/>
        <v>0</v>
      </c>
      <c r="I131" s="105">
        <v>0</v>
      </c>
      <c r="J131" s="69"/>
      <c r="K131" s="69"/>
      <c r="L131" s="69"/>
      <c r="M131" s="69"/>
      <c r="N131" s="69"/>
      <c r="O131" s="69"/>
      <c r="P131" s="69"/>
      <c r="Q131" s="69"/>
      <c r="R131" s="69"/>
      <c r="S131" s="69"/>
    </row>
    <row r="132" spans="1:19" s="64" customFormat="1" ht="12.75">
      <c r="A132" s="37">
        <v>15</v>
      </c>
      <c r="B132" s="101">
        <v>0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2">
        <f t="shared" si="18"/>
        <v>0</v>
      </c>
      <c r="I132" s="105">
        <v>0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1:19" s="64" customFormat="1" ht="12.75">
      <c r="A133" s="37">
        <v>16</v>
      </c>
      <c r="B133" s="101">
        <v>0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72">
        <f t="shared" si="18"/>
        <v>0</v>
      </c>
      <c r="I133" s="105">
        <v>0</v>
      </c>
      <c r="J133" s="69"/>
      <c r="K133" s="69"/>
      <c r="L133" s="69"/>
      <c r="M133" s="69"/>
      <c r="N133" s="69"/>
      <c r="O133" s="69"/>
      <c r="P133" s="69"/>
      <c r="Q133" s="69"/>
      <c r="R133" s="69"/>
      <c r="S133" s="69"/>
    </row>
    <row r="134" spans="1:19" s="64" customFormat="1" ht="12.75">
      <c r="A134" s="37">
        <v>17</v>
      </c>
      <c r="B134" s="101">
        <v>0</v>
      </c>
      <c r="C134" s="71">
        <v>0</v>
      </c>
      <c r="D134" s="71">
        <v>0</v>
      </c>
      <c r="E134" s="71">
        <v>0</v>
      </c>
      <c r="F134" s="71">
        <v>0</v>
      </c>
      <c r="G134" s="71">
        <v>0</v>
      </c>
      <c r="H134" s="72">
        <f t="shared" si="18"/>
        <v>0</v>
      </c>
      <c r="I134" s="105">
        <v>0</v>
      </c>
      <c r="J134" s="69"/>
      <c r="K134" s="69"/>
      <c r="L134" s="69"/>
      <c r="M134" s="69"/>
      <c r="N134" s="69"/>
      <c r="O134" s="69"/>
      <c r="P134" s="69"/>
      <c r="Q134" s="69"/>
      <c r="R134" s="69"/>
      <c r="S134" s="69"/>
    </row>
    <row r="135" spans="1:19" s="64" customFormat="1" ht="12.75">
      <c r="A135" s="37">
        <v>18</v>
      </c>
      <c r="B135" s="10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2">
        <f t="shared" si="18"/>
        <v>0</v>
      </c>
      <c r="I135" s="105">
        <v>0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</row>
    <row r="136" spans="1:19" s="64" customFormat="1" ht="12.75">
      <c r="A136" s="37">
        <v>19</v>
      </c>
      <c r="B136" s="101">
        <v>0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2">
        <f t="shared" si="18"/>
        <v>0</v>
      </c>
      <c r="I136" s="105">
        <v>0</v>
      </c>
      <c r="J136" s="69"/>
      <c r="K136" s="69"/>
      <c r="L136" s="69"/>
      <c r="M136" s="69"/>
      <c r="N136" s="69"/>
      <c r="O136" s="69"/>
      <c r="P136" s="69"/>
      <c r="Q136" s="69"/>
      <c r="R136" s="69"/>
      <c r="S136" s="69"/>
    </row>
    <row r="137" spans="1:19" s="64" customFormat="1" ht="12.75">
      <c r="A137" s="37">
        <v>20</v>
      </c>
      <c r="B137" s="101">
        <v>0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2">
        <f t="shared" si="18"/>
        <v>0</v>
      </c>
      <c r="I137" s="105">
        <v>0</v>
      </c>
      <c r="J137" s="69"/>
      <c r="K137" s="69"/>
      <c r="L137" s="69"/>
      <c r="M137" s="69"/>
      <c r="N137" s="69"/>
      <c r="O137" s="69"/>
      <c r="P137" s="69"/>
      <c r="Q137" s="69"/>
      <c r="R137" s="69"/>
      <c r="S137" s="69"/>
    </row>
    <row r="138" spans="1:19" s="64" customFormat="1" ht="12.75">
      <c r="A138" s="37">
        <v>21</v>
      </c>
      <c r="B138" s="101">
        <v>0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2">
        <f t="shared" si="18"/>
        <v>0</v>
      </c>
      <c r="I138" s="105">
        <v>0</v>
      </c>
      <c r="J138" s="69"/>
      <c r="K138" s="69"/>
      <c r="L138" s="69"/>
      <c r="M138" s="69"/>
      <c r="N138" s="69"/>
      <c r="O138" s="69"/>
      <c r="P138" s="69"/>
      <c r="Q138" s="69"/>
      <c r="R138" s="69"/>
      <c r="S138" s="69"/>
    </row>
    <row r="139" spans="1:19" s="64" customFormat="1" ht="12.75">
      <c r="A139" s="37">
        <v>22</v>
      </c>
      <c r="B139" s="101">
        <v>0</v>
      </c>
      <c r="C139" s="71">
        <v>0</v>
      </c>
      <c r="D139" s="71">
        <v>0</v>
      </c>
      <c r="E139" s="71">
        <v>0</v>
      </c>
      <c r="F139" s="71">
        <v>0</v>
      </c>
      <c r="G139" s="71">
        <v>0</v>
      </c>
      <c r="H139" s="72">
        <f t="shared" si="18"/>
        <v>0</v>
      </c>
      <c r="I139" s="105">
        <v>0</v>
      </c>
      <c r="J139" s="69"/>
      <c r="K139" s="69"/>
      <c r="L139" s="69"/>
      <c r="M139" s="69"/>
      <c r="N139" s="69"/>
      <c r="O139" s="69"/>
      <c r="P139" s="69"/>
      <c r="Q139" s="69"/>
      <c r="R139" s="69"/>
      <c r="S139" s="69"/>
    </row>
    <row r="140" spans="1:19" s="64" customFormat="1" ht="12.75">
      <c r="A140" s="37">
        <v>23</v>
      </c>
      <c r="B140" s="101">
        <v>0</v>
      </c>
      <c r="C140" s="71">
        <v>0</v>
      </c>
      <c r="D140" s="71">
        <v>0</v>
      </c>
      <c r="E140" s="71">
        <v>0</v>
      </c>
      <c r="F140" s="71">
        <v>0</v>
      </c>
      <c r="G140" s="71">
        <v>0</v>
      </c>
      <c r="H140" s="72">
        <f t="shared" si="18"/>
        <v>0</v>
      </c>
      <c r="I140" s="105">
        <v>0</v>
      </c>
      <c r="J140" s="69"/>
      <c r="K140" s="69"/>
      <c r="L140" s="69"/>
      <c r="M140" s="69"/>
      <c r="N140" s="69"/>
      <c r="O140" s="69"/>
      <c r="P140" s="69"/>
      <c r="Q140" s="69"/>
      <c r="R140" s="69"/>
      <c r="S140" s="69"/>
    </row>
    <row r="141" spans="1:19" s="64" customFormat="1" ht="12.75">
      <c r="A141" s="37">
        <v>24</v>
      </c>
      <c r="B141" s="101">
        <v>0</v>
      </c>
      <c r="C141" s="71">
        <v>0</v>
      </c>
      <c r="D141" s="71">
        <v>0</v>
      </c>
      <c r="E141" s="71">
        <v>0</v>
      </c>
      <c r="F141" s="71">
        <v>0</v>
      </c>
      <c r="G141" s="71">
        <v>0</v>
      </c>
      <c r="H141" s="72">
        <f t="shared" si="18"/>
        <v>0</v>
      </c>
      <c r="I141" s="105">
        <v>0</v>
      </c>
      <c r="J141" s="69"/>
      <c r="K141" s="69"/>
      <c r="L141" s="69"/>
      <c r="M141" s="69"/>
      <c r="N141" s="69"/>
      <c r="O141" s="69"/>
      <c r="P141" s="69"/>
      <c r="Q141" s="69"/>
      <c r="R141" s="69"/>
      <c r="S141" s="69"/>
    </row>
    <row r="142" spans="1:19" s="64" customFormat="1" ht="12.75">
      <c r="A142" s="37">
        <v>25</v>
      </c>
      <c r="B142" s="101">
        <v>0</v>
      </c>
      <c r="C142" s="71">
        <v>0</v>
      </c>
      <c r="D142" s="71">
        <v>0</v>
      </c>
      <c r="E142" s="71">
        <v>0</v>
      </c>
      <c r="F142" s="71">
        <v>0</v>
      </c>
      <c r="G142" s="71">
        <v>0</v>
      </c>
      <c r="H142" s="72">
        <f t="shared" si="18"/>
        <v>0</v>
      </c>
      <c r="I142" s="105">
        <v>0</v>
      </c>
      <c r="J142" s="69"/>
      <c r="K142" s="69"/>
      <c r="L142" s="69"/>
      <c r="M142" s="69"/>
      <c r="N142" s="69"/>
      <c r="O142" s="69"/>
      <c r="P142" s="69"/>
      <c r="Q142" s="69"/>
      <c r="R142" s="69"/>
      <c r="S142" s="69"/>
    </row>
    <row r="143" spans="1:19" s="64" customFormat="1" ht="12.75">
      <c r="A143" s="37">
        <v>26</v>
      </c>
      <c r="B143" s="101">
        <v>0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2">
        <f t="shared" si="18"/>
        <v>0</v>
      </c>
      <c r="I143" s="105">
        <v>0</v>
      </c>
      <c r="J143" s="69"/>
      <c r="K143" s="69"/>
      <c r="L143" s="69"/>
      <c r="M143" s="69"/>
      <c r="N143" s="69"/>
      <c r="O143" s="69"/>
      <c r="P143" s="69"/>
      <c r="Q143" s="69"/>
      <c r="R143" s="69"/>
      <c r="S143" s="69"/>
    </row>
    <row r="144" spans="1:19" s="64" customFormat="1" ht="12.75">
      <c r="A144" s="37">
        <v>27</v>
      </c>
      <c r="B144" s="101">
        <v>0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2">
        <f t="shared" si="18"/>
        <v>0</v>
      </c>
      <c r="I144" s="105">
        <v>0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</row>
    <row r="145" spans="1:19" s="64" customFormat="1" ht="12.75">
      <c r="A145" s="37">
        <v>28</v>
      </c>
      <c r="B145" s="10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2">
        <f t="shared" si="18"/>
        <v>0</v>
      </c>
      <c r="I145" s="105">
        <v>0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</row>
    <row r="146" spans="1:19" s="64" customFormat="1" ht="12.75">
      <c r="A146" s="37">
        <v>29</v>
      </c>
      <c r="B146" s="10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2">
        <f t="shared" si="18"/>
        <v>0</v>
      </c>
      <c r="I146" s="105">
        <v>0</v>
      </c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1:19" s="64" customFormat="1" ht="12.75">
      <c r="A147" s="37">
        <v>30</v>
      </c>
      <c r="B147" s="101">
        <v>0</v>
      </c>
      <c r="C147" s="71">
        <v>0</v>
      </c>
      <c r="D147" s="71">
        <v>0</v>
      </c>
      <c r="E147" s="71">
        <v>0</v>
      </c>
      <c r="F147" s="71">
        <v>0</v>
      </c>
      <c r="G147" s="71">
        <v>0</v>
      </c>
      <c r="H147" s="72">
        <f t="shared" si="18"/>
        <v>0</v>
      </c>
      <c r="I147" s="105">
        <v>0</v>
      </c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  <row r="148" spans="1:19" s="64" customFormat="1" ht="12.75">
      <c r="A148" s="37">
        <v>31</v>
      </c>
      <c r="B148" s="101">
        <v>0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2">
        <f t="shared" si="18"/>
        <v>0</v>
      </c>
      <c r="I148" s="105">
        <v>0</v>
      </c>
      <c r="J148" s="69"/>
      <c r="K148" s="69"/>
      <c r="L148" s="69"/>
      <c r="M148" s="69"/>
      <c r="N148" s="69"/>
      <c r="O148" s="69"/>
      <c r="P148" s="69"/>
      <c r="Q148" s="69"/>
      <c r="R148" s="69"/>
      <c r="S148" s="69"/>
    </row>
    <row r="149" spans="1:19" s="64" customFormat="1" ht="12.75">
      <c r="A149" s="37">
        <v>32</v>
      </c>
      <c r="B149" s="101">
        <v>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2">
        <f t="shared" si="18"/>
        <v>0</v>
      </c>
      <c r="I149" s="105">
        <v>0</v>
      </c>
      <c r="J149" s="69"/>
      <c r="K149" s="69"/>
      <c r="L149" s="69"/>
      <c r="M149" s="69"/>
      <c r="N149" s="69"/>
      <c r="O149" s="69"/>
      <c r="P149" s="69"/>
      <c r="Q149" s="69"/>
      <c r="R149" s="69"/>
      <c r="S149" s="69"/>
    </row>
    <row r="150" spans="1:19" s="64" customFormat="1" ht="12.75">
      <c r="A150" s="37">
        <v>33</v>
      </c>
      <c r="B150" s="101">
        <v>0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2">
        <f t="shared" si="18"/>
        <v>0</v>
      </c>
      <c r="I150" s="105">
        <v>0</v>
      </c>
      <c r="J150" s="69"/>
      <c r="K150" s="69"/>
      <c r="L150" s="69"/>
      <c r="M150" s="69"/>
      <c r="N150" s="69"/>
      <c r="O150" s="69"/>
      <c r="P150" s="69"/>
      <c r="Q150" s="69"/>
      <c r="R150" s="69"/>
      <c r="S150" s="69"/>
    </row>
    <row r="151" spans="1:19" s="64" customFormat="1" ht="12.75">
      <c r="A151" s="37">
        <v>34</v>
      </c>
      <c r="B151" s="101">
        <v>0</v>
      </c>
      <c r="C151" s="71">
        <v>0</v>
      </c>
      <c r="D151" s="71">
        <v>0</v>
      </c>
      <c r="E151" s="71">
        <v>0</v>
      </c>
      <c r="F151" s="71">
        <v>0</v>
      </c>
      <c r="G151" s="71">
        <v>0</v>
      </c>
      <c r="H151" s="72">
        <f t="shared" si="18"/>
        <v>0</v>
      </c>
      <c r="I151" s="105">
        <v>0</v>
      </c>
      <c r="J151" s="69"/>
      <c r="K151" s="69"/>
      <c r="L151" s="69"/>
      <c r="M151" s="69"/>
      <c r="N151" s="69"/>
      <c r="O151" s="69"/>
      <c r="P151" s="69"/>
      <c r="Q151" s="69"/>
      <c r="R151" s="69"/>
      <c r="S151" s="69"/>
    </row>
    <row r="152" spans="1:19" s="64" customFormat="1" ht="12.75">
      <c r="A152" s="37">
        <v>35</v>
      </c>
      <c r="B152" s="101">
        <v>0</v>
      </c>
      <c r="C152" s="71">
        <v>0</v>
      </c>
      <c r="D152" s="71">
        <v>0</v>
      </c>
      <c r="E152" s="71">
        <v>0</v>
      </c>
      <c r="F152" s="71">
        <v>0</v>
      </c>
      <c r="G152" s="71">
        <v>0</v>
      </c>
      <c r="H152" s="72">
        <f t="shared" si="18"/>
        <v>0</v>
      </c>
      <c r="I152" s="105">
        <v>0</v>
      </c>
      <c r="J152" s="69"/>
      <c r="K152" s="69"/>
      <c r="L152" s="69"/>
      <c r="M152" s="69"/>
      <c r="N152" s="69"/>
      <c r="O152" s="69"/>
      <c r="P152" s="69"/>
      <c r="Q152" s="69"/>
      <c r="R152" s="69"/>
      <c r="S152" s="69"/>
    </row>
    <row r="153" spans="1:19" s="64" customFormat="1" ht="12.75">
      <c r="A153" s="37">
        <v>36</v>
      </c>
      <c r="B153" s="101">
        <v>0</v>
      </c>
      <c r="C153" s="71">
        <v>0</v>
      </c>
      <c r="D153" s="71">
        <v>0</v>
      </c>
      <c r="E153" s="71">
        <v>0</v>
      </c>
      <c r="F153" s="71">
        <v>0</v>
      </c>
      <c r="G153" s="71">
        <v>0</v>
      </c>
      <c r="H153" s="72">
        <f t="shared" si="18"/>
        <v>0</v>
      </c>
      <c r="I153" s="105">
        <v>0</v>
      </c>
      <c r="J153" s="69"/>
      <c r="K153" s="69"/>
      <c r="L153" s="69"/>
      <c r="M153" s="69"/>
      <c r="N153" s="69"/>
      <c r="O153" s="69"/>
      <c r="P153" s="69"/>
      <c r="Q153" s="69"/>
      <c r="R153" s="69"/>
      <c r="S153" s="69"/>
    </row>
    <row r="154" spans="1:19" s="64" customFormat="1" ht="12.75">
      <c r="A154" s="37">
        <v>37</v>
      </c>
      <c r="B154" s="101">
        <v>0</v>
      </c>
      <c r="C154" s="71">
        <v>0</v>
      </c>
      <c r="D154" s="71">
        <v>0</v>
      </c>
      <c r="E154" s="71">
        <v>0</v>
      </c>
      <c r="F154" s="71">
        <v>0</v>
      </c>
      <c r="G154" s="71">
        <v>0</v>
      </c>
      <c r="H154" s="72">
        <f t="shared" si="18"/>
        <v>0</v>
      </c>
      <c r="I154" s="105">
        <v>0</v>
      </c>
      <c r="J154" s="69"/>
      <c r="K154" s="69"/>
      <c r="L154" s="69"/>
      <c r="M154" s="69"/>
      <c r="N154" s="69"/>
      <c r="O154" s="69"/>
      <c r="P154" s="69"/>
      <c r="Q154" s="69"/>
      <c r="R154" s="69"/>
      <c r="S154" s="69"/>
    </row>
    <row r="155" spans="1:19" s="64" customFormat="1" ht="12.75">
      <c r="A155" s="37">
        <v>38</v>
      </c>
      <c r="B155" s="101">
        <v>0</v>
      </c>
      <c r="C155" s="71">
        <v>0</v>
      </c>
      <c r="D155" s="71">
        <v>0</v>
      </c>
      <c r="E155" s="71">
        <v>0</v>
      </c>
      <c r="F155" s="71">
        <v>0</v>
      </c>
      <c r="G155" s="71">
        <v>0</v>
      </c>
      <c r="H155" s="72">
        <f t="shared" si="18"/>
        <v>0</v>
      </c>
      <c r="I155" s="105">
        <v>0</v>
      </c>
      <c r="J155" s="69"/>
      <c r="K155" s="69"/>
      <c r="L155" s="69"/>
      <c r="M155" s="69"/>
      <c r="N155" s="69"/>
      <c r="O155" s="69"/>
      <c r="P155" s="69"/>
      <c r="Q155" s="69"/>
      <c r="R155" s="69"/>
      <c r="S155" s="69"/>
    </row>
    <row r="156" spans="1:19" s="64" customFormat="1" ht="12.75">
      <c r="A156" s="37">
        <v>39</v>
      </c>
      <c r="B156" s="101">
        <v>0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2">
        <f t="shared" si="18"/>
        <v>0</v>
      </c>
      <c r="I156" s="105">
        <v>0</v>
      </c>
      <c r="J156" s="69"/>
      <c r="K156" s="69"/>
      <c r="L156" s="69"/>
      <c r="M156" s="69"/>
      <c r="N156" s="69"/>
      <c r="O156" s="69"/>
      <c r="P156" s="69"/>
      <c r="Q156" s="69"/>
      <c r="R156" s="69"/>
      <c r="S156" s="69"/>
    </row>
    <row r="157" spans="1:19" s="64" customFormat="1" ht="12.75">
      <c r="A157" s="37">
        <v>40</v>
      </c>
      <c r="B157" s="101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f t="shared" si="18"/>
        <v>0</v>
      </c>
      <c r="I157" s="105">
        <v>0</v>
      </c>
      <c r="J157" s="69"/>
      <c r="K157" s="69"/>
      <c r="L157" s="69"/>
      <c r="M157" s="69"/>
      <c r="N157" s="69"/>
      <c r="O157" s="69"/>
      <c r="P157" s="69"/>
      <c r="Q157" s="69"/>
      <c r="R157" s="69"/>
      <c r="S157" s="69"/>
    </row>
    <row r="158" spans="1:19" s="64" customFormat="1" ht="12.75">
      <c r="A158" s="37">
        <v>41</v>
      </c>
      <c r="B158" s="101">
        <v>0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2">
        <f t="shared" si="18"/>
        <v>0</v>
      </c>
      <c r="I158" s="105">
        <v>0</v>
      </c>
      <c r="J158" s="69"/>
      <c r="K158" s="69"/>
      <c r="L158" s="69"/>
      <c r="M158" s="69"/>
      <c r="N158" s="69"/>
      <c r="O158" s="69"/>
      <c r="P158" s="69"/>
      <c r="Q158" s="69"/>
      <c r="R158" s="69"/>
      <c r="S158" s="69"/>
    </row>
    <row r="159" spans="1:19" s="64" customFormat="1" ht="12.75">
      <c r="A159" s="37">
        <v>42</v>
      </c>
      <c r="B159" s="101">
        <v>1</v>
      </c>
      <c r="C159" s="71">
        <v>0</v>
      </c>
      <c r="D159" s="71">
        <v>0</v>
      </c>
      <c r="E159" s="71">
        <v>0</v>
      </c>
      <c r="F159" s="71">
        <v>0</v>
      </c>
      <c r="G159" s="71">
        <v>0</v>
      </c>
      <c r="H159" s="72">
        <f t="shared" si="18"/>
        <v>1</v>
      </c>
      <c r="I159" s="105">
        <v>0</v>
      </c>
      <c r="J159" s="69"/>
      <c r="K159" s="69"/>
      <c r="L159" s="69"/>
      <c r="M159" s="69"/>
      <c r="N159" s="69"/>
      <c r="O159" s="69"/>
      <c r="P159" s="69"/>
      <c r="Q159" s="69"/>
      <c r="R159" s="69"/>
      <c r="S159" s="69"/>
    </row>
    <row r="160" spans="1:19" s="64" customFormat="1" ht="12.75">
      <c r="A160" s="37">
        <v>43</v>
      </c>
      <c r="B160" s="101">
        <v>0</v>
      </c>
      <c r="C160" s="71">
        <v>0</v>
      </c>
      <c r="D160" s="71">
        <v>0</v>
      </c>
      <c r="E160" s="71">
        <v>0</v>
      </c>
      <c r="F160" s="71">
        <v>0</v>
      </c>
      <c r="G160" s="71">
        <v>0</v>
      </c>
      <c r="H160" s="72">
        <f t="shared" si="18"/>
        <v>0</v>
      </c>
      <c r="I160" s="105">
        <v>0</v>
      </c>
      <c r="J160" s="69"/>
      <c r="K160" s="69"/>
      <c r="L160" s="69"/>
      <c r="M160" s="69"/>
      <c r="N160" s="69"/>
      <c r="O160" s="69"/>
      <c r="P160" s="69"/>
      <c r="Q160" s="69"/>
      <c r="R160" s="69"/>
      <c r="S160" s="69"/>
    </row>
    <row r="161" spans="1:19" s="64" customFormat="1" ht="12.75">
      <c r="A161" s="37">
        <v>44</v>
      </c>
      <c r="B161" s="101">
        <v>0</v>
      </c>
      <c r="C161" s="71">
        <v>1</v>
      </c>
      <c r="D161" s="71">
        <v>0</v>
      </c>
      <c r="E161" s="71">
        <v>0</v>
      </c>
      <c r="F161" s="71">
        <v>0</v>
      </c>
      <c r="G161" s="71">
        <v>0</v>
      </c>
      <c r="H161" s="72">
        <f t="shared" si="18"/>
        <v>1</v>
      </c>
      <c r="I161" s="105">
        <v>0</v>
      </c>
      <c r="J161" s="69"/>
      <c r="K161" s="69"/>
      <c r="L161" s="69"/>
      <c r="M161" s="69"/>
      <c r="N161" s="69"/>
      <c r="O161" s="69"/>
      <c r="P161" s="69"/>
      <c r="Q161" s="69"/>
      <c r="R161" s="69"/>
      <c r="S161" s="69"/>
    </row>
    <row r="162" spans="1:19" s="64" customFormat="1" ht="12.75">
      <c r="A162" s="37">
        <v>45</v>
      </c>
      <c r="B162" s="101">
        <v>0</v>
      </c>
      <c r="C162" s="71">
        <v>0</v>
      </c>
      <c r="D162" s="71">
        <v>0</v>
      </c>
      <c r="E162" s="71">
        <v>0</v>
      </c>
      <c r="F162" s="71">
        <v>0</v>
      </c>
      <c r="G162" s="71">
        <v>0</v>
      </c>
      <c r="H162" s="72">
        <f t="shared" si="18"/>
        <v>0</v>
      </c>
      <c r="I162" s="105">
        <v>0</v>
      </c>
      <c r="J162" s="69"/>
      <c r="K162" s="69"/>
      <c r="L162" s="69"/>
      <c r="M162" s="69"/>
      <c r="N162" s="69"/>
      <c r="O162" s="69"/>
      <c r="P162" s="69"/>
      <c r="Q162" s="69"/>
      <c r="R162" s="69"/>
      <c r="S162" s="69"/>
    </row>
    <row r="163" spans="1:19" s="64" customFormat="1" ht="12.75">
      <c r="A163" s="37">
        <v>46</v>
      </c>
      <c r="B163" s="101">
        <v>0</v>
      </c>
      <c r="C163" s="71">
        <v>0</v>
      </c>
      <c r="D163" s="71">
        <v>0</v>
      </c>
      <c r="E163" s="71">
        <v>0</v>
      </c>
      <c r="F163" s="71">
        <v>0</v>
      </c>
      <c r="G163" s="71">
        <v>0</v>
      </c>
      <c r="H163" s="72">
        <f t="shared" si="18"/>
        <v>0</v>
      </c>
      <c r="I163" s="105">
        <v>0</v>
      </c>
      <c r="J163" s="69"/>
      <c r="K163" s="69"/>
      <c r="L163" s="69"/>
      <c r="M163" s="69"/>
      <c r="N163" s="69"/>
      <c r="O163" s="69"/>
      <c r="P163" s="69"/>
      <c r="Q163" s="69"/>
      <c r="R163" s="69"/>
      <c r="S163" s="69"/>
    </row>
    <row r="164" spans="1:19" s="64" customFormat="1" ht="12.75">
      <c r="A164" s="37">
        <v>47</v>
      </c>
      <c r="B164" s="101">
        <v>0</v>
      </c>
      <c r="C164" s="71">
        <v>0</v>
      </c>
      <c r="D164" s="71">
        <v>0</v>
      </c>
      <c r="E164" s="71">
        <v>0</v>
      </c>
      <c r="F164" s="71">
        <v>0</v>
      </c>
      <c r="G164" s="71">
        <v>0</v>
      </c>
      <c r="H164" s="72">
        <f t="shared" si="18"/>
        <v>0</v>
      </c>
      <c r="I164" s="105">
        <v>0</v>
      </c>
      <c r="J164" s="69"/>
      <c r="K164" s="69"/>
      <c r="L164" s="69"/>
      <c r="M164" s="69"/>
      <c r="N164" s="69"/>
      <c r="O164" s="69"/>
      <c r="P164" s="69"/>
      <c r="Q164" s="69"/>
      <c r="R164" s="69"/>
      <c r="S164" s="69"/>
    </row>
    <row r="165" spans="1:19" s="64" customFormat="1" ht="12.75">
      <c r="A165" s="37">
        <v>48</v>
      </c>
      <c r="B165" s="101">
        <v>0</v>
      </c>
      <c r="C165" s="71">
        <v>0</v>
      </c>
      <c r="D165" s="71">
        <v>0</v>
      </c>
      <c r="E165" s="71">
        <v>0</v>
      </c>
      <c r="F165" s="71">
        <v>0</v>
      </c>
      <c r="G165" s="71">
        <v>0</v>
      </c>
      <c r="H165" s="72">
        <f t="shared" si="18"/>
        <v>0</v>
      </c>
      <c r="I165" s="105">
        <v>0</v>
      </c>
      <c r="J165" s="69"/>
      <c r="K165" s="69"/>
      <c r="L165" s="69"/>
      <c r="M165" s="69"/>
      <c r="N165" s="69"/>
      <c r="O165" s="69"/>
      <c r="P165" s="69"/>
      <c r="Q165" s="69"/>
      <c r="R165" s="69"/>
      <c r="S165" s="69"/>
    </row>
    <row r="166" spans="1:19" s="64" customFormat="1" ht="12.75">
      <c r="A166" s="37">
        <v>49</v>
      </c>
      <c r="B166" s="101">
        <v>0</v>
      </c>
      <c r="C166" s="71">
        <v>0</v>
      </c>
      <c r="D166" s="71">
        <v>0</v>
      </c>
      <c r="E166" s="71">
        <v>0</v>
      </c>
      <c r="F166" s="71">
        <v>0</v>
      </c>
      <c r="G166" s="71">
        <v>0</v>
      </c>
      <c r="H166" s="72">
        <f t="shared" si="18"/>
        <v>0</v>
      </c>
      <c r="I166" s="105">
        <v>0</v>
      </c>
      <c r="J166" s="69"/>
      <c r="K166" s="69"/>
      <c r="L166" s="69"/>
      <c r="M166" s="69"/>
      <c r="N166" s="69"/>
      <c r="O166" s="69"/>
      <c r="P166" s="69"/>
      <c r="Q166" s="69"/>
      <c r="R166" s="69"/>
      <c r="S166" s="69"/>
    </row>
    <row r="167" spans="1:19" s="64" customFormat="1" ht="12.75">
      <c r="A167" s="37">
        <v>50</v>
      </c>
      <c r="B167" s="101">
        <v>1</v>
      </c>
      <c r="C167" s="71">
        <v>0</v>
      </c>
      <c r="D167" s="71">
        <v>0</v>
      </c>
      <c r="E167" s="71">
        <v>0</v>
      </c>
      <c r="F167" s="71">
        <v>1</v>
      </c>
      <c r="G167" s="71">
        <v>0</v>
      </c>
      <c r="H167" s="72">
        <f t="shared" si="18"/>
        <v>2</v>
      </c>
      <c r="I167" s="105">
        <v>0</v>
      </c>
      <c r="J167" s="69"/>
      <c r="K167" s="69"/>
      <c r="L167" s="69"/>
      <c r="M167" s="69"/>
      <c r="N167" s="69"/>
      <c r="O167" s="69"/>
      <c r="P167" s="69"/>
      <c r="Q167" s="69"/>
      <c r="R167" s="69"/>
      <c r="S167" s="69"/>
    </row>
    <row r="168" spans="1:19" s="64" customFormat="1" ht="12.75">
      <c r="A168" s="37">
        <v>51</v>
      </c>
      <c r="B168" s="101">
        <v>1</v>
      </c>
      <c r="C168" s="71">
        <v>1</v>
      </c>
      <c r="D168" s="71">
        <v>0</v>
      </c>
      <c r="E168" s="71">
        <v>0</v>
      </c>
      <c r="F168" s="71">
        <v>1</v>
      </c>
      <c r="G168" s="71">
        <v>0</v>
      </c>
      <c r="H168" s="72">
        <f t="shared" si="18"/>
        <v>3</v>
      </c>
      <c r="I168" s="105">
        <v>0</v>
      </c>
      <c r="J168" s="69"/>
      <c r="K168" s="69"/>
      <c r="L168" s="69"/>
      <c r="M168" s="69"/>
      <c r="N168" s="69"/>
      <c r="O168" s="69"/>
      <c r="P168" s="69"/>
      <c r="Q168" s="69"/>
      <c r="R168" s="69"/>
      <c r="S168" s="69"/>
    </row>
    <row r="169" spans="1:19" s="64" customFormat="1" ht="13.5" thickBot="1">
      <c r="A169" s="16">
        <v>52</v>
      </c>
      <c r="B169" s="102">
        <v>0</v>
      </c>
      <c r="C169" s="106">
        <v>0</v>
      </c>
      <c r="D169" s="106">
        <v>0</v>
      </c>
      <c r="E169" s="106">
        <v>0</v>
      </c>
      <c r="F169" s="106">
        <v>1</v>
      </c>
      <c r="G169" s="106">
        <v>0</v>
      </c>
      <c r="H169" s="72">
        <f t="shared" si="18"/>
        <v>1</v>
      </c>
      <c r="I169" s="107">
        <v>0</v>
      </c>
      <c r="J169" s="69"/>
      <c r="K169" s="69"/>
      <c r="L169" s="69"/>
      <c r="M169" s="69"/>
      <c r="N169" s="69"/>
      <c r="O169" s="69"/>
      <c r="P169" s="69"/>
      <c r="Q169" s="69"/>
      <c r="R169" s="69"/>
      <c r="S169" s="69"/>
    </row>
    <row r="170" spans="1:19" s="64" customFormat="1" ht="13.5" thickBot="1">
      <c r="A170" s="27" t="s">
        <v>2</v>
      </c>
      <c r="B170" s="108">
        <f>SUM(B118:B169)</f>
        <v>3</v>
      </c>
      <c r="C170" s="108">
        <f aca="true" t="shared" si="19" ref="C170:I170">SUM(C118:C169)</f>
        <v>3</v>
      </c>
      <c r="D170" s="108">
        <f t="shared" si="19"/>
        <v>0</v>
      </c>
      <c r="E170" s="108">
        <f t="shared" si="19"/>
        <v>0</v>
      </c>
      <c r="F170" s="108">
        <f t="shared" si="19"/>
        <v>3</v>
      </c>
      <c r="G170" s="108">
        <f t="shared" si="19"/>
        <v>0</v>
      </c>
      <c r="H170" s="108">
        <f t="shared" si="19"/>
        <v>9</v>
      </c>
      <c r="I170" s="108">
        <f t="shared" si="19"/>
        <v>1</v>
      </c>
      <c r="J170" s="69"/>
      <c r="K170" s="69"/>
      <c r="L170" s="69"/>
      <c r="M170" s="69"/>
      <c r="N170" s="69"/>
      <c r="O170" s="69"/>
      <c r="P170" s="69"/>
      <c r="Q170" s="69"/>
      <c r="R170" s="69"/>
      <c r="S170" s="69"/>
    </row>
    <row r="171" s="64" customFormat="1" ht="12.75">
      <c r="A171" s="64" t="s">
        <v>67</v>
      </c>
    </row>
    <row r="172" s="64" customFormat="1" ht="12.75"/>
    <row r="173" s="64" customFormat="1" ht="12.75"/>
    <row r="174" s="64" customFormat="1" ht="12.75"/>
    <row r="175" spans="1:20" s="32" customFormat="1" ht="12.75">
      <c r="A175" s="1" t="s">
        <v>82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s="32" customFormat="1" ht="13.5" thickBot="1">
      <c r="A176" s="31"/>
      <c r="B176" s="43" t="s">
        <v>4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s="64" customFormat="1" ht="13.5" thickBot="1">
      <c r="A177" s="10"/>
      <c r="B177" s="17"/>
      <c r="C177" s="15" t="s">
        <v>13</v>
      </c>
      <c r="D177" s="15"/>
      <c r="E177" s="19"/>
      <c r="F177" s="15"/>
      <c r="G177" s="15"/>
      <c r="H177" s="15"/>
      <c r="I177" s="33" t="s">
        <v>37</v>
      </c>
      <c r="J177" s="7"/>
      <c r="K177" s="7"/>
      <c r="L177" s="7"/>
      <c r="M177" s="7"/>
      <c r="N177" s="28"/>
      <c r="O177" s="7"/>
      <c r="P177" s="29"/>
      <c r="Q177" s="29"/>
      <c r="R177" s="7"/>
      <c r="S177" s="7"/>
      <c r="T177" s="1"/>
    </row>
    <row r="178" spans="1:20" s="64" customFormat="1" ht="13.5" thickBot="1">
      <c r="A178" s="16" t="s">
        <v>32</v>
      </c>
      <c r="B178" s="23" t="s">
        <v>6</v>
      </c>
      <c r="C178" s="24" t="s">
        <v>7</v>
      </c>
      <c r="D178" s="24" t="s">
        <v>8</v>
      </c>
      <c r="E178" s="24" t="s">
        <v>9</v>
      </c>
      <c r="F178" s="24" t="s">
        <v>10</v>
      </c>
      <c r="G178" s="24" t="s">
        <v>11</v>
      </c>
      <c r="H178" s="14" t="s">
        <v>12</v>
      </c>
      <c r="I178" s="30" t="s">
        <v>38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1"/>
    </row>
    <row r="179" spans="1:19" s="64" customFormat="1" ht="12.75">
      <c r="A179" s="36" t="s">
        <v>28</v>
      </c>
      <c r="B179" s="100">
        <f>SUM(B118:B130)</f>
        <v>0</v>
      </c>
      <c r="C179" s="100">
        <f aca="true" t="shared" si="20" ref="C179:I179">SUM(C118:C130)</f>
        <v>1</v>
      </c>
      <c r="D179" s="100">
        <f t="shared" si="20"/>
        <v>0</v>
      </c>
      <c r="E179" s="100">
        <f t="shared" si="20"/>
        <v>0</v>
      </c>
      <c r="F179" s="100">
        <f t="shared" si="20"/>
        <v>0</v>
      </c>
      <c r="G179" s="100">
        <f t="shared" si="20"/>
        <v>0</v>
      </c>
      <c r="H179" s="100">
        <f t="shared" si="20"/>
        <v>1</v>
      </c>
      <c r="I179" s="100">
        <f t="shared" si="20"/>
        <v>1</v>
      </c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1:19" s="64" customFormat="1" ht="12.75">
      <c r="A180" s="37" t="s">
        <v>29</v>
      </c>
      <c r="B180" s="101">
        <f>SUM(B131:B143)</f>
        <v>0</v>
      </c>
      <c r="C180" s="101">
        <f aca="true" t="shared" si="21" ref="C180:I180">SUM(C131:C143)</f>
        <v>0</v>
      </c>
      <c r="D180" s="101">
        <f t="shared" si="21"/>
        <v>0</v>
      </c>
      <c r="E180" s="101">
        <f t="shared" si="21"/>
        <v>0</v>
      </c>
      <c r="F180" s="101">
        <f t="shared" si="21"/>
        <v>0</v>
      </c>
      <c r="G180" s="101">
        <f t="shared" si="21"/>
        <v>0</v>
      </c>
      <c r="H180" s="101">
        <f t="shared" si="21"/>
        <v>0</v>
      </c>
      <c r="I180" s="101">
        <f t="shared" si="21"/>
        <v>0</v>
      </c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1:19" s="64" customFormat="1" ht="12.75">
      <c r="A181" s="37" t="s">
        <v>30</v>
      </c>
      <c r="B181" s="101">
        <f>SUM(B144:B156)</f>
        <v>0</v>
      </c>
      <c r="C181" s="101">
        <f aca="true" t="shared" si="22" ref="C181:I181">SUM(C144:C156)</f>
        <v>0</v>
      </c>
      <c r="D181" s="101">
        <f t="shared" si="22"/>
        <v>0</v>
      </c>
      <c r="E181" s="101">
        <f t="shared" si="22"/>
        <v>0</v>
      </c>
      <c r="F181" s="101">
        <f t="shared" si="22"/>
        <v>0</v>
      </c>
      <c r="G181" s="101">
        <f t="shared" si="22"/>
        <v>0</v>
      </c>
      <c r="H181" s="101">
        <f t="shared" si="22"/>
        <v>0</v>
      </c>
      <c r="I181" s="101">
        <f t="shared" si="22"/>
        <v>0</v>
      </c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19" s="64" customFormat="1" ht="13.5" thickBot="1">
      <c r="A182" s="16" t="s">
        <v>31</v>
      </c>
      <c r="B182" s="102">
        <f>SUM(B157:B169)</f>
        <v>3</v>
      </c>
      <c r="C182" s="102">
        <f aca="true" t="shared" si="23" ref="C182:I182">SUM(C157:C169)</f>
        <v>2</v>
      </c>
      <c r="D182" s="102">
        <f t="shared" si="23"/>
        <v>0</v>
      </c>
      <c r="E182" s="102">
        <f t="shared" si="23"/>
        <v>0</v>
      </c>
      <c r="F182" s="102">
        <f t="shared" si="23"/>
        <v>3</v>
      </c>
      <c r="G182" s="102">
        <f t="shared" si="23"/>
        <v>0</v>
      </c>
      <c r="H182" s="102">
        <f t="shared" si="23"/>
        <v>8</v>
      </c>
      <c r="I182" s="102">
        <f t="shared" si="23"/>
        <v>0</v>
      </c>
      <c r="J182" s="69"/>
      <c r="K182" s="69"/>
      <c r="L182" s="69"/>
      <c r="M182" s="69"/>
      <c r="N182" s="69"/>
      <c r="O182" s="69"/>
      <c r="P182" s="69"/>
      <c r="Q182" s="69"/>
      <c r="R182" s="69"/>
      <c r="S182" s="69"/>
    </row>
    <row r="183" spans="1:19" s="64" customFormat="1" ht="13.5" thickBot="1">
      <c r="A183" s="27" t="s">
        <v>2</v>
      </c>
      <c r="B183" s="103">
        <f>SUM(B179:B182)</f>
        <v>3</v>
      </c>
      <c r="C183" s="103">
        <f aca="true" t="shared" si="24" ref="C183:I183">SUM(C179:C182)</f>
        <v>3</v>
      </c>
      <c r="D183" s="103">
        <f t="shared" si="24"/>
        <v>0</v>
      </c>
      <c r="E183" s="103">
        <f t="shared" si="24"/>
        <v>0</v>
      </c>
      <c r="F183" s="103">
        <f t="shared" si="24"/>
        <v>3</v>
      </c>
      <c r="G183" s="103">
        <f t="shared" si="24"/>
        <v>0</v>
      </c>
      <c r="H183" s="103">
        <f t="shared" si="24"/>
        <v>9</v>
      </c>
      <c r="I183" s="103">
        <f t="shared" si="24"/>
        <v>1</v>
      </c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="64" customFormat="1" ht="12.75">
      <c r="A184" s="64" t="s">
        <v>67</v>
      </c>
    </row>
    <row r="185" s="64" customFormat="1" ht="12.75"/>
    <row r="186" s="64" customFormat="1" ht="12.75"/>
    <row r="187" s="64" customFormat="1" ht="12.75"/>
    <row r="188" s="64" customFormat="1" ht="13.5" thickBot="1"/>
    <row r="189" spans="1:13" s="64" customFormat="1" ht="13.5" thickBot="1">
      <c r="A189" s="10" t="s">
        <v>0</v>
      </c>
      <c r="B189" s="173" t="s">
        <v>83</v>
      </c>
      <c r="C189" s="174"/>
      <c r="D189" s="174"/>
      <c r="E189" s="174"/>
      <c r="F189" s="174"/>
      <c r="G189" s="175"/>
      <c r="H189" s="173" t="s">
        <v>84</v>
      </c>
      <c r="I189" s="174"/>
      <c r="J189" s="174"/>
      <c r="K189" s="174"/>
      <c r="L189" s="176"/>
      <c r="M189" s="177" t="s">
        <v>87</v>
      </c>
    </row>
    <row r="190" spans="1:13" s="69" customFormat="1" ht="13.5" thickBot="1">
      <c r="A190" s="137"/>
      <c r="B190" s="151" t="s">
        <v>85</v>
      </c>
      <c r="C190" s="152" t="s">
        <v>7</v>
      </c>
      <c r="D190" s="152" t="s">
        <v>8</v>
      </c>
      <c r="E190" s="152" t="s">
        <v>86</v>
      </c>
      <c r="F190" s="153" t="s">
        <v>11</v>
      </c>
      <c r="G190" s="154" t="s">
        <v>60</v>
      </c>
      <c r="H190" s="158" t="s">
        <v>14</v>
      </c>
      <c r="I190" s="159" t="s">
        <v>15</v>
      </c>
      <c r="J190" s="159" t="s">
        <v>16</v>
      </c>
      <c r="K190" s="160" t="s">
        <v>11</v>
      </c>
      <c r="L190" s="142" t="s">
        <v>60</v>
      </c>
      <c r="M190" s="178"/>
    </row>
    <row r="191" spans="1:13" s="7" customFormat="1" ht="12.75">
      <c r="A191" s="1" t="s">
        <v>52</v>
      </c>
      <c r="B191" s="148">
        <v>58</v>
      </c>
      <c r="C191" s="149">
        <v>231</v>
      </c>
      <c r="D191" s="149">
        <v>167</v>
      </c>
      <c r="E191" s="149">
        <v>859</v>
      </c>
      <c r="F191" s="150">
        <v>0</v>
      </c>
      <c r="G191" s="155">
        <v>1315</v>
      </c>
      <c r="H191" s="54">
        <v>1315</v>
      </c>
      <c r="I191" s="55">
        <v>0</v>
      </c>
      <c r="J191" s="55">
        <v>0</v>
      </c>
      <c r="K191" s="163">
        <v>0</v>
      </c>
      <c r="L191" s="166">
        <v>1315</v>
      </c>
      <c r="M191" s="170">
        <v>14</v>
      </c>
    </row>
    <row r="192" spans="1:13" s="69" customFormat="1" ht="12.75">
      <c r="A192" s="1" t="s">
        <v>53</v>
      </c>
      <c r="B192" s="56">
        <v>10</v>
      </c>
      <c r="C192" s="44">
        <v>53</v>
      </c>
      <c r="D192" s="44">
        <v>42</v>
      </c>
      <c r="E192" s="44">
        <v>185</v>
      </c>
      <c r="F192" s="45">
        <v>0</v>
      </c>
      <c r="G192" s="156">
        <v>290</v>
      </c>
      <c r="H192" s="56">
        <v>190</v>
      </c>
      <c r="I192" s="44">
        <v>100</v>
      </c>
      <c r="J192" s="44">
        <v>0</v>
      </c>
      <c r="K192" s="164">
        <v>0</v>
      </c>
      <c r="L192" s="167">
        <v>290</v>
      </c>
      <c r="M192" s="171">
        <v>1</v>
      </c>
    </row>
    <row r="193" spans="1:13" s="7" customFormat="1" ht="12.75">
      <c r="A193" s="1" t="s">
        <v>54</v>
      </c>
      <c r="B193" s="56">
        <v>233</v>
      </c>
      <c r="C193" s="44">
        <v>992</v>
      </c>
      <c r="D193" s="44">
        <v>580</v>
      </c>
      <c r="E193" s="44">
        <v>478</v>
      </c>
      <c r="F193" s="45">
        <v>5</v>
      </c>
      <c r="G193" s="156">
        <v>2288</v>
      </c>
      <c r="H193" s="56">
        <v>1728</v>
      </c>
      <c r="I193" s="44">
        <v>6</v>
      </c>
      <c r="J193" s="44">
        <v>550</v>
      </c>
      <c r="K193" s="164">
        <v>4</v>
      </c>
      <c r="L193" s="167">
        <v>2288</v>
      </c>
      <c r="M193" s="171">
        <v>18</v>
      </c>
    </row>
    <row r="194" spans="1:27" s="7" customFormat="1" ht="12.75">
      <c r="A194" s="1" t="s">
        <v>55</v>
      </c>
      <c r="B194" s="56">
        <v>5</v>
      </c>
      <c r="C194" s="44">
        <v>11</v>
      </c>
      <c r="D194" s="44">
        <v>17</v>
      </c>
      <c r="E194" s="44">
        <v>121</v>
      </c>
      <c r="F194" s="45">
        <v>4</v>
      </c>
      <c r="G194" s="156">
        <v>158</v>
      </c>
      <c r="H194" s="56">
        <v>106</v>
      </c>
      <c r="I194" s="44">
        <v>52</v>
      </c>
      <c r="J194" s="44">
        <v>0</v>
      </c>
      <c r="K194" s="164">
        <v>0</v>
      </c>
      <c r="L194" s="167">
        <v>158</v>
      </c>
      <c r="M194" s="171">
        <v>1</v>
      </c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:53" s="69" customFormat="1" ht="12.75">
      <c r="A195" s="1" t="s">
        <v>56</v>
      </c>
      <c r="B195" s="56">
        <v>1</v>
      </c>
      <c r="C195" s="44">
        <v>3</v>
      </c>
      <c r="D195" s="44">
        <v>6</v>
      </c>
      <c r="E195" s="44">
        <v>21</v>
      </c>
      <c r="F195" s="45">
        <v>2</v>
      </c>
      <c r="G195" s="156">
        <v>33</v>
      </c>
      <c r="H195" s="56">
        <v>18</v>
      </c>
      <c r="I195" s="44">
        <v>15</v>
      </c>
      <c r="J195" s="44">
        <v>0</v>
      </c>
      <c r="K195" s="164">
        <v>0</v>
      </c>
      <c r="L195" s="167">
        <v>33</v>
      </c>
      <c r="M195" s="171">
        <v>1</v>
      </c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</row>
    <row r="196" spans="1:53" s="69" customFormat="1" ht="12.75">
      <c r="A196" s="1" t="s">
        <v>57</v>
      </c>
      <c r="B196" s="56">
        <v>33</v>
      </c>
      <c r="C196" s="44">
        <v>112</v>
      </c>
      <c r="D196" s="44">
        <v>91</v>
      </c>
      <c r="E196" s="44">
        <v>423</v>
      </c>
      <c r="F196" s="45">
        <v>1</v>
      </c>
      <c r="G196" s="156">
        <v>660</v>
      </c>
      <c r="H196" s="56">
        <v>335</v>
      </c>
      <c r="I196" s="44">
        <v>325</v>
      </c>
      <c r="J196" s="44">
        <v>0</v>
      </c>
      <c r="K196" s="164">
        <v>0</v>
      </c>
      <c r="L196" s="167">
        <v>660</v>
      </c>
      <c r="M196" s="171">
        <v>2</v>
      </c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</row>
    <row r="197" spans="1:53" s="69" customFormat="1" ht="12.75">
      <c r="A197" s="1" t="s">
        <v>58</v>
      </c>
      <c r="B197" s="56">
        <v>4</v>
      </c>
      <c r="C197" s="44">
        <v>15</v>
      </c>
      <c r="D197" s="44">
        <v>41</v>
      </c>
      <c r="E197" s="44">
        <v>162</v>
      </c>
      <c r="F197" s="45">
        <v>0</v>
      </c>
      <c r="G197" s="156">
        <v>222</v>
      </c>
      <c r="H197" s="56">
        <v>60</v>
      </c>
      <c r="I197" s="44">
        <v>6</v>
      </c>
      <c r="J197" s="44">
        <v>156</v>
      </c>
      <c r="K197" s="164">
        <v>0</v>
      </c>
      <c r="L197" s="167">
        <v>222</v>
      </c>
      <c r="M197" s="171">
        <v>5</v>
      </c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</row>
    <row r="198" spans="1:53" s="69" customFormat="1" ht="13.5" thickBot="1">
      <c r="A198" s="1" t="s">
        <v>59</v>
      </c>
      <c r="B198" s="143">
        <v>122</v>
      </c>
      <c r="C198" s="49">
        <v>361</v>
      </c>
      <c r="D198" s="49">
        <v>171</v>
      </c>
      <c r="E198" s="49">
        <v>1445</v>
      </c>
      <c r="F198" s="50">
        <v>82</v>
      </c>
      <c r="G198" s="157">
        <v>2181</v>
      </c>
      <c r="H198" s="57">
        <v>1354</v>
      </c>
      <c r="I198" s="58">
        <v>691</v>
      </c>
      <c r="J198" s="58">
        <v>58</v>
      </c>
      <c r="K198" s="165">
        <v>78</v>
      </c>
      <c r="L198" s="168">
        <v>2181</v>
      </c>
      <c r="M198" s="172">
        <v>38</v>
      </c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</row>
    <row r="199" spans="1:53" s="69" customFormat="1" ht="13.5" thickBot="1">
      <c r="A199" s="60" t="s">
        <v>60</v>
      </c>
      <c r="B199" s="144">
        <v>466</v>
      </c>
      <c r="C199" s="145">
        <v>1778</v>
      </c>
      <c r="D199" s="145">
        <v>1115</v>
      </c>
      <c r="E199" s="145">
        <v>3694</v>
      </c>
      <c r="F199" s="146">
        <v>94</v>
      </c>
      <c r="G199" s="147">
        <v>7147</v>
      </c>
      <c r="H199" s="161">
        <v>5106</v>
      </c>
      <c r="I199" s="162">
        <v>1195</v>
      </c>
      <c r="J199" s="162">
        <v>764</v>
      </c>
      <c r="K199" s="161">
        <v>82</v>
      </c>
      <c r="L199" s="147">
        <v>7147</v>
      </c>
      <c r="M199" s="169">
        <f>SUM(M191:M198)</f>
        <v>80</v>
      </c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</row>
    <row r="200" spans="1:53" s="69" customFormat="1" ht="12.75">
      <c r="A200" s="141" t="s">
        <v>88</v>
      </c>
      <c r="B200" s="135"/>
      <c r="C200" s="135"/>
      <c r="D200" s="135"/>
      <c r="E200" s="135"/>
      <c r="F200" s="136"/>
      <c r="G200" s="135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</row>
    <row r="201" spans="1:53" s="69" customFormat="1" ht="12.75">
      <c r="A201" s="7"/>
      <c r="B201" s="135"/>
      <c r="C201" s="135"/>
      <c r="D201" s="135"/>
      <c r="E201" s="135"/>
      <c r="F201" s="136"/>
      <c r="G201" s="135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</row>
    <row r="202" spans="1:53" s="69" customFormat="1" ht="12.75">
      <c r="A202" s="7"/>
      <c r="B202" s="135"/>
      <c r="C202" s="135"/>
      <c r="D202" s="135"/>
      <c r="E202" s="135"/>
      <c r="F202" s="136"/>
      <c r="G202" s="135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</row>
    <row r="203" spans="1:53" s="69" customFormat="1" ht="12.75">
      <c r="A203" s="7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</row>
    <row r="204" spans="1:53" s="69" customFormat="1" ht="12.75">
      <c r="A204" s="7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</row>
    <row r="205" spans="1:53" s="69" customFormat="1" ht="12.75">
      <c r="A205" s="7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</row>
    <row r="206" spans="1:53" s="69" customFormat="1" ht="12.75">
      <c r="A206" s="7"/>
      <c r="B206" s="135"/>
      <c r="C206" s="135"/>
      <c r="D206" s="135"/>
      <c r="E206" s="135"/>
      <c r="F206" s="136"/>
      <c r="G206" s="135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</row>
    <row r="207" spans="1:53" s="69" customFormat="1" ht="12.75">
      <c r="A207" s="7"/>
      <c r="B207" s="135"/>
      <c r="C207" s="135"/>
      <c r="D207" s="135"/>
      <c r="E207" s="135"/>
      <c r="F207" s="136"/>
      <c r="G207" s="135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</row>
    <row r="208" spans="1:53" s="69" customFormat="1" ht="12.75">
      <c r="A208" s="7"/>
      <c r="B208" s="135"/>
      <c r="C208" s="135"/>
      <c r="D208" s="135"/>
      <c r="E208" s="135"/>
      <c r="F208" s="136"/>
      <c r="G208" s="135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</row>
    <row r="209" spans="1:53" s="69" customFormat="1" ht="12.75">
      <c r="A209" s="7"/>
      <c r="B209" s="135"/>
      <c r="C209" s="135"/>
      <c r="D209" s="135"/>
      <c r="E209" s="135"/>
      <c r="F209" s="136"/>
      <c r="G209" s="135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</row>
    <row r="210" spans="1:53" s="69" customFormat="1" ht="12.75">
      <c r="A210" s="7"/>
      <c r="B210" s="135"/>
      <c r="C210" s="135"/>
      <c r="D210" s="135"/>
      <c r="E210" s="135"/>
      <c r="F210" s="136"/>
      <c r="G210" s="135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</row>
    <row r="211" spans="1:53" s="69" customFormat="1" ht="12.75">
      <c r="A211" s="7"/>
      <c r="B211" s="135"/>
      <c r="C211" s="135"/>
      <c r="D211" s="135"/>
      <c r="E211" s="135"/>
      <c r="F211" s="136"/>
      <c r="G211" s="135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</row>
    <row r="212" spans="1:53" s="69" customFormat="1" ht="12.75">
      <c r="A212" s="7"/>
      <c r="B212" s="135"/>
      <c r="C212" s="135"/>
      <c r="D212" s="135"/>
      <c r="E212" s="135"/>
      <c r="F212" s="136"/>
      <c r="G212" s="135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</row>
    <row r="213" spans="1:53" s="69" customFormat="1" ht="12.75">
      <c r="A213" s="7"/>
      <c r="B213" s="135"/>
      <c r="C213" s="135"/>
      <c r="D213" s="135"/>
      <c r="E213" s="135"/>
      <c r="F213" s="136"/>
      <c r="G213" s="135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</row>
    <row r="214" spans="1:53" s="69" customFormat="1" ht="12.75">
      <c r="A214" s="7"/>
      <c r="B214" s="135"/>
      <c r="C214" s="135"/>
      <c r="D214" s="135"/>
      <c r="E214" s="135"/>
      <c r="F214" s="136"/>
      <c r="G214" s="135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</row>
    <row r="215" spans="1:53" s="69" customFormat="1" ht="12.75">
      <c r="A215" s="7"/>
      <c r="B215" s="135"/>
      <c r="C215" s="135"/>
      <c r="D215" s="135"/>
      <c r="E215" s="135"/>
      <c r="F215" s="136"/>
      <c r="G215" s="135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</row>
    <row r="216" spans="2:7" s="69" customFormat="1" ht="12.75">
      <c r="B216" s="135"/>
      <c r="C216" s="135"/>
      <c r="D216" s="135"/>
      <c r="E216" s="135"/>
      <c r="F216" s="136"/>
      <c r="G216" s="135"/>
    </row>
    <row r="217" spans="2:7" s="69" customFormat="1" ht="12.75">
      <c r="B217" s="135"/>
      <c r="C217" s="135"/>
      <c r="D217" s="135"/>
      <c r="E217" s="135"/>
      <c r="F217" s="136"/>
      <c r="G217" s="135"/>
    </row>
    <row r="218" spans="1:18" s="69" customFormat="1" ht="12.75">
      <c r="A218" s="34"/>
      <c r="B218" s="135"/>
      <c r="C218" s="135"/>
      <c r="D218" s="135"/>
      <c r="E218" s="135"/>
      <c r="F218" s="136"/>
      <c r="G218" s="135"/>
      <c r="R218" s="110"/>
    </row>
    <row r="219" s="69" customFormat="1" ht="12.75"/>
    <row r="220" s="7" customFormat="1" ht="12.75">
      <c r="R220" s="34"/>
    </row>
    <row r="221" s="69" customFormat="1" ht="12.75"/>
    <row r="222" spans="2:7" s="69" customFormat="1" ht="12.75">
      <c r="B222" s="135"/>
      <c r="C222" s="135"/>
      <c r="D222" s="135"/>
      <c r="E222" s="135"/>
      <c r="F222" s="136"/>
      <c r="G222" s="135"/>
    </row>
    <row r="223" spans="2:8" ht="12.75">
      <c r="B223" s="135"/>
      <c r="C223" s="135"/>
      <c r="D223" s="135"/>
      <c r="E223" s="135"/>
      <c r="F223" s="136"/>
      <c r="G223" s="135"/>
      <c r="H223" s="8"/>
    </row>
    <row r="224" spans="2:8" ht="12.75">
      <c r="B224" s="135"/>
      <c r="C224" s="135"/>
      <c r="D224" s="135"/>
      <c r="E224" s="135"/>
      <c r="F224" s="136"/>
      <c r="G224" s="135"/>
      <c r="H224" s="8"/>
    </row>
    <row r="225" spans="2:8" ht="12.75">
      <c r="B225" s="135"/>
      <c r="C225" s="135"/>
      <c r="D225" s="135"/>
      <c r="E225" s="135"/>
      <c r="F225" s="136"/>
      <c r="G225" s="135"/>
      <c r="H225" s="8"/>
    </row>
    <row r="226" spans="2:8" ht="12.75">
      <c r="B226" s="135"/>
      <c r="C226" s="135"/>
      <c r="D226" s="135"/>
      <c r="E226" s="135"/>
      <c r="F226" s="136"/>
      <c r="G226" s="135"/>
      <c r="H226" s="8"/>
    </row>
    <row r="227" spans="2:8" ht="12.75">
      <c r="B227" s="135"/>
      <c r="C227" s="135"/>
      <c r="D227" s="135"/>
      <c r="E227" s="135"/>
      <c r="F227" s="136"/>
      <c r="G227" s="135"/>
      <c r="H227" s="8"/>
    </row>
    <row r="228" spans="2:8" ht="12.75">
      <c r="B228" s="135"/>
      <c r="C228" s="135"/>
      <c r="D228" s="135"/>
      <c r="E228" s="135"/>
      <c r="F228" s="136"/>
      <c r="G228" s="135"/>
      <c r="H228" s="8"/>
    </row>
    <row r="229" spans="2:8" ht="12.75">
      <c r="B229" s="135"/>
      <c r="C229" s="135"/>
      <c r="D229" s="135"/>
      <c r="E229" s="135"/>
      <c r="F229" s="136"/>
      <c r="G229" s="135"/>
      <c r="H229" s="8"/>
    </row>
    <row r="230" spans="2:8" ht="12.75">
      <c r="B230" s="135"/>
      <c r="C230" s="135"/>
      <c r="D230" s="135"/>
      <c r="E230" s="135"/>
      <c r="F230" s="136"/>
      <c r="G230" s="135"/>
      <c r="H230" s="8"/>
    </row>
    <row r="231" spans="2:8" ht="12.75">
      <c r="B231" s="135"/>
      <c r="C231" s="135"/>
      <c r="D231" s="135"/>
      <c r="E231" s="135"/>
      <c r="F231" s="136"/>
      <c r="G231" s="135"/>
      <c r="H231" s="8"/>
    </row>
    <row r="232" spans="2:8" ht="12.75">
      <c r="B232" s="135"/>
      <c r="C232" s="135"/>
      <c r="D232" s="135"/>
      <c r="E232" s="135"/>
      <c r="F232" s="136"/>
      <c r="G232" s="135"/>
      <c r="H232" s="8"/>
    </row>
    <row r="233" spans="2:8" ht="12.75">
      <c r="B233" s="135"/>
      <c r="C233" s="135"/>
      <c r="D233" s="135"/>
      <c r="E233" s="135"/>
      <c r="F233" s="136"/>
      <c r="G233" s="135"/>
      <c r="H233" s="8"/>
    </row>
    <row r="234" spans="2:8" ht="12.75">
      <c r="B234" s="135"/>
      <c r="C234" s="135"/>
      <c r="D234" s="135"/>
      <c r="E234" s="135"/>
      <c r="F234" s="136"/>
      <c r="G234" s="135"/>
      <c r="H234" s="8"/>
    </row>
    <row r="235" spans="2:8" ht="12.75">
      <c r="B235" s="8"/>
      <c r="C235" s="8"/>
      <c r="D235" s="8"/>
      <c r="E235" s="8"/>
      <c r="F235" s="8"/>
      <c r="G235" s="8"/>
      <c r="H235" s="8"/>
    </row>
    <row r="236" spans="2:8" ht="12.75">
      <c r="B236" s="8"/>
      <c r="C236" s="8"/>
      <c r="D236" s="8"/>
      <c r="E236" s="8"/>
      <c r="F236" s="8"/>
      <c r="G236" s="8"/>
      <c r="H236" s="8"/>
    </row>
    <row r="237" spans="2:8" ht="12.75">
      <c r="B237" s="8"/>
      <c r="C237" s="8"/>
      <c r="D237" s="8"/>
      <c r="E237" s="8"/>
      <c r="F237" s="8"/>
      <c r="G237" s="8"/>
      <c r="H237" s="8"/>
    </row>
    <row r="238" spans="2:8" ht="12.75">
      <c r="B238" s="8"/>
      <c r="C238" s="8"/>
      <c r="D238" s="8"/>
      <c r="E238" s="8"/>
      <c r="F238" s="8"/>
      <c r="G238" s="8"/>
      <c r="H238" s="8"/>
    </row>
    <row r="239" spans="2:8" ht="12.75">
      <c r="B239" s="8"/>
      <c r="C239" s="8"/>
      <c r="D239" s="8"/>
      <c r="E239" s="8"/>
      <c r="F239" s="8"/>
      <c r="G239" s="8"/>
      <c r="H239" s="8"/>
    </row>
    <row r="240" spans="2:8" ht="12.75">
      <c r="B240" s="8"/>
      <c r="C240" s="8"/>
      <c r="D240" s="8"/>
      <c r="E240" s="8"/>
      <c r="F240" s="8"/>
      <c r="G240" s="8"/>
      <c r="H240" s="8"/>
    </row>
    <row r="241" spans="2:8" ht="12.75">
      <c r="B241" s="8"/>
      <c r="C241" s="8"/>
      <c r="D241" s="8"/>
      <c r="E241" s="8"/>
      <c r="F241" s="8"/>
      <c r="G241" s="8"/>
      <c r="H241" s="8"/>
    </row>
    <row r="242" spans="2:8" ht="12.75">
      <c r="B242" s="8"/>
      <c r="C242" s="8"/>
      <c r="D242" s="8"/>
      <c r="E242" s="8"/>
      <c r="F242" s="8"/>
      <c r="G242" s="8"/>
      <c r="H242" s="8"/>
    </row>
    <row r="243" spans="2:8" ht="12.75">
      <c r="B243" s="8"/>
      <c r="C243" s="8"/>
      <c r="D243" s="8"/>
      <c r="E243" s="8"/>
      <c r="F243" s="8"/>
      <c r="G243" s="8"/>
      <c r="H243" s="8"/>
    </row>
    <row r="244" spans="2:8" ht="12.75">
      <c r="B244" s="8"/>
      <c r="C244" s="8"/>
      <c r="D244" s="8"/>
      <c r="E244" s="8"/>
      <c r="F244" s="8"/>
      <c r="G244" s="8"/>
      <c r="H244" s="8"/>
    </row>
    <row r="245" spans="2:8" ht="12.75">
      <c r="B245" s="8"/>
      <c r="C245" s="8"/>
      <c r="D245" s="8"/>
      <c r="E245" s="8"/>
      <c r="F245" s="8"/>
      <c r="G245" s="8"/>
      <c r="H245" s="8"/>
    </row>
    <row r="246" spans="2:8" ht="12.75">
      <c r="B246" s="8"/>
      <c r="C246" s="8"/>
      <c r="D246" s="8"/>
      <c r="E246" s="8"/>
      <c r="F246" s="8"/>
      <c r="G246" s="8"/>
      <c r="H246" s="8"/>
    </row>
  </sheetData>
  <mergeCells count="3">
    <mergeCell ref="B189:G189"/>
    <mergeCell ref="H189:L189"/>
    <mergeCell ref="M189:M190"/>
  </mergeCells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2009-07-29T19:34:57Z</dcterms:modified>
  <cp:category/>
  <cp:version/>
  <cp:contentType/>
  <cp:contentStatus/>
</cp:coreProperties>
</file>