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activeTab="0"/>
  </bookViews>
  <sheets>
    <sheet name="ConsolidadoGVE26" sheetId="1" r:id="rId1"/>
    <sheet name="GrafGVE26Total" sheetId="2" r:id="rId2"/>
    <sheet name="GrafFET trim" sheetId="3" r:id="rId3"/>
    <sheet name="GrafPlTrat" sheetId="4" r:id="rId4"/>
    <sheet name="Munic 1" sheetId="5" r:id="rId5"/>
    <sheet name="Munic 2" sheetId="6" r:id="rId6"/>
    <sheet name="Munic 3" sheetId="7" r:id="rId7"/>
    <sheet name="Munic 4" sheetId="8" r:id="rId8"/>
    <sheet name="Munic 5" sheetId="9" r:id="rId9"/>
  </sheets>
  <definedNames/>
  <calcPr fullCalcOnLoad="1"/>
</workbook>
</file>

<file path=xl/sharedStrings.xml><?xml version="1.0" encoding="utf-8"?>
<sst xmlns="http://schemas.openxmlformats.org/spreadsheetml/2006/main" count="268" uniqueCount="78">
  <si>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</si>
  <si>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</si>
  <si>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</si>
  <si>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</si>
  <si>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</si>
  <si>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</si>
  <si>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</si>
  <si>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</si>
  <si>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</si>
  <si>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</si>
  <si>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</si>
  <si>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</si>
  <si>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</si>
  <si>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</si>
  <si>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</si>
  <si>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</si>
  <si>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</si>
  <si>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</si>
  <si>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</si>
  <si>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</si>
  <si>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</si>
  <si>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</si>
  <si>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</si>
  <si>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</si>
  <si>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</si>
  <si>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</si>
  <si>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</si>
  <si>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</si>
  <si>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</si>
  <si>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</si>
  <si>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</si>
  <si>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</si>
  <si>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</si>
  <si>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</si>
  <si>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</si>
  <si>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</si>
  <si>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</si>
  <si>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</si>
  <si>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</si>
  <si>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</si>
  <si>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</si>
  <si>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</si>
  <si>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</si>
  <si>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</si>
  <si>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</si>
  <si>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</si>
  <si>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</si>
  <si>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</si>
  <si>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</si>
  <si>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</si>
  <si>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</si>
  <si>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</si>
  <si>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</si>
  <si>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</si>
  <si>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</si>
  <si>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</si>
  <si>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</si>
  <si>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</si>
  <si>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</si>
  <si>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</si>
  <si>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</si>
  <si>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</si>
  <si>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</si>
  <si>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</si>
  <si>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</si>
  <si>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MDDA GVE 26 São João da Boa Vista</t>
  </si>
  <si>
    <t>ANO:2007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</si>
  <si>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Total de Diarréias, GVE 26 S. J. Boa Vista, 2007</t>
    </r>
  </si>
  <si>
    <t>-</t>
  </si>
  <si>
    <t>Fonte: SIVEP_DDA e Sistema em excel DDTHA/CVE</t>
  </si>
  <si>
    <t>Inform</t>
  </si>
  <si>
    <t>%</t>
  </si>
  <si>
    <r>
      <t xml:space="preserve">Planilha 2 - </t>
    </r>
    <r>
      <rPr>
        <sz val="10"/>
        <rFont val="Arial"/>
        <family val="2"/>
      </rPr>
      <t xml:space="preserve">MDDA - Casos de Diarréia por Faixa Etária, Plano de Tratamento, Surtos Ocorridos e Investigados e Óbitos, GVE 26 S. J. Boa Vista, 2007  </t>
    </r>
  </si>
  <si>
    <t>Identif</t>
  </si>
  <si>
    <t>US Exist</t>
  </si>
  <si>
    <t>% USMDDA</t>
  </si>
  <si>
    <t>Média</t>
  </si>
  <si>
    <r>
      <t xml:space="preserve">Planilha 3 </t>
    </r>
    <r>
      <rPr>
        <sz val="10"/>
        <rFont val="Arial"/>
        <family val="2"/>
      </rPr>
      <t xml:space="preserve">- Consolidação dos Dados de MDDA por trimestre - Faixa Etária, Plano de Tratamento, Surtos Ocorridos e Investigados e Óbitos, GVE 26 S. J. Boa Vista, 2007 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</si>
</sst>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0.000000"/>
    <numFmt numFmtId="173" formatCode="0.00000"/>
    <numFmt numFmtId="174" formatCode="0.000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.2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right"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0" fillId="0" borderId="17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2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9" fillId="0" borderId="31" xfId="0" applyFont="1" applyBorder="1" applyAlignment="1">
      <alignment horizontal="right" wrapText="1"/>
    </xf>
    <xf numFmtId="0" fontId="0" fillId="0" borderId="34" xfId="0" applyFont="1" applyBorder="1" applyAlignment="1">
      <alignment horizontal="right"/>
    </xf>
    <xf numFmtId="0" fontId="9" fillId="0" borderId="32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37" xfId="0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10" fillId="0" borderId="39" xfId="0" applyFont="1" applyBorder="1" applyAlignment="1">
      <alignment horizontal="right" wrapText="1"/>
    </xf>
    <xf numFmtId="0" fontId="0" fillId="0" borderId="3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9" fillId="0" borderId="36" xfId="0" applyFont="1" applyBorder="1" applyAlignment="1">
      <alignment horizontal="right" wrapText="1"/>
    </xf>
    <xf numFmtId="0" fontId="9" fillId="0" borderId="44" xfId="0" applyFont="1" applyBorder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9" fillId="0" borderId="46" xfId="0" applyFont="1" applyBorder="1" applyAlignment="1">
      <alignment horizontal="right" wrapText="1"/>
    </xf>
    <xf numFmtId="0" fontId="9" fillId="0" borderId="41" xfId="0" applyFont="1" applyBorder="1" applyAlignment="1">
      <alignment horizontal="right" wrapText="1"/>
    </xf>
    <xf numFmtId="0" fontId="9" fillId="0" borderId="47" xfId="0" applyFont="1" applyBorder="1" applyAlignment="1">
      <alignment horizontal="right" wrapText="1"/>
    </xf>
    <xf numFmtId="0" fontId="3" fillId="0" borderId="48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27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170" fontId="9" fillId="0" borderId="49" xfId="0" applyNumberFormat="1" applyFont="1" applyBorder="1" applyAlignment="1">
      <alignment horizontal="right" wrapText="1"/>
    </xf>
    <xf numFmtId="170" fontId="9" fillId="0" borderId="50" xfId="0" applyNumberFormat="1" applyFont="1" applyBorder="1" applyAlignment="1">
      <alignment horizontal="right" wrapText="1"/>
    </xf>
    <xf numFmtId="170" fontId="9" fillId="0" borderId="28" xfId="0" applyNumberFormat="1" applyFont="1" applyBorder="1" applyAlignment="1">
      <alignment horizontal="right" wrapText="1"/>
    </xf>
    <xf numFmtId="170" fontId="9" fillId="0" borderId="51" xfId="0" applyNumberFormat="1" applyFont="1" applyBorder="1" applyAlignment="1">
      <alignment horizontal="right" wrapText="1"/>
    </xf>
    <xf numFmtId="170" fontId="9" fillId="0" borderId="52" xfId="0" applyNumberFormat="1" applyFont="1" applyBorder="1" applyAlignment="1">
      <alignment horizontal="right" wrapText="1"/>
    </xf>
    <xf numFmtId="170" fontId="9" fillId="0" borderId="53" xfId="0" applyNumberFormat="1" applyFont="1" applyBorder="1" applyAlignment="1">
      <alignment horizontal="right" wrapText="1"/>
    </xf>
    <xf numFmtId="170" fontId="9" fillId="0" borderId="54" xfId="0" applyNumberFormat="1" applyFont="1" applyBorder="1" applyAlignment="1">
      <alignment horizontal="right" wrapText="1"/>
    </xf>
    <xf numFmtId="170" fontId="9" fillId="0" borderId="55" xfId="0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9" fillId="0" borderId="19" xfId="0" applyFont="1" applyBorder="1" applyAlignment="1">
      <alignment horizontal="right" wrapText="1"/>
    </xf>
    <xf numFmtId="0" fontId="10" fillId="0" borderId="28" xfId="0" applyFont="1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MDDA: casos de diarréia notificados por semana epiddemiológica,
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ConsolidadoGVE26!$B$28:$BA$28</c:f>
              <c:numCache>
                <c:ptCount val="52"/>
                <c:pt idx="0">
                  <c:v>431</c:v>
                </c:pt>
                <c:pt idx="1">
                  <c:v>427</c:v>
                </c:pt>
                <c:pt idx="2">
                  <c:v>441</c:v>
                </c:pt>
                <c:pt idx="3">
                  <c:v>403</c:v>
                </c:pt>
                <c:pt idx="4">
                  <c:v>434</c:v>
                </c:pt>
                <c:pt idx="5">
                  <c:v>359</c:v>
                </c:pt>
                <c:pt idx="6">
                  <c:v>475</c:v>
                </c:pt>
                <c:pt idx="7">
                  <c:v>493</c:v>
                </c:pt>
                <c:pt idx="8">
                  <c:v>419</c:v>
                </c:pt>
                <c:pt idx="9">
                  <c:v>413</c:v>
                </c:pt>
                <c:pt idx="10">
                  <c:v>406</c:v>
                </c:pt>
                <c:pt idx="11">
                  <c:v>357</c:v>
                </c:pt>
                <c:pt idx="12">
                  <c:v>432</c:v>
                </c:pt>
                <c:pt idx="13">
                  <c:v>192</c:v>
                </c:pt>
                <c:pt idx="14">
                  <c:v>163</c:v>
                </c:pt>
                <c:pt idx="15">
                  <c:v>365</c:v>
                </c:pt>
                <c:pt idx="16">
                  <c:v>435</c:v>
                </c:pt>
                <c:pt idx="17">
                  <c:v>242</c:v>
                </c:pt>
                <c:pt idx="18">
                  <c:v>448</c:v>
                </c:pt>
                <c:pt idx="19">
                  <c:v>416</c:v>
                </c:pt>
                <c:pt idx="20">
                  <c:v>378</c:v>
                </c:pt>
                <c:pt idx="21">
                  <c:v>333</c:v>
                </c:pt>
                <c:pt idx="22">
                  <c:v>372</c:v>
                </c:pt>
                <c:pt idx="23">
                  <c:v>460</c:v>
                </c:pt>
                <c:pt idx="24">
                  <c:v>448</c:v>
                </c:pt>
                <c:pt idx="25">
                  <c:v>459</c:v>
                </c:pt>
                <c:pt idx="26">
                  <c:v>347</c:v>
                </c:pt>
                <c:pt idx="27">
                  <c:v>481</c:v>
                </c:pt>
                <c:pt idx="28">
                  <c:v>450</c:v>
                </c:pt>
                <c:pt idx="29">
                  <c:v>350</c:v>
                </c:pt>
                <c:pt idx="30">
                  <c:v>348</c:v>
                </c:pt>
                <c:pt idx="31">
                  <c:v>376</c:v>
                </c:pt>
                <c:pt idx="32">
                  <c:v>383</c:v>
                </c:pt>
                <c:pt idx="33">
                  <c:v>553</c:v>
                </c:pt>
                <c:pt idx="34">
                  <c:v>427</c:v>
                </c:pt>
                <c:pt idx="35">
                  <c:v>441</c:v>
                </c:pt>
                <c:pt idx="36">
                  <c:v>484</c:v>
                </c:pt>
                <c:pt idx="37">
                  <c:v>473</c:v>
                </c:pt>
                <c:pt idx="38">
                  <c:v>511</c:v>
                </c:pt>
                <c:pt idx="39">
                  <c:v>338</c:v>
                </c:pt>
                <c:pt idx="40">
                  <c:v>52</c:v>
                </c:pt>
                <c:pt idx="41">
                  <c:v>123</c:v>
                </c:pt>
                <c:pt idx="42">
                  <c:v>387</c:v>
                </c:pt>
                <c:pt idx="43">
                  <c:v>384</c:v>
                </c:pt>
                <c:pt idx="44">
                  <c:v>327</c:v>
                </c:pt>
                <c:pt idx="45">
                  <c:v>367</c:v>
                </c:pt>
                <c:pt idx="46">
                  <c:v>341</c:v>
                </c:pt>
                <c:pt idx="47">
                  <c:v>128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1247641"/>
        <c:axId val="12793314"/>
      </c:lineChart>
      <c:cat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675"/>
          <c:w val="0.852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ConsolidadoGVE26!$A$97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ConsolidadoGVE26!$B$97:$G$97</c:f>
              <c:numCache>
                <c:ptCount val="6"/>
                <c:pt idx="0">
                  <c:v>238</c:v>
                </c:pt>
                <c:pt idx="1">
                  <c:v>908</c:v>
                </c:pt>
                <c:pt idx="2">
                  <c:v>559</c:v>
                </c:pt>
                <c:pt idx="3">
                  <c:v>408</c:v>
                </c:pt>
                <c:pt idx="4">
                  <c:v>3360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ConsolidadoGVE26!$A$98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ConsolidadoGVE26!$B$98:$G$98</c:f>
              <c:numCache>
                <c:ptCount val="6"/>
                <c:pt idx="0">
                  <c:v>196</c:v>
                </c:pt>
                <c:pt idx="1">
                  <c:v>754</c:v>
                </c:pt>
                <c:pt idx="2">
                  <c:v>599</c:v>
                </c:pt>
                <c:pt idx="3">
                  <c:v>468</c:v>
                </c:pt>
                <c:pt idx="4">
                  <c:v>2617</c:v>
                </c:pt>
                <c:pt idx="5">
                  <c:v>77</c:v>
                </c:pt>
              </c:numCache>
            </c:numRef>
          </c:val>
        </c:ser>
        <c:ser>
          <c:idx val="2"/>
          <c:order val="2"/>
          <c:tx>
            <c:strRef>
              <c:f>ConsolidadoGVE26!$A$99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ConsolidadoGVE26!$B$99:$G$99</c:f>
              <c:numCache>
                <c:ptCount val="6"/>
                <c:pt idx="0">
                  <c:v>265</c:v>
                </c:pt>
                <c:pt idx="1">
                  <c:v>878</c:v>
                </c:pt>
                <c:pt idx="2">
                  <c:v>709</c:v>
                </c:pt>
                <c:pt idx="3">
                  <c:v>519</c:v>
                </c:pt>
                <c:pt idx="4">
                  <c:v>3144</c:v>
                </c:pt>
                <c:pt idx="5">
                  <c:v>109</c:v>
                </c:pt>
              </c:numCache>
            </c:numRef>
          </c:val>
        </c:ser>
        <c:ser>
          <c:idx val="3"/>
          <c:order val="3"/>
          <c:tx>
            <c:strRef>
              <c:f>ConsolidadoGVE26!$A$100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ConsolidadoGVE26!$B$100:$G$100</c:f>
              <c:numCache>
                <c:ptCount val="6"/>
                <c:pt idx="0">
                  <c:v>147</c:v>
                </c:pt>
                <c:pt idx="1">
                  <c:v>413</c:v>
                </c:pt>
                <c:pt idx="2">
                  <c:v>276</c:v>
                </c:pt>
                <c:pt idx="3">
                  <c:v>165</c:v>
                </c:pt>
                <c:pt idx="4">
                  <c:v>1405</c:v>
                </c:pt>
                <c:pt idx="5">
                  <c:v>56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75"/>
          <c:w val="0.852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ConsolidadoGVE26!$A$97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ConsolidadoGVE26!$I$97:$L$97</c:f>
              <c:numCache>
                <c:ptCount val="4"/>
                <c:pt idx="0">
                  <c:v>1784</c:v>
                </c:pt>
                <c:pt idx="1">
                  <c:v>1100</c:v>
                </c:pt>
                <c:pt idx="2">
                  <c:v>2584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ConsolidadoGVE26!$A$98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ConsolidadoGVE26!$I$98:$L$98</c:f>
              <c:numCache>
                <c:ptCount val="4"/>
                <c:pt idx="0">
                  <c:v>1579</c:v>
                </c:pt>
                <c:pt idx="1">
                  <c:v>854</c:v>
                </c:pt>
                <c:pt idx="2">
                  <c:v>2269</c:v>
                </c:pt>
                <c:pt idx="3">
                  <c:v>9</c:v>
                </c:pt>
              </c:numCache>
            </c:numRef>
          </c:val>
        </c:ser>
        <c:ser>
          <c:idx val="2"/>
          <c:order val="2"/>
          <c:tx>
            <c:strRef>
              <c:f>ConsolidadoGVE26!$A$99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ConsolidadoGVE26!$I$99:$L$99</c:f>
              <c:numCache>
                <c:ptCount val="4"/>
                <c:pt idx="0">
                  <c:v>1672</c:v>
                </c:pt>
                <c:pt idx="1">
                  <c:v>1059</c:v>
                </c:pt>
                <c:pt idx="2">
                  <c:v>2858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tx>
            <c:strRef>
              <c:f>ConsolidadoGVE26!$A$100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ConsolidadoGVE26!$I$100:$L$100</c:f>
              <c:numCache>
                <c:ptCount val="4"/>
                <c:pt idx="0">
                  <c:v>659</c:v>
                </c:pt>
                <c:pt idx="1">
                  <c:v>428</c:v>
                </c:pt>
                <c:pt idx="2">
                  <c:v>1327</c:v>
                </c:pt>
                <c:pt idx="3">
                  <c:v>48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2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81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ConsolidadoGVE26!$A$8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ConsolidadoGVE26!$B$8:$BA$8</c:f>
              <c:numCache>
                <c:ptCount val="52"/>
                <c:pt idx="0">
                  <c:v>26</c:v>
                </c:pt>
                <c:pt idx="1">
                  <c:v>48</c:v>
                </c:pt>
                <c:pt idx="2">
                  <c:v>29</c:v>
                </c:pt>
                <c:pt idx="3">
                  <c:v>11</c:v>
                </c:pt>
                <c:pt idx="4">
                  <c:v>11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23</c:v>
                </c:pt>
                <c:pt idx="9">
                  <c:v>3</c:v>
                </c:pt>
                <c:pt idx="10">
                  <c:v>30</c:v>
                </c:pt>
                <c:pt idx="11">
                  <c:v>31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39</c:v>
                </c:pt>
                <c:pt idx="16">
                  <c:v>41</c:v>
                </c:pt>
                <c:pt idx="17">
                  <c:v>12</c:v>
                </c:pt>
                <c:pt idx="18">
                  <c:v>45</c:v>
                </c:pt>
                <c:pt idx="19">
                  <c:v>59</c:v>
                </c:pt>
                <c:pt idx="20">
                  <c:v>6</c:v>
                </c:pt>
                <c:pt idx="21">
                  <c:v>34</c:v>
                </c:pt>
                <c:pt idx="22">
                  <c:v>21</c:v>
                </c:pt>
                <c:pt idx="23">
                  <c:v>38</c:v>
                </c:pt>
                <c:pt idx="24">
                  <c:v>8</c:v>
                </c:pt>
                <c:pt idx="25">
                  <c:v>29</c:v>
                </c:pt>
                <c:pt idx="26">
                  <c:v>51</c:v>
                </c:pt>
                <c:pt idx="27">
                  <c:v>35</c:v>
                </c:pt>
                <c:pt idx="28">
                  <c:v>31</c:v>
                </c:pt>
                <c:pt idx="29">
                  <c:v>24</c:v>
                </c:pt>
                <c:pt idx="30">
                  <c:v>23</c:v>
                </c:pt>
                <c:pt idx="31">
                  <c:v>19</c:v>
                </c:pt>
                <c:pt idx="32">
                  <c:v>32</c:v>
                </c:pt>
                <c:pt idx="33">
                  <c:v>36</c:v>
                </c:pt>
                <c:pt idx="34">
                  <c:v>34</c:v>
                </c:pt>
                <c:pt idx="35">
                  <c:v>3</c:v>
                </c:pt>
                <c:pt idx="36">
                  <c:v>5</c:v>
                </c:pt>
                <c:pt idx="37">
                  <c:v>36</c:v>
                </c:pt>
                <c:pt idx="38">
                  <c:v>33</c:v>
                </c:pt>
                <c:pt idx="39">
                  <c:v>39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15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ConsolidadoGVE26!$A$9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ConsolidadoGVE26!$B$9:$BA$9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ConsolidadoGVE26!$A$10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ConsolidadoGVE26!$B$10:$BA$10</c:f>
              <c:numCache>
                <c:ptCount val="52"/>
                <c:pt idx="0">
                  <c:v>8</c:v>
                </c:pt>
                <c:pt idx="1">
                  <c:v>14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19</c:v>
                </c:pt>
                <c:pt idx="10">
                  <c:v>8</c:v>
                </c:pt>
                <c:pt idx="11">
                  <c:v>16</c:v>
                </c:pt>
                <c:pt idx="12">
                  <c:v>10</c:v>
                </c:pt>
                <c:pt idx="13">
                  <c:v>13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7</c:v>
                </c:pt>
                <c:pt idx="19">
                  <c:v>14</c:v>
                </c:pt>
                <c:pt idx="20">
                  <c:v>5</c:v>
                </c:pt>
                <c:pt idx="21">
                  <c:v>10</c:v>
                </c:pt>
                <c:pt idx="22">
                  <c:v>4</c:v>
                </c:pt>
                <c:pt idx="23">
                  <c:v>0</c:v>
                </c:pt>
                <c:pt idx="24">
                  <c:v>42</c:v>
                </c:pt>
                <c:pt idx="25">
                  <c:v>16</c:v>
                </c:pt>
                <c:pt idx="26">
                  <c:v>22</c:v>
                </c:pt>
                <c:pt idx="27">
                  <c:v>15</c:v>
                </c:pt>
                <c:pt idx="28">
                  <c:v>15</c:v>
                </c:pt>
                <c:pt idx="29">
                  <c:v>9</c:v>
                </c:pt>
                <c:pt idx="30">
                  <c:v>4</c:v>
                </c:pt>
                <c:pt idx="31">
                  <c:v>6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12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13</c:v>
                </c:pt>
                <c:pt idx="43">
                  <c:v>12</c:v>
                </c:pt>
                <c:pt idx="44">
                  <c:v>7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ConsolidadoGVE26!$A$11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ConsolidadoGVE26!$B$11:$BA$11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5032583"/>
        <c:axId val="25531200"/>
      </c:lineChart>
      <c:catAx>
        <c:axId val="5503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761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ConsolidadoGVE26!$A$12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ConsolidadoGVE26!$B$12:$BA$12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21</c:v>
                </c:pt>
                <c:pt idx="7">
                  <c:v>20</c:v>
                </c:pt>
                <c:pt idx="8">
                  <c:v>16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15</c:v>
                </c:pt>
                <c:pt idx="16">
                  <c:v>9</c:v>
                </c:pt>
                <c:pt idx="17">
                  <c:v>13</c:v>
                </c:pt>
                <c:pt idx="18">
                  <c:v>24</c:v>
                </c:pt>
                <c:pt idx="19">
                  <c:v>11</c:v>
                </c:pt>
                <c:pt idx="20">
                  <c:v>11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6</c:v>
                </c:pt>
                <c:pt idx="25">
                  <c:v>10</c:v>
                </c:pt>
                <c:pt idx="26">
                  <c:v>8</c:v>
                </c:pt>
                <c:pt idx="27">
                  <c:v>6</c:v>
                </c:pt>
                <c:pt idx="28">
                  <c:v>5</c:v>
                </c:pt>
                <c:pt idx="29">
                  <c:v>8</c:v>
                </c:pt>
                <c:pt idx="30">
                  <c:v>10</c:v>
                </c:pt>
                <c:pt idx="31">
                  <c:v>19</c:v>
                </c:pt>
                <c:pt idx="32">
                  <c:v>7</c:v>
                </c:pt>
                <c:pt idx="33">
                  <c:v>12</c:v>
                </c:pt>
                <c:pt idx="34">
                  <c:v>23</c:v>
                </c:pt>
                <c:pt idx="35">
                  <c:v>12</c:v>
                </c:pt>
                <c:pt idx="36">
                  <c:v>29</c:v>
                </c:pt>
                <c:pt idx="37">
                  <c:v>17</c:v>
                </c:pt>
                <c:pt idx="38">
                  <c:v>7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18</c:v>
                </c:pt>
                <c:pt idx="43">
                  <c:v>18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ConsolidadoGVE26!#REF!</c:f>
              <c:strCache>
                <c:ptCount val="1"/>
                <c:pt idx="0">
                  <c:v>Engenherio Coelho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ConsolidadoGVE26!#REF!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ConsolidadoGVE26!$A$13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ConsolidadoGVE26!$B$13:$BA$13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6</c:v>
                </c:pt>
                <c:pt idx="3">
                  <c:v>15</c:v>
                </c:pt>
                <c:pt idx="4">
                  <c:v>18</c:v>
                </c:pt>
                <c:pt idx="5">
                  <c:v>31</c:v>
                </c:pt>
                <c:pt idx="6">
                  <c:v>28</c:v>
                </c:pt>
                <c:pt idx="7">
                  <c:v>3</c:v>
                </c:pt>
                <c:pt idx="8">
                  <c:v>39</c:v>
                </c:pt>
                <c:pt idx="9">
                  <c:v>34</c:v>
                </c:pt>
                <c:pt idx="10">
                  <c:v>23</c:v>
                </c:pt>
                <c:pt idx="11">
                  <c:v>21</c:v>
                </c:pt>
                <c:pt idx="12">
                  <c:v>14</c:v>
                </c:pt>
                <c:pt idx="13">
                  <c:v>26</c:v>
                </c:pt>
                <c:pt idx="14">
                  <c:v>17</c:v>
                </c:pt>
                <c:pt idx="15">
                  <c:v>27</c:v>
                </c:pt>
                <c:pt idx="16">
                  <c:v>24</c:v>
                </c:pt>
                <c:pt idx="17">
                  <c:v>41</c:v>
                </c:pt>
                <c:pt idx="18">
                  <c:v>35</c:v>
                </c:pt>
                <c:pt idx="19">
                  <c:v>37</c:v>
                </c:pt>
                <c:pt idx="20">
                  <c:v>25</c:v>
                </c:pt>
                <c:pt idx="21">
                  <c:v>3</c:v>
                </c:pt>
                <c:pt idx="22">
                  <c:v>43</c:v>
                </c:pt>
                <c:pt idx="23">
                  <c:v>25</c:v>
                </c:pt>
                <c:pt idx="24">
                  <c:v>28</c:v>
                </c:pt>
                <c:pt idx="25">
                  <c:v>31</c:v>
                </c:pt>
                <c:pt idx="26">
                  <c:v>22</c:v>
                </c:pt>
                <c:pt idx="27">
                  <c:v>22</c:v>
                </c:pt>
                <c:pt idx="28">
                  <c:v>20</c:v>
                </c:pt>
                <c:pt idx="29">
                  <c:v>16</c:v>
                </c:pt>
                <c:pt idx="30">
                  <c:v>26</c:v>
                </c:pt>
                <c:pt idx="31">
                  <c:v>21</c:v>
                </c:pt>
                <c:pt idx="32">
                  <c:v>6</c:v>
                </c:pt>
                <c:pt idx="33">
                  <c:v>58</c:v>
                </c:pt>
                <c:pt idx="34">
                  <c:v>43</c:v>
                </c:pt>
                <c:pt idx="35">
                  <c:v>0</c:v>
                </c:pt>
                <c:pt idx="36">
                  <c:v>57</c:v>
                </c:pt>
                <c:pt idx="37">
                  <c:v>32</c:v>
                </c:pt>
                <c:pt idx="38">
                  <c:v>26</c:v>
                </c:pt>
                <c:pt idx="39">
                  <c:v>39</c:v>
                </c:pt>
                <c:pt idx="40">
                  <c:v>0</c:v>
                </c:pt>
                <c:pt idx="41">
                  <c:v>0</c:v>
                </c:pt>
                <c:pt idx="42">
                  <c:v>27</c:v>
                </c:pt>
                <c:pt idx="43">
                  <c:v>28</c:v>
                </c:pt>
                <c:pt idx="44">
                  <c:v>25</c:v>
                </c:pt>
                <c:pt idx="45">
                  <c:v>17</c:v>
                </c:pt>
                <c:pt idx="46">
                  <c:v>25</c:v>
                </c:pt>
                <c:pt idx="47">
                  <c:v>31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ConsolidadoGVE26!$A$14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ConsolidadoGVE26!$B$14:$BA$14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  <c:pt idx="9">
                  <c:v>18</c:v>
                </c:pt>
                <c:pt idx="10">
                  <c:v>15</c:v>
                </c:pt>
                <c:pt idx="11">
                  <c:v>12</c:v>
                </c:pt>
                <c:pt idx="12">
                  <c:v>19</c:v>
                </c:pt>
                <c:pt idx="13">
                  <c:v>13</c:v>
                </c:pt>
                <c:pt idx="14">
                  <c:v>14</c:v>
                </c:pt>
                <c:pt idx="15">
                  <c:v>17</c:v>
                </c:pt>
                <c:pt idx="16">
                  <c:v>11</c:v>
                </c:pt>
                <c:pt idx="17">
                  <c:v>7</c:v>
                </c:pt>
                <c:pt idx="18">
                  <c:v>7</c:v>
                </c:pt>
                <c:pt idx="19">
                  <c:v>18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17</c:v>
                </c:pt>
                <c:pt idx="25">
                  <c:v>19</c:v>
                </c:pt>
                <c:pt idx="26">
                  <c:v>23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8</c:v>
                </c:pt>
                <c:pt idx="31">
                  <c:v>17</c:v>
                </c:pt>
                <c:pt idx="32">
                  <c:v>21</c:v>
                </c:pt>
                <c:pt idx="33">
                  <c:v>16</c:v>
                </c:pt>
                <c:pt idx="34">
                  <c:v>19</c:v>
                </c:pt>
                <c:pt idx="35">
                  <c:v>12</c:v>
                </c:pt>
                <c:pt idx="36">
                  <c:v>22</c:v>
                </c:pt>
                <c:pt idx="37">
                  <c:v>17</c:v>
                </c:pt>
                <c:pt idx="38">
                  <c:v>21</c:v>
                </c:pt>
                <c:pt idx="39">
                  <c:v>18</c:v>
                </c:pt>
                <c:pt idx="40">
                  <c:v>0</c:v>
                </c:pt>
                <c:pt idx="41">
                  <c:v>34</c:v>
                </c:pt>
                <c:pt idx="42">
                  <c:v>12</c:v>
                </c:pt>
                <c:pt idx="43">
                  <c:v>23</c:v>
                </c:pt>
                <c:pt idx="44">
                  <c:v>20</c:v>
                </c:pt>
                <c:pt idx="45">
                  <c:v>12</c:v>
                </c:pt>
                <c:pt idx="46">
                  <c:v>22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8454209"/>
        <c:axId val="54761290"/>
      </c:line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83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ConsolidadoGVE26!$A$15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ConsolidadoGVE26!$B$15:$BA$15</c:f>
              <c:numCache>
                <c:ptCount val="52"/>
                <c:pt idx="0">
                  <c:v>43</c:v>
                </c:pt>
                <c:pt idx="1">
                  <c:v>47</c:v>
                </c:pt>
                <c:pt idx="2">
                  <c:v>48</c:v>
                </c:pt>
                <c:pt idx="3">
                  <c:v>36</c:v>
                </c:pt>
                <c:pt idx="4">
                  <c:v>78</c:v>
                </c:pt>
                <c:pt idx="5">
                  <c:v>0</c:v>
                </c:pt>
                <c:pt idx="6">
                  <c:v>75</c:v>
                </c:pt>
                <c:pt idx="7">
                  <c:v>54</c:v>
                </c:pt>
                <c:pt idx="8">
                  <c:v>38</c:v>
                </c:pt>
                <c:pt idx="9">
                  <c:v>50</c:v>
                </c:pt>
                <c:pt idx="10">
                  <c:v>61</c:v>
                </c:pt>
                <c:pt idx="11">
                  <c:v>37</c:v>
                </c:pt>
                <c:pt idx="12">
                  <c:v>49</c:v>
                </c:pt>
                <c:pt idx="13">
                  <c:v>43</c:v>
                </c:pt>
                <c:pt idx="14">
                  <c:v>1</c:v>
                </c:pt>
                <c:pt idx="15">
                  <c:v>39</c:v>
                </c:pt>
                <c:pt idx="16">
                  <c:v>36</c:v>
                </c:pt>
                <c:pt idx="17">
                  <c:v>30</c:v>
                </c:pt>
                <c:pt idx="18">
                  <c:v>28</c:v>
                </c:pt>
                <c:pt idx="19">
                  <c:v>42</c:v>
                </c:pt>
                <c:pt idx="20">
                  <c:v>20</c:v>
                </c:pt>
                <c:pt idx="21">
                  <c:v>42</c:v>
                </c:pt>
                <c:pt idx="22">
                  <c:v>31</c:v>
                </c:pt>
                <c:pt idx="23">
                  <c:v>41</c:v>
                </c:pt>
                <c:pt idx="24">
                  <c:v>0</c:v>
                </c:pt>
                <c:pt idx="25">
                  <c:v>0</c:v>
                </c:pt>
                <c:pt idx="26">
                  <c:v>67</c:v>
                </c:pt>
                <c:pt idx="27">
                  <c:v>59</c:v>
                </c:pt>
                <c:pt idx="28">
                  <c:v>57</c:v>
                </c:pt>
                <c:pt idx="29">
                  <c:v>41</c:v>
                </c:pt>
                <c:pt idx="30">
                  <c:v>37</c:v>
                </c:pt>
                <c:pt idx="31">
                  <c:v>0</c:v>
                </c:pt>
                <c:pt idx="32">
                  <c:v>0</c:v>
                </c:pt>
                <c:pt idx="33">
                  <c:v>76</c:v>
                </c:pt>
                <c:pt idx="34">
                  <c:v>0</c:v>
                </c:pt>
                <c:pt idx="35">
                  <c:v>67</c:v>
                </c:pt>
                <c:pt idx="36">
                  <c:v>0</c:v>
                </c:pt>
                <c:pt idx="37">
                  <c:v>76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73</c:v>
                </c:pt>
                <c:pt idx="46">
                  <c:v>44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ConsolidadoGVE26!$A$16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ConsolidadoGVE26!$A$17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ConsolidadoGVE26!$B$17:$BA$17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12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7</c:v>
                </c:pt>
                <c:pt idx="26">
                  <c:v>2</c:v>
                </c:pt>
                <c:pt idx="27">
                  <c:v>0</c:v>
                </c:pt>
                <c:pt idx="28">
                  <c:v>9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ConsolidadoGVE26!$A$18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ConsolidadoGVE26!$B$18:$BA$18</c:f>
              <c:numCache>
                <c:ptCount val="52"/>
                <c:pt idx="0">
                  <c:v>190</c:v>
                </c:pt>
                <c:pt idx="1">
                  <c:v>131</c:v>
                </c:pt>
                <c:pt idx="2">
                  <c:v>187</c:v>
                </c:pt>
                <c:pt idx="3">
                  <c:v>179</c:v>
                </c:pt>
                <c:pt idx="4">
                  <c:v>202</c:v>
                </c:pt>
                <c:pt idx="5">
                  <c:v>133</c:v>
                </c:pt>
                <c:pt idx="6">
                  <c:v>103</c:v>
                </c:pt>
                <c:pt idx="7">
                  <c:v>307</c:v>
                </c:pt>
                <c:pt idx="8">
                  <c:v>141</c:v>
                </c:pt>
                <c:pt idx="9">
                  <c:v>196</c:v>
                </c:pt>
                <c:pt idx="10">
                  <c:v>132</c:v>
                </c:pt>
                <c:pt idx="11">
                  <c:v>157</c:v>
                </c:pt>
                <c:pt idx="12">
                  <c:v>202</c:v>
                </c:pt>
                <c:pt idx="13">
                  <c:v>0</c:v>
                </c:pt>
                <c:pt idx="14">
                  <c:v>0</c:v>
                </c:pt>
                <c:pt idx="15">
                  <c:v>111</c:v>
                </c:pt>
                <c:pt idx="16">
                  <c:v>220</c:v>
                </c:pt>
                <c:pt idx="17">
                  <c:v>50</c:v>
                </c:pt>
                <c:pt idx="18">
                  <c:v>186</c:v>
                </c:pt>
                <c:pt idx="19">
                  <c:v>110</c:v>
                </c:pt>
                <c:pt idx="20">
                  <c:v>156</c:v>
                </c:pt>
                <c:pt idx="21">
                  <c:v>108</c:v>
                </c:pt>
                <c:pt idx="22">
                  <c:v>117</c:v>
                </c:pt>
                <c:pt idx="23">
                  <c:v>171</c:v>
                </c:pt>
                <c:pt idx="24">
                  <c:v>184</c:v>
                </c:pt>
                <c:pt idx="25">
                  <c:v>177</c:v>
                </c:pt>
                <c:pt idx="26">
                  <c:v>0</c:v>
                </c:pt>
                <c:pt idx="27">
                  <c:v>177</c:v>
                </c:pt>
                <c:pt idx="28">
                  <c:v>166</c:v>
                </c:pt>
                <c:pt idx="29">
                  <c:v>105</c:v>
                </c:pt>
                <c:pt idx="30">
                  <c:v>145</c:v>
                </c:pt>
                <c:pt idx="31">
                  <c:v>155</c:v>
                </c:pt>
                <c:pt idx="32">
                  <c:v>176</c:v>
                </c:pt>
                <c:pt idx="33">
                  <c:v>186</c:v>
                </c:pt>
                <c:pt idx="34">
                  <c:v>168</c:v>
                </c:pt>
                <c:pt idx="35">
                  <c:v>144</c:v>
                </c:pt>
                <c:pt idx="36">
                  <c:v>165</c:v>
                </c:pt>
                <c:pt idx="37">
                  <c:v>113</c:v>
                </c:pt>
                <c:pt idx="38">
                  <c:v>264</c:v>
                </c:pt>
                <c:pt idx="39">
                  <c:v>98</c:v>
                </c:pt>
                <c:pt idx="40">
                  <c:v>0</c:v>
                </c:pt>
                <c:pt idx="41">
                  <c:v>0</c:v>
                </c:pt>
                <c:pt idx="42">
                  <c:v>161</c:v>
                </c:pt>
                <c:pt idx="43">
                  <c:v>155</c:v>
                </c:pt>
                <c:pt idx="44">
                  <c:v>152</c:v>
                </c:pt>
                <c:pt idx="45">
                  <c:v>113</c:v>
                </c:pt>
                <c:pt idx="46">
                  <c:v>183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3089563"/>
        <c:axId val="6479476"/>
      </c:line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8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746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ConsolidadoGVE26!$A$19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ConsolidadoGVE26!$B$19:$BA$19</c:f>
              <c:numCache>
                <c:ptCount val="52"/>
                <c:pt idx="0">
                  <c:v>14</c:v>
                </c:pt>
                <c:pt idx="1">
                  <c:v>26</c:v>
                </c:pt>
                <c:pt idx="2">
                  <c:v>28</c:v>
                </c:pt>
                <c:pt idx="3">
                  <c:v>22</c:v>
                </c:pt>
                <c:pt idx="4">
                  <c:v>6</c:v>
                </c:pt>
                <c:pt idx="5">
                  <c:v>24</c:v>
                </c:pt>
                <c:pt idx="6">
                  <c:v>48</c:v>
                </c:pt>
                <c:pt idx="7">
                  <c:v>6</c:v>
                </c:pt>
                <c:pt idx="8">
                  <c:v>56</c:v>
                </c:pt>
                <c:pt idx="9">
                  <c:v>7</c:v>
                </c:pt>
                <c:pt idx="10">
                  <c:v>17</c:v>
                </c:pt>
                <c:pt idx="11">
                  <c:v>5</c:v>
                </c:pt>
                <c:pt idx="12">
                  <c:v>28</c:v>
                </c:pt>
                <c:pt idx="13">
                  <c:v>9</c:v>
                </c:pt>
                <c:pt idx="14">
                  <c:v>11</c:v>
                </c:pt>
                <c:pt idx="15">
                  <c:v>12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16</c:v>
                </c:pt>
                <c:pt idx="21">
                  <c:v>7</c:v>
                </c:pt>
                <c:pt idx="22">
                  <c:v>12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29">
                  <c:v>16</c:v>
                </c:pt>
                <c:pt idx="30">
                  <c:v>5</c:v>
                </c:pt>
                <c:pt idx="31">
                  <c:v>16</c:v>
                </c:pt>
                <c:pt idx="32">
                  <c:v>8</c:v>
                </c:pt>
                <c:pt idx="33">
                  <c:v>9</c:v>
                </c:pt>
                <c:pt idx="34">
                  <c:v>5</c:v>
                </c:pt>
                <c:pt idx="35">
                  <c:v>11</c:v>
                </c:pt>
                <c:pt idx="36">
                  <c:v>9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ConsolidadoGVE26!$A$20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ConsolidadoGVE26!$B$20:$BA$20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20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12</c:v>
                </c:pt>
                <c:pt idx="16">
                  <c:v>6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13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7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ConsolidadoGVE26!$A$21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ConsolidadoGVE26!$A$22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ConsolidadoGVE26!$B$22:$BA$22</c:f>
              <c:numCache>
                <c:ptCount val="52"/>
                <c:pt idx="0">
                  <c:v>59</c:v>
                </c:pt>
                <c:pt idx="1">
                  <c:v>44</c:v>
                </c:pt>
                <c:pt idx="2">
                  <c:v>35</c:v>
                </c:pt>
                <c:pt idx="3">
                  <c:v>37</c:v>
                </c:pt>
                <c:pt idx="4">
                  <c:v>20</c:v>
                </c:pt>
                <c:pt idx="5">
                  <c:v>24</c:v>
                </c:pt>
                <c:pt idx="6">
                  <c:v>55</c:v>
                </c:pt>
                <c:pt idx="7">
                  <c:v>30</c:v>
                </c:pt>
                <c:pt idx="8">
                  <c:v>37</c:v>
                </c:pt>
                <c:pt idx="9">
                  <c:v>37</c:v>
                </c:pt>
                <c:pt idx="10">
                  <c:v>44</c:v>
                </c:pt>
                <c:pt idx="11">
                  <c:v>32</c:v>
                </c:pt>
                <c:pt idx="12">
                  <c:v>33</c:v>
                </c:pt>
                <c:pt idx="13">
                  <c:v>28</c:v>
                </c:pt>
                <c:pt idx="14">
                  <c:v>29</c:v>
                </c:pt>
                <c:pt idx="15">
                  <c:v>28</c:v>
                </c:pt>
                <c:pt idx="16">
                  <c:v>31</c:v>
                </c:pt>
                <c:pt idx="17">
                  <c:v>25</c:v>
                </c:pt>
                <c:pt idx="18">
                  <c:v>37</c:v>
                </c:pt>
                <c:pt idx="19">
                  <c:v>44</c:v>
                </c:pt>
                <c:pt idx="20">
                  <c:v>63</c:v>
                </c:pt>
                <c:pt idx="21">
                  <c:v>48</c:v>
                </c:pt>
                <c:pt idx="22">
                  <c:v>48</c:v>
                </c:pt>
                <c:pt idx="23">
                  <c:v>68</c:v>
                </c:pt>
                <c:pt idx="24">
                  <c:v>60</c:v>
                </c:pt>
                <c:pt idx="25">
                  <c:v>78</c:v>
                </c:pt>
                <c:pt idx="26">
                  <c:v>41</c:v>
                </c:pt>
                <c:pt idx="27">
                  <c:v>52</c:v>
                </c:pt>
                <c:pt idx="28">
                  <c:v>41</c:v>
                </c:pt>
                <c:pt idx="29">
                  <c:v>42</c:v>
                </c:pt>
                <c:pt idx="30">
                  <c:v>37</c:v>
                </c:pt>
                <c:pt idx="31">
                  <c:v>38</c:v>
                </c:pt>
                <c:pt idx="32">
                  <c:v>48</c:v>
                </c:pt>
                <c:pt idx="33">
                  <c:v>70</c:v>
                </c:pt>
                <c:pt idx="34">
                  <c:v>44</c:v>
                </c:pt>
                <c:pt idx="35">
                  <c:v>77</c:v>
                </c:pt>
                <c:pt idx="36">
                  <c:v>68</c:v>
                </c:pt>
                <c:pt idx="37">
                  <c:v>63</c:v>
                </c:pt>
                <c:pt idx="38">
                  <c:v>0</c:v>
                </c:pt>
                <c:pt idx="39">
                  <c:v>0</c:v>
                </c:pt>
                <c:pt idx="40">
                  <c:v>52</c:v>
                </c:pt>
                <c:pt idx="41">
                  <c:v>89</c:v>
                </c:pt>
                <c:pt idx="42">
                  <c:v>58</c:v>
                </c:pt>
                <c:pt idx="43">
                  <c:v>81</c:v>
                </c:pt>
                <c:pt idx="44">
                  <c:v>62</c:v>
                </c:pt>
                <c:pt idx="45">
                  <c:v>77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8315285"/>
        <c:axId val="55075518"/>
      </c:line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756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ConsolidadoGVE26!$A$23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ConsolidadoGVE26!$A$24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ConsolidadoGVE26!$B$24:$BA$24</c:f>
              <c:numCache>
                <c:ptCount val="52"/>
                <c:pt idx="0">
                  <c:v>22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13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15</c:v>
                </c:pt>
                <c:pt idx="11">
                  <c:v>11</c:v>
                </c:pt>
                <c:pt idx="12">
                  <c:v>14</c:v>
                </c:pt>
                <c:pt idx="13">
                  <c:v>11</c:v>
                </c:pt>
                <c:pt idx="14">
                  <c:v>16</c:v>
                </c:pt>
                <c:pt idx="15">
                  <c:v>7</c:v>
                </c:pt>
                <c:pt idx="16">
                  <c:v>12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13</c:v>
                </c:pt>
                <c:pt idx="21">
                  <c:v>7</c:v>
                </c:pt>
                <c:pt idx="22">
                  <c:v>15</c:v>
                </c:pt>
                <c:pt idx="23">
                  <c:v>12</c:v>
                </c:pt>
                <c:pt idx="24">
                  <c:v>9</c:v>
                </c:pt>
                <c:pt idx="25">
                  <c:v>11</c:v>
                </c:pt>
                <c:pt idx="26">
                  <c:v>18</c:v>
                </c:pt>
                <c:pt idx="27">
                  <c:v>7</c:v>
                </c:pt>
                <c:pt idx="28">
                  <c:v>11</c:v>
                </c:pt>
                <c:pt idx="29">
                  <c:v>12</c:v>
                </c:pt>
                <c:pt idx="30">
                  <c:v>6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22</c:v>
                </c:pt>
                <c:pt idx="35">
                  <c:v>23</c:v>
                </c:pt>
                <c:pt idx="36">
                  <c:v>29</c:v>
                </c:pt>
                <c:pt idx="37">
                  <c:v>21</c:v>
                </c:pt>
                <c:pt idx="38">
                  <c:v>15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14</c:v>
                </c:pt>
                <c:pt idx="45">
                  <c:v>3</c:v>
                </c:pt>
                <c:pt idx="46">
                  <c:v>9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ConsolidadoGVE26!$A$25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ConsolidadoGVE26!$B$25:$BA$25</c:f>
              <c:numCache>
                <c:ptCount val="52"/>
                <c:pt idx="0">
                  <c:v>11</c:v>
                </c:pt>
                <c:pt idx="1">
                  <c:v>2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11</c:v>
                </c:pt>
                <c:pt idx="32">
                  <c:v>10</c:v>
                </c:pt>
                <c:pt idx="33">
                  <c:v>1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8</c:v>
                </c:pt>
                <c:pt idx="38">
                  <c:v>7</c:v>
                </c:pt>
                <c:pt idx="39">
                  <c:v>18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ConsolidadoGVE26!$A$26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ConsolidadoGVE26!$B$26:$BA$26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17</c:v>
                </c:pt>
                <c:pt idx="3">
                  <c:v>18</c:v>
                </c:pt>
                <c:pt idx="4">
                  <c:v>8</c:v>
                </c:pt>
                <c:pt idx="5">
                  <c:v>12</c:v>
                </c:pt>
                <c:pt idx="6">
                  <c:v>14</c:v>
                </c:pt>
                <c:pt idx="7">
                  <c:v>9</c:v>
                </c:pt>
                <c:pt idx="8">
                  <c:v>15</c:v>
                </c:pt>
                <c:pt idx="9">
                  <c:v>6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12</c:v>
                </c:pt>
                <c:pt idx="14">
                  <c:v>7</c:v>
                </c:pt>
                <c:pt idx="15">
                  <c:v>17</c:v>
                </c:pt>
                <c:pt idx="16">
                  <c:v>9</c:v>
                </c:pt>
                <c:pt idx="17">
                  <c:v>12</c:v>
                </c:pt>
                <c:pt idx="18">
                  <c:v>10</c:v>
                </c:pt>
                <c:pt idx="19">
                  <c:v>19</c:v>
                </c:pt>
                <c:pt idx="20">
                  <c:v>19</c:v>
                </c:pt>
                <c:pt idx="21">
                  <c:v>28</c:v>
                </c:pt>
                <c:pt idx="22">
                  <c:v>39</c:v>
                </c:pt>
                <c:pt idx="23">
                  <c:v>24</c:v>
                </c:pt>
                <c:pt idx="24">
                  <c:v>23</c:v>
                </c:pt>
                <c:pt idx="25">
                  <c:v>13</c:v>
                </c:pt>
                <c:pt idx="26">
                  <c:v>29</c:v>
                </c:pt>
                <c:pt idx="27">
                  <c:v>21</c:v>
                </c:pt>
                <c:pt idx="28">
                  <c:v>19</c:v>
                </c:pt>
                <c:pt idx="29">
                  <c:v>27</c:v>
                </c:pt>
                <c:pt idx="30">
                  <c:v>20</c:v>
                </c:pt>
                <c:pt idx="31">
                  <c:v>19</c:v>
                </c:pt>
                <c:pt idx="32">
                  <c:v>8</c:v>
                </c:pt>
                <c:pt idx="33">
                  <c:v>20</c:v>
                </c:pt>
                <c:pt idx="34">
                  <c:v>26</c:v>
                </c:pt>
                <c:pt idx="35">
                  <c:v>51</c:v>
                </c:pt>
                <c:pt idx="36">
                  <c:v>51</c:v>
                </c:pt>
                <c:pt idx="37">
                  <c:v>55</c:v>
                </c:pt>
                <c:pt idx="38">
                  <c:v>68</c:v>
                </c:pt>
                <c:pt idx="39">
                  <c:v>37</c:v>
                </c:pt>
                <c:pt idx="40">
                  <c:v>0</c:v>
                </c:pt>
                <c:pt idx="41">
                  <c:v>0</c:v>
                </c:pt>
                <c:pt idx="42">
                  <c:v>24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ConsolidadoGVE26!$A$27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ConsolidadoGVE26!$B$27:$BA$27</c:f>
              <c:numCache>
                <c:ptCount val="52"/>
                <c:pt idx="0">
                  <c:v>18</c:v>
                </c:pt>
                <c:pt idx="1">
                  <c:v>36</c:v>
                </c:pt>
                <c:pt idx="2">
                  <c:v>23</c:v>
                </c:pt>
                <c:pt idx="3">
                  <c:v>27</c:v>
                </c:pt>
                <c:pt idx="4">
                  <c:v>27</c:v>
                </c:pt>
                <c:pt idx="5">
                  <c:v>30</c:v>
                </c:pt>
                <c:pt idx="6">
                  <c:v>42</c:v>
                </c:pt>
                <c:pt idx="7">
                  <c:v>35</c:v>
                </c:pt>
                <c:pt idx="8">
                  <c:v>14</c:v>
                </c:pt>
                <c:pt idx="9">
                  <c:v>19</c:v>
                </c:pt>
                <c:pt idx="10">
                  <c:v>21</c:v>
                </c:pt>
                <c:pt idx="11">
                  <c:v>0</c:v>
                </c:pt>
                <c:pt idx="12">
                  <c:v>26</c:v>
                </c:pt>
                <c:pt idx="13">
                  <c:v>9</c:v>
                </c:pt>
                <c:pt idx="14">
                  <c:v>16</c:v>
                </c:pt>
                <c:pt idx="15">
                  <c:v>17</c:v>
                </c:pt>
                <c:pt idx="16">
                  <c:v>10</c:v>
                </c:pt>
                <c:pt idx="17">
                  <c:v>16</c:v>
                </c:pt>
                <c:pt idx="18">
                  <c:v>25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12</c:v>
                </c:pt>
                <c:pt idx="23">
                  <c:v>29</c:v>
                </c:pt>
                <c:pt idx="24">
                  <c:v>43</c:v>
                </c:pt>
                <c:pt idx="25">
                  <c:v>47</c:v>
                </c:pt>
                <c:pt idx="26">
                  <c:v>32</c:v>
                </c:pt>
                <c:pt idx="27">
                  <c:v>38</c:v>
                </c:pt>
                <c:pt idx="28">
                  <c:v>25</c:v>
                </c:pt>
                <c:pt idx="29">
                  <c:v>29</c:v>
                </c:pt>
                <c:pt idx="30">
                  <c:v>20</c:v>
                </c:pt>
                <c:pt idx="31">
                  <c:v>23</c:v>
                </c:pt>
                <c:pt idx="32">
                  <c:v>33</c:v>
                </c:pt>
                <c:pt idx="33">
                  <c:v>33</c:v>
                </c:pt>
                <c:pt idx="34">
                  <c:v>17</c:v>
                </c:pt>
                <c:pt idx="35">
                  <c:v>22</c:v>
                </c:pt>
                <c:pt idx="36">
                  <c:v>20</c:v>
                </c:pt>
                <c:pt idx="37">
                  <c:v>0</c:v>
                </c:pt>
                <c:pt idx="38">
                  <c:v>29</c:v>
                </c:pt>
                <c:pt idx="39">
                  <c:v>34</c:v>
                </c:pt>
                <c:pt idx="40">
                  <c:v>0</c:v>
                </c:pt>
                <c:pt idx="41">
                  <c:v>0</c:v>
                </c:pt>
                <c:pt idx="42">
                  <c:v>26</c:v>
                </c:pt>
                <c:pt idx="43">
                  <c:v>22</c:v>
                </c:pt>
                <c:pt idx="44">
                  <c:v>20</c:v>
                </c:pt>
                <c:pt idx="45">
                  <c:v>18</c:v>
                </c:pt>
                <c:pt idx="46">
                  <c:v>26</c:v>
                </c:pt>
                <c:pt idx="47">
                  <c:v>27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5917615"/>
        <c:axId val="31931944"/>
      </c:lineChart>
      <c:cat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"/>
  <sheetViews>
    <sheetView tabSelected="1" zoomScale="75" zoomScaleNormal="75" workbookViewId="0" topLeftCell="A70">
      <selection activeCell="A95" sqref="A95:IV96"/>
    </sheetView>
  </sheetViews>
  <sheetFormatPr defaultColWidth="9.140625" defaultRowHeight="12.75"/>
  <cols>
    <col min="1" max="1" width="30.00390625" style="0" customWidth="1"/>
    <col min="2" max="22" width="6.7109375" style="0" customWidth="1"/>
    <col min="23" max="24" width="7.7109375" style="0" customWidth="1"/>
    <col min="25" max="25" width="10.7109375" style="0" customWidth="1"/>
    <col min="26" max="26" width="9.421875" style="0" customWidth="1"/>
    <col min="27" max="27" width="6.7109375" style="0" customWidth="1"/>
    <col min="28" max="28" width="9.00390625" style="0" customWidth="1"/>
    <col min="29" max="53" width="6.7109375" style="0" customWidth="1"/>
  </cols>
  <sheetData>
    <row r="1" s="2" customFormat="1" ht="12.75">
      <c r="L1" s="2" t="s">
        <v>66</v>
      </c>
    </row>
    <row r="2" s="2" customFormat="1" ht="12.75">
      <c r="A2" s="2" t="s">
        <v>65</v>
      </c>
    </row>
    <row r="3" s="2" customFormat="1" ht="12.75"/>
    <row r="4" s="2" customFormat="1" ht="12.75">
      <c r="A4" s="2" t="s">
        <v>67</v>
      </c>
    </row>
    <row r="5" ht="13.5" thickBot="1"/>
    <row r="6" spans="1:54" s="6" customFormat="1" ht="13.5" thickBot="1">
      <c r="A6" s="12" t="s">
        <v>0</v>
      </c>
      <c r="B6" s="4"/>
      <c r="C6" s="4"/>
      <c r="D6" s="4"/>
      <c r="E6" s="4"/>
      <c r="F6" s="4"/>
      <c r="G6" s="4"/>
      <c r="H6" s="4"/>
      <c r="I6" s="4" t="s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5"/>
      <c r="BB6" s="12" t="s">
        <v>64</v>
      </c>
    </row>
    <row r="7" spans="1:54" s="6" customFormat="1" ht="13.5" thickBot="1">
      <c r="A7" s="13"/>
      <c r="B7" s="11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42</v>
      </c>
      <c r="AR7" s="9">
        <v>43</v>
      </c>
      <c r="AS7" s="9">
        <v>44</v>
      </c>
      <c r="AT7" s="9">
        <v>45</v>
      </c>
      <c r="AU7" s="9">
        <v>46</v>
      </c>
      <c r="AV7" s="9">
        <v>47</v>
      </c>
      <c r="AW7" s="9">
        <v>48</v>
      </c>
      <c r="AX7" s="9">
        <v>49</v>
      </c>
      <c r="AY7" s="9">
        <v>50</v>
      </c>
      <c r="AZ7" s="9">
        <v>51</v>
      </c>
      <c r="BA7" s="10">
        <v>52</v>
      </c>
      <c r="BB7" s="13"/>
    </row>
    <row r="8" spans="1:54" s="38" customFormat="1" ht="12.75">
      <c r="A8" s="44" t="s">
        <v>44</v>
      </c>
      <c r="B8" s="46">
        <v>26</v>
      </c>
      <c r="C8" s="46">
        <v>48</v>
      </c>
      <c r="D8" s="46">
        <v>29</v>
      </c>
      <c r="E8" s="46">
        <v>11</v>
      </c>
      <c r="F8" s="46">
        <v>11</v>
      </c>
      <c r="G8" s="46">
        <v>50</v>
      </c>
      <c r="H8" s="46">
        <v>33</v>
      </c>
      <c r="I8" s="46">
        <v>0</v>
      </c>
      <c r="J8" s="46">
        <v>23</v>
      </c>
      <c r="K8" s="46">
        <v>3</v>
      </c>
      <c r="L8" s="46">
        <v>30</v>
      </c>
      <c r="M8" s="46">
        <v>31</v>
      </c>
      <c r="N8" s="46">
        <v>3</v>
      </c>
      <c r="O8" s="46">
        <v>2</v>
      </c>
      <c r="P8" s="46">
        <v>0</v>
      </c>
      <c r="Q8" s="46">
        <v>39</v>
      </c>
      <c r="R8" s="46">
        <v>41</v>
      </c>
      <c r="S8" s="46">
        <v>12</v>
      </c>
      <c r="T8" s="34">
        <v>45</v>
      </c>
      <c r="U8" s="34">
        <v>59</v>
      </c>
      <c r="V8" s="34">
        <v>6</v>
      </c>
      <c r="W8" s="34">
        <v>34</v>
      </c>
      <c r="X8" s="35">
        <v>21</v>
      </c>
      <c r="Y8" s="34">
        <v>38</v>
      </c>
      <c r="Z8" s="34">
        <v>8</v>
      </c>
      <c r="AA8" s="34">
        <v>29</v>
      </c>
      <c r="AB8" s="34">
        <v>51</v>
      </c>
      <c r="AC8" s="34">
        <v>35</v>
      </c>
      <c r="AD8" s="34">
        <v>31</v>
      </c>
      <c r="AE8" s="34">
        <v>24</v>
      </c>
      <c r="AF8" s="34">
        <v>23</v>
      </c>
      <c r="AG8" s="34">
        <v>19</v>
      </c>
      <c r="AH8" s="34">
        <v>32</v>
      </c>
      <c r="AI8" s="34">
        <v>36</v>
      </c>
      <c r="AJ8" s="34">
        <v>34</v>
      </c>
      <c r="AK8" s="36">
        <v>3</v>
      </c>
      <c r="AL8" s="36">
        <v>5</v>
      </c>
      <c r="AM8" s="36">
        <v>36</v>
      </c>
      <c r="AN8" s="36">
        <v>33</v>
      </c>
      <c r="AO8" s="36">
        <v>39</v>
      </c>
      <c r="AP8" s="47" t="s">
        <v>68</v>
      </c>
      <c r="AQ8" s="47" t="s">
        <v>68</v>
      </c>
      <c r="AR8" s="47">
        <v>5</v>
      </c>
      <c r="AS8" s="47">
        <v>5</v>
      </c>
      <c r="AT8" s="47">
        <v>0</v>
      </c>
      <c r="AU8" s="47">
        <v>15</v>
      </c>
      <c r="AV8" s="47" t="s">
        <v>68</v>
      </c>
      <c r="AW8" s="47" t="s">
        <v>68</v>
      </c>
      <c r="AX8" s="47" t="s">
        <v>68</v>
      </c>
      <c r="AY8" s="47" t="s">
        <v>68</v>
      </c>
      <c r="AZ8" s="47" t="s">
        <v>68</v>
      </c>
      <c r="BA8" s="48" t="s">
        <v>68</v>
      </c>
      <c r="BB8" s="37">
        <f>SUM(B8:BA8)</f>
        <v>1058</v>
      </c>
    </row>
    <row r="9" spans="1:54" s="38" customFormat="1" ht="12.75">
      <c r="A9" s="45" t="s">
        <v>45</v>
      </c>
      <c r="B9" s="36">
        <v>0</v>
      </c>
      <c r="C9" s="46">
        <v>1</v>
      </c>
      <c r="D9" s="46">
        <v>3</v>
      </c>
      <c r="E9" s="46">
        <v>0</v>
      </c>
      <c r="F9" s="46">
        <v>2</v>
      </c>
      <c r="G9" s="36">
        <v>3</v>
      </c>
      <c r="H9" s="36">
        <v>2</v>
      </c>
      <c r="I9" s="36">
        <v>0</v>
      </c>
      <c r="J9" s="36">
        <v>2</v>
      </c>
      <c r="K9" s="36">
        <v>0</v>
      </c>
      <c r="L9" s="36">
        <v>2</v>
      </c>
      <c r="M9" s="36">
        <v>1</v>
      </c>
      <c r="N9" s="36">
        <v>0</v>
      </c>
      <c r="O9" s="36">
        <v>0</v>
      </c>
      <c r="P9" s="36">
        <v>0</v>
      </c>
      <c r="Q9" s="36">
        <v>1</v>
      </c>
      <c r="R9" s="36">
        <v>0</v>
      </c>
      <c r="S9" s="36">
        <v>0</v>
      </c>
      <c r="T9" s="35">
        <v>1</v>
      </c>
      <c r="U9" s="35">
        <v>2</v>
      </c>
      <c r="V9" s="35">
        <v>5</v>
      </c>
      <c r="W9" s="35">
        <v>3</v>
      </c>
      <c r="X9" s="35">
        <v>2</v>
      </c>
      <c r="Y9" s="35">
        <v>4</v>
      </c>
      <c r="Z9" s="35">
        <v>4</v>
      </c>
      <c r="AA9" s="35">
        <v>0</v>
      </c>
      <c r="AB9" s="35">
        <v>6</v>
      </c>
      <c r="AC9" s="35">
        <v>6</v>
      </c>
      <c r="AD9" s="35">
        <v>6</v>
      </c>
      <c r="AE9" s="35">
        <v>2</v>
      </c>
      <c r="AF9" s="35">
        <v>1</v>
      </c>
      <c r="AG9" s="35">
        <v>0</v>
      </c>
      <c r="AH9" s="35">
        <v>2</v>
      </c>
      <c r="AI9" s="35">
        <v>0</v>
      </c>
      <c r="AJ9" s="35">
        <v>2</v>
      </c>
      <c r="AK9" s="36">
        <v>2</v>
      </c>
      <c r="AL9" s="36">
        <v>5</v>
      </c>
      <c r="AM9" s="36">
        <v>4</v>
      </c>
      <c r="AN9" s="36">
        <v>0</v>
      </c>
      <c r="AO9" s="36">
        <v>3</v>
      </c>
      <c r="AP9" s="47" t="s">
        <v>68</v>
      </c>
      <c r="AQ9" s="47" t="s">
        <v>68</v>
      </c>
      <c r="AR9" s="47">
        <v>0</v>
      </c>
      <c r="AS9" s="47">
        <v>3</v>
      </c>
      <c r="AT9" s="47">
        <v>1</v>
      </c>
      <c r="AU9" s="47">
        <v>1</v>
      </c>
      <c r="AV9" s="47">
        <v>1</v>
      </c>
      <c r="AW9" s="47">
        <v>1</v>
      </c>
      <c r="AX9" s="47" t="s">
        <v>68</v>
      </c>
      <c r="AY9" s="47" t="s">
        <v>68</v>
      </c>
      <c r="AZ9" s="47" t="s">
        <v>68</v>
      </c>
      <c r="BA9" s="48" t="s">
        <v>68</v>
      </c>
      <c r="BB9" s="40">
        <f aca="true" t="shared" si="0" ref="BB9:BB27">SUM(B9:BA9)</f>
        <v>84</v>
      </c>
    </row>
    <row r="10" spans="1:54" s="38" customFormat="1" ht="12.75">
      <c r="A10" s="45" t="s">
        <v>46</v>
      </c>
      <c r="B10" s="46">
        <v>8</v>
      </c>
      <c r="C10" s="46">
        <v>14</v>
      </c>
      <c r="D10" s="46">
        <v>8</v>
      </c>
      <c r="E10" s="46">
        <v>5</v>
      </c>
      <c r="F10" s="46">
        <v>8</v>
      </c>
      <c r="G10" s="36">
        <v>6</v>
      </c>
      <c r="H10" s="36">
        <v>6</v>
      </c>
      <c r="I10" s="36">
        <v>9</v>
      </c>
      <c r="J10" s="36">
        <v>9</v>
      </c>
      <c r="K10" s="36">
        <v>19</v>
      </c>
      <c r="L10" s="36">
        <v>8</v>
      </c>
      <c r="M10" s="36">
        <v>16</v>
      </c>
      <c r="N10" s="36">
        <v>10</v>
      </c>
      <c r="O10" s="36">
        <v>13</v>
      </c>
      <c r="P10" s="36">
        <v>8</v>
      </c>
      <c r="Q10" s="36">
        <v>8</v>
      </c>
      <c r="R10" s="36">
        <v>6</v>
      </c>
      <c r="S10" s="36">
        <v>12</v>
      </c>
      <c r="T10" s="35">
        <v>7</v>
      </c>
      <c r="U10" s="35">
        <v>14</v>
      </c>
      <c r="V10" s="35">
        <v>5</v>
      </c>
      <c r="W10" s="35">
        <v>10</v>
      </c>
      <c r="X10" s="35">
        <v>4</v>
      </c>
      <c r="Y10" s="35">
        <v>0</v>
      </c>
      <c r="Z10" s="35">
        <v>42</v>
      </c>
      <c r="AA10" s="35">
        <v>16</v>
      </c>
      <c r="AB10" s="35">
        <v>22</v>
      </c>
      <c r="AC10" s="35">
        <v>15</v>
      </c>
      <c r="AD10" s="35">
        <v>15</v>
      </c>
      <c r="AE10" s="35">
        <v>9</v>
      </c>
      <c r="AF10" s="35">
        <v>4</v>
      </c>
      <c r="AG10" s="35">
        <v>6</v>
      </c>
      <c r="AH10" s="35">
        <v>9</v>
      </c>
      <c r="AI10" s="35">
        <v>5</v>
      </c>
      <c r="AJ10" s="35">
        <v>4</v>
      </c>
      <c r="AK10" s="36">
        <v>5</v>
      </c>
      <c r="AL10" s="36">
        <v>9</v>
      </c>
      <c r="AM10" s="36">
        <v>11</v>
      </c>
      <c r="AN10" s="36">
        <v>12</v>
      </c>
      <c r="AO10" s="36">
        <v>7</v>
      </c>
      <c r="AP10" s="47" t="s">
        <v>68</v>
      </c>
      <c r="AQ10" s="47" t="s">
        <v>68</v>
      </c>
      <c r="AR10" s="47">
        <v>13</v>
      </c>
      <c r="AS10" s="47">
        <v>12</v>
      </c>
      <c r="AT10" s="47">
        <v>7</v>
      </c>
      <c r="AU10" s="47">
        <v>8</v>
      </c>
      <c r="AV10" s="47">
        <v>13</v>
      </c>
      <c r="AW10" s="47">
        <v>21</v>
      </c>
      <c r="AX10" s="47" t="s">
        <v>68</v>
      </c>
      <c r="AY10" s="47" t="s">
        <v>68</v>
      </c>
      <c r="AZ10" s="47" t="s">
        <v>68</v>
      </c>
      <c r="BA10" s="48" t="s">
        <v>68</v>
      </c>
      <c r="BB10" s="40">
        <f t="shared" si="0"/>
        <v>478</v>
      </c>
    </row>
    <row r="11" spans="1:54" s="38" customFormat="1" ht="12.75">
      <c r="A11" s="45" t="s">
        <v>47</v>
      </c>
      <c r="B11" s="36">
        <v>0</v>
      </c>
      <c r="C11" s="46">
        <v>4</v>
      </c>
      <c r="D11" s="46">
        <v>0</v>
      </c>
      <c r="E11" s="46">
        <v>1</v>
      </c>
      <c r="F11" s="46">
        <v>0</v>
      </c>
      <c r="G11" s="36">
        <v>1</v>
      </c>
      <c r="H11" s="36">
        <v>0</v>
      </c>
      <c r="I11" s="36">
        <v>0</v>
      </c>
      <c r="J11" s="36">
        <v>1</v>
      </c>
      <c r="K11" s="36">
        <v>4</v>
      </c>
      <c r="L11" s="36">
        <v>4</v>
      </c>
      <c r="M11" s="36">
        <v>6</v>
      </c>
      <c r="N11" s="36">
        <v>2</v>
      </c>
      <c r="O11" s="36">
        <v>3</v>
      </c>
      <c r="P11" s="36">
        <v>1</v>
      </c>
      <c r="Q11" s="36">
        <v>2</v>
      </c>
      <c r="R11" s="36">
        <v>5</v>
      </c>
      <c r="S11" s="36">
        <v>2</v>
      </c>
      <c r="T11" s="35">
        <v>7</v>
      </c>
      <c r="U11" s="35">
        <v>1</v>
      </c>
      <c r="V11" s="35">
        <v>1</v>
      </c>
      <c r="W11" s="35">
        <v>0</v>
      </c>
      <c r="X11" s="35">
        <v>1</v>
      </c>
      <c r="Y11" s="35">
        <v>1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2</v>
      </c>
      <c r="AF11" s="35">
        <v>2</v>
      </c>
      <c r="AG11" s="35">
        <v>3</v>
      </c>
      <c r="AH11" s="35">
        <v>0</v>
      </c>
      <c r="AI11" s="35">
        <v>1</v>
      </c>
      <c r="AJ11" s="35">
        <v>0</v>
      </c>
      <c r="AK11" s="36">
        <v>0</v>
      </c>
      <c r="AL11" s="36">
        <v>3</v>
      </c>
      <c r="AM11" s="36">
        <v>1</v>
      </c>
      <c r="AN11" s="36">
        <v>3</v>
      </c>
      <c r="AO11" s="36">
        <v>1</v>
      </c>
      <c r="AP11" s="47" t="s">
        <v>68</v>
      </c>
      <c r="AQ11" s="47" t="s">
        <v>68</v>
      </c>
      <c r="AR11" s="47">
        <v>0</v>
      </c>
      <c r="AS11" s="47">
        <v>0</v>
      </c>
      <c r="AT11" s="47">
        <v>0</v>
      </c>
      <c r="AU11" s="47">
        <v>6</v>
      </c>
      <c r="AV11" s="47">
        <v>1</v>
      </c>
      <c r="AW11" s="47" t="s">
        <v>68</v>
      </c>
      <c r="AX11" s="47">
        <v>0</v>
      </c>
      <c r="AY11" s="47" t="s">
        <v>68</v>
      </c>
      <c r="AZ11" s="47" t="s">
        <v>68</v>
      </c>
      <c r="BA11" s="48" t="s">
        <v>68</v>
      </c>
      <c r="BB11" s="40">
        <f t="shared" si="0"/>
        <v>70</v>
      </c>
    </row>
    <row r="12" spans="1:54" s="38" customFormat="1" ht="12.75">
      <c r="A12" s="45" t="s">
        <v>48</v>
      </c>
      <c r="B12" s="36">
        <v>6</v>
      </c>
      <c r="C12" s="46">
        <v>9</v>
      </c>
      <c r="D12" s="46">
        <v>7</v>
      </c>
      <c r="E12" s="46">
        <v>10</v>
      </c>
      <c r="F12" s="46">
        <v>9</v>
      </c>
      <c r="G12" s="36">
        <v>4</v>
      </c>
      <c r="H12" s="36">
        <v>21</v>
      </c>
      <c r="I12" s="36">
        <v>20</v>
      </c>
      <c r="J12" s="36">
        <v>16</v>
      </c>
      <c r="K12" s="36">
        <v>5</v>
      </c>
      <c r="L12" s="36">
        <v>6</v>
      </c>
      <c r="M12" s="36">
        <v>4</v>
      </c>
      <c r="N12" s="36">
        <v>7</v>
      </c>
      <c r="O12" s="36">
        <v>7</v>
      </c>
      <c r="P12" s="36">
        <v>4</v>
      </c>
      <c r="Q12" s="36">
        <v>15</v>
      </c>
      <c r="R12" s="36">
        <v>9</v>
      </c>
      <c r="S12" s="36">
        <v>13</v>
      </c>
      <c r="T12" s="35">
        <v>24</v>
      </c>
      <c r="U12" s="35">
        <v>11</v>
      </c>
      <c r="V12" s="35">
        <v>11</v>
      </c>
      <c r="W12" s="35">
        <v>4</v>
      </c>
      <c r="X12" s="35">
        <v>3</v>
      </c>
      <c r="Y12" s="35">
        <v>8</v>
      </c>
      <c r="Z12" s="35">
        <v>6</v>
      </c>
      <c r="AA12" s="35">
        <v>10</v>
      </c>
      <c r="AB12" s="35">
        <v>8</v>
      </c>
      <c r="AC12" s="35">
        <v>6</v>
      </c>
      <c r="AD12" s="35">
        <v>5</v>
      </c>
      <c r="AE12" s="35">
        <v>8</v>
      </c>
      <c r="AF12" s="35">
        <v>10</v>
      </c>
      <c r="AG12" s="35">
        <v>19</v>
      </c>
      <c r="AH12" s="35">
        <v>7</v>
      </c>
      <c r="AI12" s="35">
        <v>12</v>
      </c>
      <c r="AJ12" s="35">
        <v>23</v>
      </c>
      <c r="AK12" s="36">
        <v>12</v>
      </c>
      <c r="AL12" s="36">
        <v>29</v>
      </c>
      <c r="AM12" s="36">
        <v>17</v>
      </c>
      <c r="AN12" s="36">
        <v>7</v>
      </c>
      <c r="AO12" s="36">
        <v>13</v>
      </c>
      <c r="AP12" s="47" t="s">
        <v>68</v>
      </c>
      <c r="AQ12" s="47" t="s">
        <v>68</v>
      </c>
      <c r="AR12" s="47">
        <v>18</v>
      </c>
      <c r="AS12" s="47">
        <v>18</v>
      </c>
      <c r="AT12" s="47">
        <v>6</v>
      </c>
      <c r="AU12" s="47">
        <v>5</v>
      </c>
      <c r="AV12" s="47">
        <v>9</v>
      </c>
      <c r="AW12" s="47">
        <v>7</v>
      </c>
      <c r="AX12" s="47" t="s">
        <v>68</v>
      </c>
      <c r="AY12" s="47" t="s">
        <v>68</v>
      </c>
      <c r="AZ12" s="47" t="s">
        <v>68</v>
      </c>
      <c r="BA12" s="48" t="s">
        <v>68</v>
      </c>
      <c r="BB12" s="40">
        <f t="shared" si="0"/>
        <v>488</v>
      </c>
    </row>
    <row r="13" spans="1:54" s="38" customFormat="1" ht="12.75">
      <c r="A13" s="45" t="s">
        <v>49</v>
      </c>
      <c r="B13" s="46">
        <v>9</v>
      </c>
      <c r="C13" s="46">
        <v>13</v>
      </c>
      <c r="D13" s="46">
        <v>6</v>
      </c>
      <c r="E13" s="46">
        <v>15</v>
      </c>
      <c r="F13" s="46">
        <v>18</v>
      </c>
      <c r="G13" s="36">
        <v>31</v>
      </c>
      <c r="H13" s="36">
        <v>28</v>
      </c>
      <c r="I13" s="36">
        <v>3</v>
      </c>
      <c r="J13" s="36">
        <v>39</v>
      </c>
      <c r="K13" s="36">
        <v>34</v>
      </c>
      <c r="L13" s="36">
        <v>23</v>
      </c>
      <c r="M13" s="36">
        <v>21</v>
      </c>
      <c r="N13" s="36">
        <v>14</v>
      </c>
      <c r="O13" s="36">
        <v>26</v>
      </c>
      <c r="P13" s="36">
        <v>17</v>
      </c>
      <c r="Q13" s="36">
        <v>27</v>
      </c>
      <c r="R13" s="36">
        <v>24</v>
      </c>
      <c r="S13" s="36">
        <v>41</v>
      </c>
      <c r="T13" s="35">
        <v>35</v>
      </c>
      <c r="U13" s="35">
        <v>37</v>
      </c>
      <c r="V13" s="35">
        <v>25</v>
      </c>
      <c r="W13" s="35">
        <v>3</v>
      </c>
      <c r="X13" s="35">
        <v>43</v>
      </c>
      <c r="Y13" s="35">
        <v>25</v>
      </c>
      <c r="Z13" s="35">
        <v>28</v>
      </c>
      <c r="AA13" s="35">
        <v>31</v>
      </c>
      <c r="AB13" s="35">
        <v>22</v>
      </c>
      <c r="AC13" s="35">
        <v>22</v>
      </c>
      <c r="AD13" s="35">
        <v>20</v>
      </c>
      <c r="AE13" s="35">
        <v>16</v>
      </c>
      <c r="AF13" s="35">
        <v>26</v>
      </c>
      <c r="AG13" s="35">
        <v>21</v>
      </c>
      <c r="AH13" s="35">
        <v>6</v>
      </c>
      <c r="AI13" s="35">
        <v>58</v>
      </c>
      <c r="AJ13" s="35">
        <v>43</v>
      </c>
      <c r="AK13" s="36">
        <v>0</v>
      </c>
      <c r="AL13" s="36">
        <v>57</v>
      </c>
      <c r="AM13" s="36">
        <v>32</v>
      </c>
      <c r="AN13" s="36">
        <v>26</v>
      </c>
      <c r="AO13" s="36">
        <v>39</v>
      </c>
      <c r="AP13" s="47" t="s">
        <v>68</v>
      </c>
      <c r="AQ13" s="47" t="s">
        <v>68</v>
      </c>
      <c r="AR13" s="47">
        <v>27</v>
      </c>
      <c r="AS13" s="47">
        <v>28</v>
      </c>
      <c r="AT13" s="47">
        <v>25</v>
      </c>
      <c r="AU13" s="47">
        <v>17</v>
      </c>
      <c r="AV13" s="47">
        <v>25</v>
      </c>
      <c r="AW13" s="47">
        <v>31</v>
      </c>
      <c r="AX13" s="47" t="s">
        <v>68</v>
      </c>
      <c r="AY13" s="47" t="s">
        <v>68</v>
      </c>
      <c r="AZ13" s="47" t="s">
        <v>68</v>
      </c>
      <c r="BA13" s="48" t="s">
        <v>68</v>
      </c>
      <c r="BB13" s="40">
        <f t="shared" si="0"/>
        <v>1157</v>
      </c>
    </row>
    <row r="14" spans="1:54" s="38" customFormat="1" ht="12.75">
      <c r="A14" s="45" t="s">
        <v>50</v>
      </c>
      <c r="B14" s="36">
        <v>4</v>
      </c>
      <c r="C14" s="46">
        <v>14</v>
      </c>
      <c r="D14" s="46">
        <v>15</v>
      </c>
      <c r="E14" s="46">
        <v>10</v>
      </c>
      <c r="F14" s="46">
        <v>15</v>
      </c>
      <c r="G14" s="36">
        <v>10</v>
      </c>
      <c r="H14" s="36">
        <v>12</v>
      </c>
      <c r="I14" s="36">
        <v>5</v>
      </c>
      <c r="J14" s="36">
        <v>8</v>
      </c>
      <c r="K14" s="36">
        <v>18</v>
      </c>
      <c r="L14" s="36">
        <v>15</v>
      </c>
      <c r="M14" s="36">
        <v>12</v>
      </c>
      <c r="N14" s="36">
        <v>19</v>
      </c>
      <c r="O14" s="36">
        <v>13</v>
      </c>
      <c r="P14" s="36">
        <v>14</v>
      </c>
      <c r="Q14" s="36">
        <v>17</v>
      </c>
      <c r="R14" s="36">
        <v>11</v>
      </c>
      <c r="S14" s="36">
        <v>7</v>
      </c>
      <c r="T14" s="35">
        <v>7</v>
      </c>
      <c r="U14" s="35">
        <v>18</v>
      </c>
      <c r="V14" s="35">
        <v>10</v>
      </c>
      <c r="W14" s="35">
        <v>12</v>
      </c>
      <c r="X14" s="35">
        <v>14</v>
      </c>
      <c r="Y14" s="35">
        <v>20</v>
      </c>
      <c r="Z14" s="35">
        <v>17</v>
      </c>
      <c r="AA14" s="35">
        <v>19</v>
      </c>
      <c r="AB14" s="35">
        <v>23</v>
      </c>
      <c r="AC14" s="35">
        <v>20</v>
      </c>
      <c r="AD14" s="35">
        <v>26</v>
      </c>
      <c r="AE14" s="35">
        <v>11</v>
      </c>
      <c r="AF14" s="35">
        <v>8</v>
      </c>
      <c r="AG14" s="35">
        <v>17</v>
      </c>
      <c r="AH14" s="35">
        <v>21</v>
      </c>
      <c r="AI14" s="35">
        <v>16</v>
      </c>
      <c r="AJ14" s="35">
        <v>19</v>
      </c>
      <c r="AK14" s="36">
        <v>12</v>
      </c>
      <c r="AL14" s="36">
        <v>22</v>
      </c>
      <c r="AM14" s="36">
        <v>17</v>
      </c>
      <c r="AN14" s="36">
        <v>21</v>
      </c>
      <c r="AO14" s="36">
        <v>18</v>
      </c>
      <c r="AP14" s="47" t="s">
        <v>68</v>
      </c>
      <c r="AQ14" s="47">
        <v>34</v>
      </c>
      <c r="AR14" s="47">
        <v>12</v>
      </c>
      <c r="AS14" s="47">
        <v>23</v>
      </c>
      <c r="AT14" s="47">
        <v>20</v>
      </c>
      <c r="AU14" s="47">
        <v>12</v>
      </c>
      <c r="AV14" s="47">
        <v>22</v>
      </c>
      <c r="AW14" s="47">
        <v>12</v>
      </c>
      <c r="AX14" s="47" t="s">
        <v>68</v>
      </c>
      <c r="AY14" s="47" t="s">
        <v>68</v>
      </c>
      <c r="AZ14" s="47" t="s">
        <v>68</v>
      </c>
      <c r="BA14" s="48" t="s">
        <v>68</v>
      </c>
      <c r="BB14" s="40">
        <f t="shared" si="0"/>
        <v>722</v>
      </c>
    </row>
    <row r="15" spans="1:54" s="38" customFormat="1" ht="12.75">
      <c r="A15" s="45" t="s">
        <v>51</v>
      </c>
      <c r="B15" s="46">
        <v>43</v>
      </c>
      <c r="C15" s="46">
        <v>47</v>
      </c>
      <c r="D15" s="46">
        <v>48</v>
      </c>
      <c r="E15" s="46">
        <v>36</v>
      </c>
      <c r="F15" s="46">
        <v>78</v>
      </c>
      <c r="G15" s="36">
        <v>0</v>
      </c>
      <c r="H15" s="36">
        <v>75</v>
      </c>
      <c r="I15" s="36">
        <v>54</v>
      </c>
      <c r="J15" s="36">
        <v>38</v>
      </c>
      <c r="K15" s="36">
        <v>50</v>
      </c>
      <c r="L15" s="36">
        <v>61</v>
      </c>
      <c r="M15" s="36">
        <v>37</v>
      </c>
      <c r="N15" s="36">
        <v>49</v>
      </c>
      <c r="O15" s="36">
        <v>43</v>
      </c>
      <c r="P15" s="36">
        <v>1</v>
      </c>
      <c r="Q15" s="36">
        <v>39</v>
      </c>
      <c r="R15" s="36">
        <v>36</v>
      </c>
      <c r="S15" s="36">
        <v>30</v>
      </c>
      <c r="T15" s="35">
        <v>28</v>
      </c>
      <c r="U15" s="35">
        <v>42</v>
      </c>
      <c r="V15" s="35">
        <v>20</v>
      </c>
      <c r="W15" s="35">
        <v>42</v>
      </c>
      <c r="X15" s="35">
        <v>31</v>
      </c>
      <c r="Y15" s="35">
        <v>41</v>
      </c>
      <c r="Z15" s="35">
        <v>0</v>
      </c>
      <c r="AA15" s="35">
        <v>0</v>
      </c>
      <c r="AB15" s="35">
        <v>67</v>
      </c>
      <c r="AC15" s="35">
        <v>59</v>
      </c>
      <c r="AD15" s="35">
        <v>57</v>
      </c>
      <c r="AE15" s="35">
        <v>41</v>
      </c>
      <c r="AF15" s="35">
        <v>37</v>
      </c>
      <c r="AG15" s="35">
        <v>0</v>
      </c>
      <c r="AH15" s="35">
        <v>0</v>
      </c>
      <c r="AI15" s="35">
        <v>76</v>
      </c>
      <c r="AJ15" s="35">
        <v>0</v>
      </c>
      <c r="AK15" s="36">
        <v>67</v>
      </c>
      <c r="AL15" s="36">
        <v>0</v>
      </c>
      <c r="AM15" s="36">
        <v>76</v>
      </c>
      <c r="AN15" s="36">
        <v>0</v>
      </c>
      <c r="AO15" s="36">
        <v>0</v>
      </c>
      <c r="AP15" s="47" t="s">
        <v>68</v>
      </c>
      <c r="AQ15" s="47" t="s">
        <v>68</v>
      </c>
      <c r="AR15" s="47" t="s">
        <v>68</v>
      </c>
      <c r="AS15" s="47" t="s">
        <v>68</v>
      </c>
      <c r="AT15" s="47" t="s">
        <v>68</v>
      </c>
      <c r="AU15" s="47">
        <v>73</v>
      </c>
      <c r="AV15" s="47">
        <v>44</v>
      </c>
      <c r="AW15" s="47" t="s">
        <v>68</v>
      </c>
      <c r="AX15" s="47" t="s">
        <v>68</v>
      </c>
      <c r="AY15" s="47" t="s">
        <v>68</v>
      </c>
      <c r="AZ15" s="47" t="s">
        <v>68</v>
      </c>
      <c r="BA15" s="48" t="s">
        <v>68</v>
      </c>
      <c r="BB15" s="40">
        <f t="shared" si="0"/>
        <v>1566</v>
      </c>
    </row>
    <row r="16" spans="1:54" s="38" customFormat="1" ht="12.75">
      <c r="A16" s="45" t="s">
        <v>52</v>
      </c>
      <c r="B16" s="36">
        <v>1</v>
      </c>
      <c r="C16" s="46">
        <v>0</v>
      </c>
      <c r="D16" s="46">
        <v>1</v>
      </c>
      <c r="E16" s="46">
        <v>2</v>
      </c>
      <c r="F16" s="46">
        <v>0</v>
      </c>
      <c r="G16" s="36">
        <v>0</v>
      </c>
      <c r="H16" s="36">
        <v>3</v>
      </c>
      <c r="I16" s="36">
        <v>0</v>
      </c>
      <c r="J16" s="36">
        <v>1</v>
      </c>
      <c r="K16" s="36">
        <v>1</v>
      </c>
      <c r="L16" s="36">
        <v>1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5">
        <v>1</v>
      </c>
      <c r="U16" s="35">
        <v>0</v>
      </c>
      <c r="V16" s="35">
        <v>0</v>
      </c>
      <c r="W16" s="35">
        <v>0</v>
      </c>
      <c r="X16" s="35">
        <v>0</v>
      </c>
      <c r="Y16" s="35">
        <v>1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1</v>
      </c>
      <c r="AH16" s="35">
        <v>1</v>
      </c>
      <c r="AI16" s="35">
        <v>4</v>
      </c>
      <c r="AJ16" s="35">
        <v>1</v>
      </c>
      <c r="AK16" s="36">
        <v>2</v>
      </c>
      <c r="AL16" s="36">
        <v>1</v>
      </c>
      <c r="AM16" s="36">
        <v>2</v>
      </c>
      <c r="AN16" s="36">
        <v>0</v>
      </c>
      <c r="AO16" s="36">
        <v>0</v>
      </c>
      <c r="AP16" s="47" t="s">
        <v>68</v>
      </c>
      <c r="AQ16" s="47">
        <v>0</v>
      </c>
      <c r="AR16" s="47">
        <v>1</v>
      </c>
      <c r="AS16" s="47">
        <v>0</v>
      </c>
      <c r="AT16" s="47">
        <v>1</v>
      </c>
      <c r="AU16" s="47">
        <v>0</v>
      </c>
      <c r="AV16" s="47">
        <v>0</v>
      </c>
      <c r="AW16" s="47" t="s">
        <v>68</v>
      </c>
      <c r="AX16" s="47" t="s">
        <v>68</v>
      </c>
      <c r="AY16" s="47" t="s">
        <v>68</v>
      </c>
      <c r="AZ16" s="47" t="s">
        <v>68</v>
      </c>
      <c r="BA16" s="48" t="s">
        <v>68</v>
      </c>
      <c r="BB16" s="40">
        <f t="shared" si="0"/>
        <v>26</v>
      </c>
    </row>
    <row r="17" spans="1:54" s="38" customFormat="1" ht="12.75">
      <c r="A17" s="45" t="s">
        <v>53</v>
      </c>
      <c r="B17" s="46">
        <v>2</v>
      </c>
      <c r="C17" s="46">
        <v>7</v>
      </c>
      <c r="D17" s="46">
        <v>0</v>
      </c>
      <c r="E17" s="46">
        <v>0</v>
      </c>
      <c r="F17" s="46">
        <v>0</v>
      </c>
      <c r="G17" s="36">
        <v>11</v>
      </c>
      <c r="H17" s="36">
        <v>1</v>
      </c>
      <c r="I17" s="36">
        <v>0</v>
      </c>
      <c r="J17" s="36">
        <v>12</v>
      </c>
      <c r="K17" s="36">
        <v>1</v>
      </c>
      <c r="L17" s="36">
        <v>5</v>
      </c>
      <c r="M17" s="36">
        <v>1</v>
      </c>
      <c r="N17" s="36">
        <v>0</v>
      </c>
      <c r="O17" s="36">
        <v>0</v>
      </c>
      <c r="P17" s="36">
        <v>6</v>
      </c>
      <c r="Q17" s="36">
        <v>1</v>
      </c>
      <c r="R17" s="36">
        <v>0</v>
      </c>
      <c r="S17" s="36">
        <v>4</v>
      </c>
      <c r="T17" s="35">
        <v>5</v>
      </c>
      <c r="U17" s="35">
        <v>2</v>
      </c>
      <c r="V17" s="35">
        <v>4</v>
      </c>
      <c r="W17" s="35">
        <v>0</v>
      </c>
      <c r="X17" s="35">
        <v>3</v>
      </c>
      <c r="Y17" s="35">
        <v>0</v>
      </c>
      <c r="Z17" s="35">
        <v>4</v>
      </c>
      <c r="AA17" s="35">
        <v>7</v>
      </c>
      <c r="AB17" s="35">
        <v>2</v>
      </c>
      <c r="AC17" s="35">
        <v>0</v>
      </c>
      <c r="AD17" s="35">
        <v>9</v>
      </c>
      <c r="AE17" s="35">
        <v>1</v>
      </c>
      <c r="AF17" s="35">
        <v>0</v>
      </c>
      <c r="AG17" s="35">
        <v>1</v>
      </c>
      <c r="AH17" s="35">
        <v>5</v>
      </c>
      <c r="AI17" s="35">
        <v>1</v>
      </c>
      <c r="AJ17" s="35">
        <v>8</v>
      </c>
      <c r="AK17" s="36">
        <v>0</v>
      </c>
      <c r="AL17" s="36">
        <v>6</v>
      </c>
      <c r="AM17" s="36">
        <v>0</v>
      </c>
      <c r="AN17" s="36">
        <v>0</v>
      </c>
      <c r="AO17" s="36">
        <v>5</v>
      </c>
      <c r="AP17" s="47" t="s">
        <v>68</v>
      </c>
      <c r="AQ17" s="47" t="s">
        <v>68</v>
      </c>
      <c r="AR17" s="47">
        <v>2</v>
      </c>
      <c r="AS17" s="47" t="s">
        <v>68</v>
      </c>
      <c r="AT17" s="47">
        <v>0</v>
      </c>
      <c r="AU17" s="47">
        <v>0</v>
      </c>
      <c r="AV17" s="47">
        <v>0</v>
      </c>
      <c r="AW17" s="47">
        <v>1</v>
      </c>
      <c r="AX17" s="47" t="s">
        <v>68</v>
      </c>
      <c r="AY17" s="47" t="s">
        <v>68</v>
      </c>
      <c r="AZ17" s="47" t="s">
        <v>68</v>
      </c>
      <c r="BA17" s="48" t="s">
        <v>68</v>
      </c>
      <c r="BB17" s="40">
        <f t="shared" si="0"/>
        <v>117</v>
      </c>
    </row>
    <row r="18" spans="1:54" s="38" customFormat="1" ht="12.75">
      <c r="A18" s="45" t="s">
        <v>54</v>
      </c>
      <c r="B18" s="36">
        <v>190</v>
      </c>
      <c r="C18" s="46">
        <v>131</v>
      </c>
      <c r="D18" s="46">
        <v>187</v>
      </c>
      <c r="E18" s="46">
        <v>179</v>
      </c>
      <c r="F18" s="46">
        <v>202</v>
      </c>
      <c r="G18" s="36">
        <v>133</v>
      </c>
      <c r="H18" s="36">
        <v>103</v>
      </c>
      <c r="I18" s="36">
        <v>307</v>
      </c>
      <c r="J18" s="36">
        <v>141</v>
      </c>
      <c r="K18" s="36">
        <v>196</v>
      </c>
      <c r="L18" s="36">
        <v>132</v>
      </c>
      <c r="M18" s="36">
        <v>157</v>
      </c>
      <c r="N18" s="36">
        <v>202</v>
      </c>
      <c r="O18" s="36">
        <v>0</v>
      </c>
      <c r="P18" s="36">
        <v>0</v>
      </c>
      <c r="Q18" s="36">
        <v>111</v>
      </c>
      <c r="R18" s="36">
        <v>220</v>
      </c>
      <c r="S18" s="36">
        <v>50</v>
      </c>
      <c r="T18" s="35">
        <v>186</v>
      </c>
      <c r="U18" s="35">
        <v>110</v>
      </c>
      <c r="V18" s="35">
        <v>156</v>
      </c>
      <c r="W18" s="35">
        <v>108</v>
      </c>
      <c r="X18" s="35">
        <v>117</v>
      </c>
      <c r="Y18" s="35">
        <v>171</v>
      </c>
      <c r="Z18" s="35">
        <v>184</v>
      </c>
      <c r="AA18" s="35">
        <v>177</v>
      </c>
      <c r="AB18" s="35">
        <v>0</v>
      </c>
      <c r="AC18" s="35">
        <v>177</v>
      </c>
      <c r="AD18" s="35">
        <v>166</v>
      </c>
      <c r="AE18" s="35">
        <v>105</v>
      </c>
      <c r="AF18" s="35">
        <v>145</v>
      </c>
      <c r="AG18" s="35">
        <v>155</v>
      </c>
      <c r="AH18" s="35">
        <v>176</v>
      </c>
      <c r="AI18" s="35">
        <v>186</v>
      </c>
      <c r="AJ18" s="35">
        <v>168</v>
      </c>
      <c r="AK18" s="36">
        <v>144</v>
      </c>
      <c r="AL18" s="36">
        <v>165</v>
      </c>
      <c r="AM18" s="36">
        <v>113</v>
      </c>
      <c r="AN18" s="36">
        <v>264</v>
      </c>
      <c r="AO18" s="36">
        <v>98</v>
      </c>
      <c r="AP18" s="47" t="s">
        <v>68</v>
      </c>
      <c r="AQ18" s="47" t="s">
        <v>68</v>
      </c>
      <c r="AR18" s="47">
        <v>161</v>
      </c>
      <c r="AS18" s="47">
        <v>155</v>
      </c>
      <c r="AT18" s="47">
        <v>152</v>
      </c>
      <c r="AU18" s="47">
        <v>113</v>
      </c>
      <c r="AV18" s="47">
        <v>183</v>
      </c>
      <c r="AW18" s="47" t="s">
        <v>68</v>
      </c>
      <c r="AX18" s="47" t="s">
        <v>68</v>
      </c>
      <c r="AY18" s="47" t="s">
        <v>68</v>
      </c>
      <c r="AZ18" s="47" t="s">
        <v>68</v>
      </c>
      <c r="BA18" s="48" t="s">
        <v>68</v>
      </c>
      <c r="BB18" s="40">
        <f t="shared" si="0"/>
        <v>6676</v>
      </c>
    </row>
    <row r="19" spans="1:55" s="41" customFormat="1" ht="12.75">
      <c r="A19" s="45" t="s">
        <v>55</v>
      </c>
      <c r="B19" s="46">
        <v>14</v>
      </c>
      <c r="C19" s="46">
        <v>26</v>
      </c>
      <c r="D19" s="46">
        <v>28</v>
      </c>
      <c r="E19" s="46">
        <v>22</v>
      </c>
      <c r="F19" s="46">
        <v>6</v>
      </c>
      <c r="G19" s="36">
        <v>24</v>
      </c>
      <c r="H19" s="36">
        <v>48</v>
      </c>
      <c r="I19" s="36">
        <v>6</v>
      </c>
      <c r="J19" s="36">
        <v>56</v>
      </c>
      <c r="K19" s="36">
        <v>7</v>
      </c>
      <c r="L19" s="36">
        <v>17</v>
      </c>
      <c r="M19" s="36">
        <v>5</v>
      </c>
      <c r="N19" s="36">
        <v>28</v>
      </c>
      <c r="O19" s="36">
        <v>9</v>
      </c>
      <c r="P19" s="36">
        <v>11</v>
      </c>
      <c r="Q19" s="36">
        <v>12</v>
      </c>
      <c r="R19" s="36">
        <v>5</v>
      </c>
      <c r="S19" s="36">
        <v>5</v>
      </c>
      <c r="T19" s="35">
        <v>7</v>
      </c>
      <c r="U19" s="35">
        <v>7</v>
      </c>
      <c r="V19" s="35">
        <v>16</v>
      </c>
      <c r="W19" s="35">
        <v>7</v>
      </c>
      <c r="X19" s="35">
        <v>12</v>
      </c>
      <c r="Y19" s="35">
        <v>11</v>
      </c>
      <c r="Z19" s="35">
        <v>9</v>
      </c>
      <c r="AA19" s="35">
        <v>9</v>
      </c>
      <c r="AB19" s="35">
        <v>7</v>
      </c>
      <c r="AC19" s="35">
        <v>10</v>
      </c>
      <c r="AD19" s="35">
        <v>9</v>
      </c>
      <c r="AE19" s="35">
        <v>16</v>
      </c>
      <c r="AF19" s="35">
        <v>5</v>
      </c>
      <c r="AG19" s="35">
        <v>16</v>
      </c>
      <c r="AH19" s="35">
        <v>8</v>
      </c>
      <c r="AI19" s="35">
        <v>9</v>
      </c>
      <c r="AJ19" s="35">
        <v>5</v>
      </c>
      <c r="AK19" s="49">
        <v>11</v>
      </c>
      <c r="AL19" s="49">
        <v>9</v>
      </c>
      <c r="AM19" s="49">
        <v>5</v>
      </c>
      <c r="AN19" s="49">
        <v>6</v>
      </c>
      <c r="AO19" s="49">
        <v>6</v>
      </c>
      <c r="AP19" s="47" t="s">
        <v>68</v>
      </c>
      <c r="AQ19" s="47" t="s">
        <v>68</v>
      </c>
      <c r="AR19" s="47">
        <v>14</v>
      </c>
      <c r="AS19" s="47">
        <v>3</v>
      </c>
      <c r="AT19" s="47">
        <v>6</v>
      </c>
      <c r="AU19" s="47" t="s">
        <v>68</v>
      </c>
      <c r="AV19" s="47" t="s">
        <v>68</v>
      </c>
      <c r="AW19" s="47" t="s">
        <v>68</v>
      </c>
      <c r="AX19" s="47" t="s">
        <v>68</v>
      </c>
      <c r="AY19" s="47" t="s">
        <v>68</v>
      </c>
      <c r="AZ19" s="47" t="s">
        <v>68</v>
      </c>
      <c r="BA19" s="48" t="s">
        <v>68</v>
      </c>
      <c r="BB19" s="40">
        <f t="shared" si="0"/>
        <v>552</v>
      </c>
      <c r="BC19" s="38"/>
    </row>
    <row r="20" spans="1:55" s="41" customFormat="1" ht="12.75">
      <c r="A20" s="45" t="s">
        <v>56</v>
      </c>
      <c r="B20" s="36">
        <v>5</v>
      </c>
      <c r="C20" s="46">
        <v>8</v>
      </c>
      <c r="D20" s="46">
        <v>7</v>
      </c>
      <c r="E20" s="46">
        <v>3</v>
      </c>
      <c r="F20" s="46">
        <v>7</v>
      </c>
      <c r="G20" s="36">
        <v>10</v>
      </c>
      <c r="H20" s="36">
        <v>20</v>
      </c>
      <c r="I20" s="36">
        <v>3</v>
      </c>
      <c r="J20" s="36">
        <v>2</v>
      </c>
      <c r="K20" s="36">
        <v>6</v>
      </c>
      <c r="L20" s="36">
        <v>3</v>
      </c>
      <c r="M20" s="36">
        <v>4</v>
      </c>
      <c r="N20" s="36">
        <v>2</v>
      </c>
      <c r="O20" s="36">
        <v>6</v>
      </c>
      <c r="P20" s="36">
        <v>7</v>
      </c>
      <c r="Q20" s="36">
        <v>12</v>
      </c>
      <c r="R20" s="36">
        <v>6</v>
      </c>
      <c r="S20" s="36">
        <v>3</v>
      </c>
      <c r="T20" s="35">
        <v>1</v>
      </c>
      <c r="U20" s="35">
        <v>4</v>
      </c>
      <c r="V20" s="35">
        <v>4</v>
      </c>
      <c r="W20" s="35">
        <v>5</v>
      </c>
      <c r="X20" s="35">
        <v>2</v>
      </c>
      <c r="Y20" s="35">
        <v>3</v>
      </c>
      <c r="Z20" s="35">
        <v>3</v>
      </c>
      <c r="AA20" s="35">
        <v>1</v>
      </c>
      <c r="AB20" s="35">
        <v>6</v>
      </c>
      <c r="AC20" s="35">
        <v>6</v>
      </c>
      <c r="AD20" s="35">
        <v>1</v>
      </c>
      <c r="AE20" s="35">
        <v>2</v>
      </c>
      <c r="AF20" s="35">
        <v>3</v>
      </c>
      <c r="AG20" s="35">
        <v>7</v>
      </c>
      <c r="AH20" s="35">
        <v>0</v>
      </c>
      <c r="AI20" s="35">
        <v>3</v>
      </c>
      <c r="AJ20" s="35">
        <v>1</v>
      </c>
      <c r="AK20" s="49">
        <v>2</v>
      </c>
      <c r="AL20" s="49">
        <v>1</v>
      </c>
      <c r="AM20" s="49">
        <v>6</v>
      </c>
      <c r="AN20" s="49">
        <v>13</v>
      </c>
      <c r="AO20" s="49">
        <v>4</v>
      </c>
      <c r="AP20" s="47" t="s">
        <v>68</v>
      </c>
      <c r="AQ20" s="47" t="s">
        <v>68</v>
      </c>
      <c r="AR20" s="47">
        <v>7</v>
      </c>
      <c r="AS20" s="47">
        <v>7</v>
      </c>
      <c r="AT20" s="47">
        <v>0</v>
      </c>
      <c r="AU20" s="47">
        <v>2</v>
      </c>
      <c r="AV20" s="47">
        <v>0</v>
      </c>
      <c r="AW20" s="47" t="s">
        <v>68</v>
      </c>
      <c r="AX20" s="47" t="s">
        <v>68</v>
      </c>
      <c r="AY20" s="47" t="s">
        <v>68</v>
      </c>
      <c r="AZ20" s="47" t="s">
        <v>68</v>
      </c>
      <c r="BA20" s="48" t="s">
        <v>68</v>
      </c>
      <c r="BB20" s="40">
        <f t="shared" si="0"/>
        <v>208</v>
      </c>
      <c r="BC20" s="38"/>
    </row>
    <row r="21" spans="1:55" s="41" customFormat="1" ht="12.75">
      <c r="A21" s="45" t="s">
        <v>57</v>
      </c>
      <c r="B21" s="46">
        <v>0</v>
      </c>
      <c r="C21" s="46">
        <v>0</v>
      </c>
      <c r="D21" s="46">
        <v>0</v>
      </c>
      <c r="E21" s="46">
        <v>0</v>
      </c>
      <c r="F21" s="46">
        <v>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3</v>
      </c>
      <c r="M21" s="36">
        <v>4</v>
      </c>
      <c r="N21" s="36">
        <v>7</v>
      </c>
      <c r="O21" s="36">
        <v>2</v>
      </c>
      <c r="P21" s="36">
        <v>9</v>
      </c>
      <c r="Q21" s="36">
        <v>5</v>
      </c>
      <c r="R21" s="36">
        <v>2</v>
      </c>
      <c r="S21" s="36">
        <v>2</v>
      </c>
      <c r="T21" s="35">
        <v>0</v>
      </c>
      <c r="U21" s="35">
        <v>0</v>
      </c>
      <c r="V21" s="35">
        <v>1</v>
      </c>
      <c r="W21" s="35">
        <v>0</v>
      </c>
      <c r="X21" s="35">
        <v>2</v>
      </c>
      <c r="Y21" s="35">
        <v>0</v>
      </c>
      <c r="Z21" s="35">
        <v>3</v>
      </c>
      <c r="AA21" s="35">
        <v>2</v>
      </c>
      <c r="AB21" s="35">
        <v>2</v>
      </c>
      <c r="AC21" s="35">
        <v>2</v>
      </c>
      <c r="AD21" s="35">
        <v>1</v>
      </c>
      <c r="AE21" s="35">
        <v>0</v>
      </c>
      <c r="AF21" s="35">
        <v>1</v>
      </c>
      <c r="AG21" s="35">
        <v>2</v>
      </c>
      <c r="AH21" s="35">
        <v>1</v>
      </c>
      <c r="AI21" s="35">
        <v>2</v>
      </c>
      <c r="AJ21" s="35">
        <v>1</v>
      </c>
      <c r="AK21" s="49">
        <v>1</v>
      </c>
      <c r="AL21" s="49">
        <v>2</v>
      </c>
      <c r="AM21" s="49">
        <v>3</v>
      </c>
      <c r="AN21" s="49">
        <v>6</v>
      </c>
      <c r="AO21" s="49">
        <v>3</v>
      </c>
      <c r="AP21" s="47" t="s">
        <v>68</v>
      </c>
      <c r="AQ21" s="47" t="s">
        <v>68</v>
      </c>
      <c r="AR21" s="47">
        <v>0</v>
      </c>
      <c r="AS21" s="47">
        <v>6</v>
      </c>
      <c r="AT21" s="47">
        <v>1</v>
      </c>
      <c r="AU21" s="47">
        <v>1</v>
      </c>
      <c r="AV21" s="47">
        <v>2</v>
      </c>
      <c r="AW21" s="47">
        <v>2</v>
      </c>
      <c r="AX21" s="47" t="s">
        <v>68</v>
      </c>
      <c r="AY21" s="47" t="s">
        <v>68</v>
      </c>
      <c r="AZ21" s="47" t="s">
        <v>68</v>
      </c>
      <c r="BA21" s="48" t="s">
        <v>68</v>
      </c>
      <c r="BB21" s="40">
        <f t="shared" si="0"/>
        <v>83</v>
      </c>
      <c r="BC21" s="38"/>
    </row>
    <row r="22" spans="1:55" s="41" customFormat="1" ht="12.75">
      <c r="A22" s="45" t="s">
        <v>58</v>
      </c>
      <c r="B22" s="36">
        <v>59</v>
      </c>
      <c r="C22" s="46">
        <v>44</v>
      </c>
      <c r="D22" s="46">
        <v>35</v>
      </c>
      <c r="E22" s="46">
        <v>37</v>
      </c>
      <c r="F22" s="46">
        <v>20</v>
      </c>
      <c r="G22" s="36">
        <v>24</v>
      </c>
      <c r="H22" s="36">
        <v>55</v>
      </c>
      <c r="I22" s="36">
        <v>30</v>
      </c>
      <c r="J22" s="36">
        <v>37</v>
      </c>
      <c r="K22" s="36">
        <v>37</v>
      </c>
      <c r="L22" s="36">
        <v>44</v>
      </c>
      <c r="M22" s="36">
        <v>32</v>
      </c>
      <c r="N22" s="36">
        <v>33</v>
      </c>
      <c r="O22" s="36">
        <v>28</v>
      </c>
      <c r="P22" s="36">
        <v>29</v>
      </c>
      <c r="Q22" s="36">
        <v>28</v>
      </c>
      <c r="R22" s="36">
        <v>31</v>
      </c>
      <c r="S22" s="36">
        <v>25</v>
      </c>
      <c r="T22" s="35">
        <v>37</v>
      </c>
      <c r="U22" s="35">
        <v>44</v>
      </c>
      <c r="V22" s="35">
        <v>63</v>
      </c>
      <c r="W22" s="35">
        <v>48</v>
      </c>
      <c r="X22" s="35">
        <v>48</v>
      </c>
      <c r="Y22" s="35">
        <v>68</v>
      </c>
      <c r="Z22" s="35">
        <v>60</v>
      </c>
      <c r="AA22" s="35">
        <v>78</v>
      </c>
      <c r="AB22" s="35">
        <v>41</v>
      </c>
      <c r="AC22" s="35">
        <v>52</v>
      </c>
      <c r="AD22" s="35">
        <v>41</v>
      </c>
      <c r="AE22" s="35">
        <v>42</v>
      </c>
      <c r="AF22" s="35">
        <v>37</v>
      </c>
      <c r="AG22" s="35">
        <v>38</v>
      </c>
      <c r="AH22" s="35">
        <v>48</v>
      </c>
      <c r="AI22" s="35">
        <v>70</v>
      </c>
      <c r="AJ22" s="35">
        <v>44</v>
      </c>
      <c r="AK22" s="49">
        <v>77</v>
      </c>
      <c r="AL22" s="49">
        <v>68</v>
      </c>
      <c r="AM22" s="49">
        <v>63</v>
      </c>
      <c r="AN22" s="49">
        <v>0</v>
      </c>
      <c r="AO22" s="49">
        <v>0</v>
      </c>
      <c r="AP22" s="47">
        <v>52</v>
      </c>
      <c r="AQ22" s="47">
        <v>89</v>
      </c>
      <c r="AR22" s="47">
        <v>58</v>
      </c>
      <c r="AS22" s="47">
        <v>81</v>
      </c>
      <c r="AT22" s="47">
        <v>62</v>
      </c>
      <c r="AU22" s="47">
        <v>77</v>
      </c>
      <c r="AV22" s="47" t="s">
        <v>68</v>
      </c>
      <c r="AW22" s="47" t="s">
        <v>68</v>
      </c>
      <c r="AX22" s="47" t="s">
        <v>68</v>
      </c>
      <c r="AY22" s="47" t="s">
        <v>68</v>
      </c>
      <c r="AZ22" s="47" t="s">
        <v>68</v>
      </c>
      <c r="BA22" s="48" t="s">
        <v>68</v>
      </c>
      <c r="BB22" s="40">
        <f t="shared" si="0"/>
        <v>2114</v>
      </c>
      <c r="BC22" s="38"/>
    </row>
    <row r="23" spans="1:55" s="41" customFormat="1" ht="12.75">
      <c r="A23" s="45" t="s">
        <v>59</v>
      </c>
      <c r="B23" s="46">
        <v>0</v>
      </c>
      <c r="C23" s="46">
        <v>0</v>
      </c>
      <c r="D23" s="46">
        <v>0</v>
      </c>
      <c r="E23" s="46">
        <v>0</v>
      </c>
      <c r="F23" s="46">
        <v>1</v>
      </c>
      <c r="G23" s="36">
        <v>0</v>
      </c>
      <c r="H23" s="36">
        <v>1</v>
      </c>
      <c r="I23" s="36">
        <v>0</v>
      </c>
      <c r="J23" s="36">
        <v>0</v>
      </c>
      <c r="K23" s="36">
        <v>0</v>
      </c>
      <c r="L23" s="36">
        <v>2</v>
      </c>
      <c r="M23" s="36">
        <v>2</v>
      </c>
      <c r="N23" s="36">
        <v>4</v>
      </c>
      <c r="O23" s="36">
        <v>2</v>
      </c>
      <c r="P23" s="36">
        <v>2</v>
      </c>
      <c r="Q23" s="36">
        <v>1</v>
      </c>
      <c r="R23" s="36">
        <v>1</v>
      </c>
      <c r="S23" s="36">
        <v>1</v>
      </c>
      <c r="T23" s="35">
        <v>9</v>
      </c>
      <c r="U23" s="35">
        <v>12</v>
      </c>
      <c r="V23" s="35">
        <v>0</v>
      </c>
      <c r="W23" s="35">
        <v>0</v>
      </c>
      <c r="X23" s="35">
        <v>1</v>
      </c>
      <c r="Y23" s="35">
        <v>0</v>
      </c>
      <c r="Z23" s="35">
        <v>0</v>
      </c>
      <c r="AA23" s="35">
        <v>6</v>
      </c>
      <c r="AB23" s="35">
        <v>4</v>
      </c>
      <c r="AC23" s="35">
        <v>3</v>
      </c>
      <c r="AD23" s="35">
        <v>3</v>
      </c>
      <c r="AE23" s="35">
        <v>3</v>
      </c>
      <c r="AF23" s="35">
        <v>0</v>
      </c>
      <c r="AG23" s="35">
        <v>3</v>
      </c>
      <c r="AH23" s="35">
        <v>2</v>
      </c>
      <c r="AI23" s="35">
        <v>3</v>
      </c>
      <c r="AJ23" s="35">
        <v>3</v>
      </c>
      <c r="AK23" s="49">
        <v>0</v>
      </c>
      <c r="AL23" s="49">
        <v>0</v>
      </c>
      <c r="AM23" s="49">
        <v>3</v>
      </c>
      <c r="AN23" s="49">
        <v>1</v>
      </c>
      <c r="AO23" s="49">
        <v>0</v>
      </c>
      <c r="AP23" s="47" t="s">
        <v>68</v>
      </c>
      <c r="AQ23" s="47" t="s">
        <v>68</v>
      </c>
      <c r="AR23" s="47">
        <v>5</v>
      </c>
      <c r="AS23" s="47">
        <v>0</v>
      </c>
      <c r="AT23" s="47" t="s">
        <v>68</v>
      </c>
      <c r="AU23" s="47" t="s">
        <v>68</v>
      </c>
      <c r="AV23" s="47" t="s">
        <v>68</v>
      </c>
      <c r="AW23" s="47" t="s">
        <v>68</v>
      </c>
      <c r="AX23" s="47" t="s">
        <v>68</v>
      </c>
      <c r="AY23" s="47" t="s">
        <v>68</v>
      </c>
      <c r="AZ23" s="47" t="s">
        <v>68</v>
      </c>
      <c r="BA23" s="48" t="s">
        <v>68</v>
      </c>
      <c r="BB23" s="40">
        <f t="shared" si="0"/>
        <v>78</v>
      </c>
      <c r="BC23" s="38"/>
    </row>
    <row r="24" spans="1:55" s="41" customFormat="1" ht="12.75">
      <c r="A24" s="45" t="s">
        <v>60</v>
      </c>
      <c r="B24" s="36">
        <v>22</v>
      </c>
      <c r="C24" s="46">
        <v>12</v>
      </c>
      <c r="D24" s="46">
        <v>16</v>
      </c>
      <c r="E24" s="46">
        <v>20</v>
      </c>
      <c r="F24" s="46">
        <v>13</v>
      </c>
      <c r="G24" s="36">
        <v>6</v>
      </c>
      <c r="H24" s="36">
        <v>8</v>
      </c>
      <c r="I24" s="36">
        <v>9</v>
      </c>
      <c r="J24" s="36">
        <v>4</v>
      </c>
      <c r="K24" s="36">
        <v>7</v>
      </c>
      <c r="L24" s="36">
        <v>15</v>
      </c>
      <c r="M24" s="36">
        <v>11</v>
      </c>
      <c r="N24" s="36">
        <v>14</v>
      </c>
      <c r="O24" s="36">
        <v>11</v>
      </c>
      <c r="P24" s="36">
        <v>16</v>
      </c>
      <c r="Q24" s="36">
        <v>7</v>
      </c>
      <c r="R24" s="36">
        <v>12</v>
      </c>
      <c r="S24" s="36">
        <v>7</v>
      </c>
      <c r="T24" s="35">
        <v>10</v>
      </c>
      <c r="U24" s="35">
        <v>11</v>
      </c>
      <c r="V24" s="35">
        <v>13</v>
      </c>
      <c r="W24" s="35">
        <v>7</v>
      </c>
      <c r="X24" s="35">
        <v>15</v>
      </c>
      <c r="Y24" s="35">
        <v>12</v>
      </c>
      <c r="Z24" s="35">
        <v>9</v>
      </c>
      <c r="AA24" s="35">
        <v>11</v>
      </c>
      <c r="AB24" s="35">
        <v>18</v>
      </c>
      <c r="AC24" s="35">
        <v>7</v>
      </c>
      <c r="AD24" s="35">
        <v>11</v>
      </c>
      <c r="AE24" s="35">
        <v>12</v>
      </c>
      <c r="AF24" s="35">
        <v>6</v>
      </c>
      <c r="AG24" s="35">
        <v>15</v>
      </c>
      <c r="AH24" s="35">
        <v>14</v>
      </c>
      <c r="AI24" s="35">
        <v>17</v>
      </c>
      <c r="AJ24" s="35">
        <v>22</v>
      </c>
      <c r="AK24" s="49">
        <v>23</v>
      </c>
      <c r="AL24" s="49">
        <v>29</v>
      </c>
      <c r="AM24" s="49">
        <v>21</v>
      </c>
      <c r="AN24" s="49">
        <v>15</v>
      </c>
      <c r="AO24" s="49">
        <v>13</v>
      </c>
      <c r="AP24" s="47" t="s">
        <v>68</v>
      </c>
      <c r="AQ24" s="47" t="s">
        <v>68</v>
      </c>
      <c r="AR24" s="47">
        <v>8</v>
      </c>
      <c r="AS24" s="47">
        <v>11</v>
      </c>
      <c r="AT24" s="47">
        <v>14</v>
      </c>
      <c r="AU24" s="47">
        <v>3</v>
      </c>
      <c r="AV24" s="47">
        <v>9</v>
      </c>
      <c r="AW24" s="47">
        <v>11</v>
      </c>
      <c r="AX24" s="47" t="s">
        <v>68</v>
      </c>
      <c r="AY24" s="47" t="s">
        <v>68</v>
      </c>
      <c r="AZ24" s="47" t="s">
        <v>68</v>
      </c>
      <c r="BA24" s="48" t="s">
        <v>68</v>
      </c>
      <c r="BB24" s="40">
        <f t="shared" si="0"/>
        <v>577</v>
      </c>
      <c r="BC24" s="38"/>
    </row>
    <row r="25" spans="1:55" s="41" customFormat="1" ht="12.75">
      <c r="A25" s="45" t="s">
        <v>61</v>
      </c>
      <c r="B25" s="46">
        <v>11</v>
      </c>
      <c r="C25" s="46">
        <v>2</v>
      </c>
      <c r="D25" s="46">
        <v>11</v>
      </c>
      <c r="E25" s="46">
        <v>7</v>
      </c>
      <c r="F25" s="46">
        <v>7</v>
      </c>
      <c r="G25" s="36">
        <v>4</v>
      </c>
      <c r="H25" s="36">
        <v>3</v>
      </c>
      <c r="I25" s="36">
        <v>3</v>
      </c>
      <c r="J25" s="36">
        <v>1</v>
      </c>
      <c r="K25" s="36">
        <v>0</v>
      </c>
      <c r="L25" s="36">
        <v>3</v>
      </c>
      <c r="M25" s="36">
        <v>3</v>
      </c>
      <c r="N25" s="36">
        <v>3</v>
      </c>
      <c r="O25" s="36">
        <v>6</v>
      </c>
      <c r="P25" s="36">
        <v>15</v>
      </c>
      <c r="Q25" s="36">
        <v>6</v>
      </c>
      <c r="R25" s="36">
        <v>7</v>
      </c>
      <c r="S25" s="36">
        <v>0</v>
      </c>
      <c r="T25" s="35">
        <v>3</v>
      </c>
      <c r="U25" s="35">
        <v>3</v>
      </c>
      <c r="V25" s="35">
        <v>0</v>
      </c>
      <c r="W25" s="35">
        <v>3</v>
      </c>
      <c r="X25" s="35">
        <v>2</v>
      </c>
      <c r="Y25" s="35">
        <v>4</v>
      </c>
      <c r="Z25" s="35">
        <v>5</v>
      </c>
      <c r="AA25" s="35">
        <v>3</v>
      </c>
      <c r="AB25" s="35">
        <v>7</v>
      </c>
      <c r="AC25" s="35">
        <v>2</v>
      </c>
      <c r="AD25" s="35">
        <v>5</v>
      </c>
      <c r="AE25" s="35">
        <v>0</v>
      </c>
      <c r="AF25" s="35">
        <v>0</v>
      </c>
      <c r="AG25" s="35">
        <v>11</v>
      </c>
      <c r="AH25" s="35">
        <v>10</v>
      </c>
      <c r="AI25" s="35">
        <v>1</v>
      </c>
      <c r="AJ25" s="35">
        <v>6</v>
      </c>
      <c r="AK25" s="49">
        <v>7</v>
      </c>
      <c r="AL25" s="49">
        <v>2</v>
      </c>
      <c r="AM25" s="49">
        <v>8</v>
      </c>
      <c r="AN25" s="49">
        <v>7</v>
      </c>
      <c r="AO25" s="49">
        <v>18</v>
      </c>
      <c r="AP25" s="47" t="s">
        <v>68</v>
      </c>
      <c r="AQ25" s="47" t="s">
        <v>68</v>
      </c>
      <c r="AR25" s="47">
        <v>6</v>
      </c>
      <c r="AS25" s="47">
        <v>3</v>
      </c>
      <c r="AT25" s="47">
        <v>6</v>
      </c>
      <c r="AU25" s="47">
        <v>10</v>
      </c>
      <c r="AV25" s="47">
        <v>6</v>
      </c>
      <c r="AW25" s="47">
        <v>5</v>
      </c>
      <c r="AX25" s="47" t="s">
        <v>68</v>
      </c>
      <c r="AY25" s="47" t="s">
        <v>68</v>
      </c>
      <c r="AZ25" s="47" t="s">
        <v>68</v>
      </c>
      <c r="BA25" s="48" t="s">
        <v>68</v>
      </c>
      <c r="BB25" s="40">
        <f t="shared" si="0"/>
        <v>235</v>
      </c>
      <c r="BC25" s="38"/>
    </row>
    <row r="26" spans="1:55" s="41" customFormat="1" ht="12.75">
      <c r="A26" s="45" t="s">
        <v>62</v>
      </c>
      <c r="B26" s="36">
        <v>13</v>
      </c>
      <c r="C26" s="46">
        <v>11</v>
      </c>
      <c r="D26" s="46">
        <v>17</v>
      </c>
      <c r="E26" s="46">
        <v>18</v>
      </c>
      <c r="F26" s="46">
        <v>8</v>
      </c>
      <c r="G26" s="36">
        <v>12</v>
      </c>
      <c r="H26" s="36">
        <v>14</v>
      </c>
      <c r="I26" s="36">
        <v>9</v>
      </c>
      <c r="J26" s="36">
        <v>15</v>
      </c>
      <c r="K26" s="36">
        <v>6</v>
      </c>
      <c r="L26" s="36">
        <v>11</v>
      </c>
      <c r="M26" s="36">
        <v>10</v>
      </c>
      <c r="N26" s="36">
        <v>9</v>
      </c>
      <c r="O26" s="36">
        <v>12</v>
      </c>
      <c r="P26" s="36">
        <v>7</v>
      </c>
      <c r="Q26" s="36">
        <v>17</v>
      </c>
      <c r="R26" s="36">
        <v>9</v>
      </c>
      <c r="S26" s="36">
        <v>12</v>
      </c>
      <c r="T26" s="35">
        <v>10</v>
      </c>
      <c r="U26" s="35">
        <v>19</v>
      </c>
      <c r="V26" s="35">
        <v>19</v>
      </c>
      <c r="W26" s="35">
        <v>28</v>
      </c>
      <c r="X26" s="35">
        <v>39</v>
      </c>
      <c r="Y26" s="35">
        <v>24</v>
      </c>
      <c r="Z26" s="35">
        <v>23</v>
      </c>
      <c r="AA26" s="35">
        <v>13</v>
      </c>
      <c r="AB26" s="35">
        <v>29</v>
      </c>
      <c r="AC26" s="35">
        <v>21</v>
      </c>
      <c r="AD26" s="35">
        <v>19</v>
      </c>
      <c r="AE26" s="35">
        <v>27</v>
      </c>
      <c r="AF26" s="35">
        <v>20</v>
      </c>
      <c r="AG26" s="35">
        <v>19</v>
      </c>
      <c r="AH26" s="35">
        <v>8</v>
      </c>
      <c r="AI26" s="35">
        <v>20</v>
      </c>
      <c r="AJ26" s="35">
        <v>26</v>
      </c>
      <c r="AK26" s="49">
        <v>51</v>
      </c>
      <c r="AL26" s="49">
        <v>51</v>
      </c>
      <c r="AM26" s="49">
        <v>55</v>
      </c>
      <c r="AN26" s="49">
        <v>68</v>
      </c>
      <c r="AO26" s="49">
        <v>37</v>
      </c>
      <c r="AP26" s="47" t="s">
        <v>68</v>
      </c>
      <c r="AQ26" s="47" t="s">
        <v>68</v>
      </c>
      <c r="AR26" s="47">
        <v>24</v>
      </c>
      <c r="AS26" s="47">
        <v>7</v>
      </c>
      <c r="AT26" s="47">
        <v>6</v>
      </c>
      <c r="AU26" s="47">
        <v>6</v>
      </c>
      <c r="AV26" s="47" t="s">
        <v>68</v>
      </c>
      <c r="AW26" s="47">
        <v>10</v>
      </c>
      <c r="AX26" s="47" t="s">
        <v>68</v>
      </c>
      <c r="AY26" s="47" t="s">
        <v>68</v>
      </c>
      <c r="AZ26" s="47" t="s">
        <v>68</v>
      </c>
      <c r="BA26" s="48" t="s">
        <v>68</v>
      </c>
      <c r="BB26" s="40">
        <f t="shared" si="0"/>
        <v>889</v>
      </c>
      <c r="BC26" s="38"/>
    </row>
    <row r="27" spans="1:55" s="41" customFormat="1" ht="13.5" thickBot="1">
      <c r="A27" s="44" t="s">
        <v>63</v>
      </c>
      <c r="B27" s="52">
        <v>18</v>
      </c>
      <c r="C27" s="52">
        <v>36</v>
      </c>
      <c r="D27" s="52">
        <v>23</v>
      </c>
      <c r="E27" s="52">
        <v>27</v>
      </c>
      <c r="F27" s="52">
        <v>27</v>
      </c>
      <c r="G27" s="50">
        <v>30</v>
      </c>
      <c r="H27" s="50">
        <v>42</v>
      </c>
      <c r="I27" s="50">
        <v>35</v>
      </c>
      <c r="J27" s="50">
        <v>14</v>
      </c>
      <c r="K27" s="50">
        <v>19</v>
      </c>
      <c r="L27" s="50">
        <v>21</v>
      </c>
      <c r="M27" s="50">
        <v>0</v>
      </c>
      <c r="N27" s="50">
        <v>26</v>
      </c>
      <c r="O27" s="50">
        <v>9</v>
      </c>
      <c r="P27" s="50">
        <v>16</v>
      </c>
      <c r="Q27" s="50">
        <v>17</v>
      </c>
      <c r="R27" s="50">
        <v>10</v>
      </c>
      <c r="S27" s="50">
        <v>16</v>
      </c>
      <c r="T27" s="42">
        <v>25</v>
      </c>
      <c r="U27" s="42">
        <v>20</v>
      </c>
      <c r="V27" s="42">
        <v>19</v>
      </c>
      <c r="W27" s="42">
        <v>19</v>
      </c>
      <c r="X27" s="42">
        <v>12</v>
      </c>
      <c r="Y27" s="42">
        <v>29</v>
      </c>
      <c r="Z27" s="42">
        <v>43</v>
      </c>
      <c r="AA27" s="42">
        <v>47</v>
      </c>
      <c r="AB27" s="42">
        <v>32</v>
      </c>
      <c r="AC27" s="42">
        <v>38</v>
      </c>
      <c r="AD27" s="42">
        <v>25</v>
      </c>
      <c r="AE27" s="42">
        <v>29</v>
      </c>
      <c r="AF27" s="42">
        <v>20</v>
      </c>
      <c r="AG27" s="42">
        <v>23</v>
      </c>
      <c r="AH27" s="42">
        <v>33</v>
      </c>
      <c r="AI27" s="42">
        <v>33</v>
      </c>
      <c r="AJ27" s="42">
        <v>17</v>
      </c>
      <c r="AK27" s="51">
        <v>22</v>
      </c>
      <c r="AL27" s="51">
        <v>20</v>
      </c>
      <c r="AM27" s="51">
        <v>0</v>
      </c>
      <c r="AN27" s="51">
        <v>29</v>
      </c>
      <c r="AO27" s="51">
        <v>34</v>
      </c>
      <c r="AP27" s="53" t="s">
        <v>68</v>
      </c>
      <c r="AQ27" s="53" t="s">
        <v>68</v>
      </c>
      <c r="AR27" s="53">
        <v>26</v>
      </c>
      <c r="AS27" s="53">
        <v>22</v>
      </c>
      <c r="AT27" s="53">
        <v>20</v>
      </c>
      <c r="AU27" s="53">
        <v>18</v>
      </c>
      <c r="AV27" s="53">
        <v>26</v>
      </c>
      <c r="AW27" s="53">
        <v>27</v>
      </c>
      <c r="AX27" s="53">
        <v>15</v>
      </c>
      <c r="AY27" s="53" t="s">
        <v>68</v>
      </c>
      <c r="AZ27" s="53" t="s">
        <v>68</v>
      </c>
      <c r="BA27" s="54" t="s">
        <v>68</v>
      </c>
      <c r="BB27" s="40">
        <f t="shared" si="0"/>
        <v>1109</v>
      </c>
      <c r="BC27" s="38"/>
    </row>
    <row r="28" spans="1:54" s="41" customFormat="1" ht="13.5" thickBot="1">
      <c r="A28" s="124" t="s">
        <v>64</v>
      </c>
      <c r="B28" s="121">
        <f>SUM(B8:B27)</f>
        <v>431</v>
      </c>
      <c r="C28" s="121">
        <f>SUM(C8:C27)</f>
        <v>427</v>
      </c>
      <c r="D28" s="121">
        <f aca="true" t="shared" si="1" ref="D28:BA28">SUM(D8:D27)</f>
        <v>441</v>
      </c>
      <c r="E28" s="121">
        <f t="shared" si="1"/>
        <v>403</v>
      </c>
      <c r="F28" s="121">
        <f t="shared" si="1"/>
        <v>434</v>
      </c>
      <c r="G28" s="121">
        <f t="shared" si="1"/>
        <v>359</v>
      </c>
      <c r="H28" s="121">
        <f t="shared" si="1"/>
        <v>475</v>
      </c>
      <c r="I28" s="121">
        <f aca="true" t="shared" si="2" ref="I28:P28">SUM(I8:I27)</f>
        <v>493</v>
      </c>
      <c r="J28" s="121">
        <f t="shared" si="2"/>
        <v>419</v>
      </c>
      <c r="K28" s="121">
        <f t="shared" si="2"/>
        <v>413</v>
      </c>
      <c r="L28" s="121">
        <f t="shared" si="2"/>
        <v>406</v>
      </c>
      <c r="M28" s="121">
        <f t="shared" si="2"/>
        <v>357</v>
      </c>
      <c r="N28" s="121">
        <f t="shared" si="2"/>
        <v>432</v>
      </c>
      <c r="O28" s="121">
        <f t="shared" si="2"/>
        <v>192</v>
      </c>
      <c r="P28" s="121">
        <f t="shared" si="2"/>
        <v>163</v>
      </c>
      <c r="Q28" s="121">
        <f t="shared" si="1"/>
        <v>365</v>
      </c>
      <c r="R28" s="121">
        <f t="shared" si="1"/>
        <v>435</v>
      </c>
      <c r="S28" s="121">
        <f t="shared" si="1"/>
        <v>242</v>
      </c>
      <c r="T28" s="121">
        <f t="shared" si="1"/>
        <v>448</v>
      </c>
      <c r="U28" s="121">
        <f t="shared" si="1"/>
        <v>416</v>
      </c>
      <c r="V28" s="121">
        <f t="shared" si="1"/>
        <v>378</v>
      </c>
      <c r="W28" s="121">
        <f t="shared" si="1"/>
        <v>333</v>
      </c>
      <c r="X28" s="121">
        <f t="shared" si="1"/>
        <v>372</v>
      </c>
      <c r="Y28" s="121">
        <f t="shared" si="1"/>
        <v>460</v>
      </c>
      <c r="Z28" s="121">
        <f t="shared" si="1"/>
        <v>448</v>
      </c>
      <c r="AA28" s="121">
        <f t="shared" si="1"/>
        <v>459</v>
      </c>
      <c r="AB28" s="121">
        <f t="shared" si="1"/>
        <v>347</v>
      </c>
      <c r="AC28" s="121">
        <f t="shared" si="1"/>
        <v>481</v>
      </c>
      <c r="AD28" s="121">
        <f t="shared" si="1"/>
        <v>450</v>
      </c>
      <c r="AE28" s="121">
        <f t="shared" si="1"/>
        <v>350</v>
      </c>
      <c r="AF28" s="121">
        <f t="shared" si="1"/>
        <v>348</v>
      </c>
      <c r="AG28" s="121">
        <f t="shared" si="1"/>
        <v>376</v>
      </c>
      <c r="AH28" s="121">
        <f t="shared" si="1"/>
        <v>383</v>
      </c>
      <c r="AI28" s="121">
        <f t="shared" si="1"/>
        <v>553</v>
      </c>
      <c r="AJ28" s="121">
        <f t="shared" si="1"/>
        <v>427</v>
      </c>
      <c r="AK28" s="121">
        <f t="shared" si="1"/>
        <v>441</v>
      </c>
      <c r="AL28" s="121">
        <f t="shared" si="1"/>
        <v>484</v>
      </c>
      <c r="AM28" s="121">
        <f t="shared" si="1"/>
        <v>473</v>
      </c>
      <c r="AN28" s="121">
        <f t="shared" si="1"/>
        <v>511</v>
      </c>
      <c r="AO28" s="121">
        <f t="shared" si="1"/>
        <v>338</v>
      </c>
      <c r="AP28" s="121">
        <f t="shared" si="1"/>
        <v>52</v>
      </c>
      <c r="AQ28" s="121">
        <f t="shared" si="1"/>
        <v>123</v>
      </c>
      <c r="AR28" s="121">
        <f t="shared" si="1"/>
        <v>387</v>
      </c>
      <c r="AS28" s="121">
        <f t="shared" si="1"/>
        <v>384</v>
      </c>
      <c r="AT28" s="121">
        <f t="shared" si="1"/>
        <v>327</v>
      </c>
      <c r="AU28" s="121">
        <f t="shared" si="1"/>
        <v>367</v>
      </c>
      <c r="AV28" s="121">
        <f t="shared" si="1"/>
        <v>341</v>
      </c>
      <c r="AW28" s="121">
        <f t="shared" si="1"/>
        <v>128</v>
      </c>
      <c r="AX28" s="121">
        <f t="shared" si="1"/>
        <v>15</v>
      </c>
      <c r="AY28" s="121">
        <f t="shared" si="1"/>
        <v>0</v>
      </c>
      <c r="AZ28" s="121">
        <f t="shared" si="1"/>
        <v>0</v>
      </c>
      <c r="BA28" s="122">
        <f t="shared" si="1"/>
        <v>0</v>
      </c>
      <c r="BB28" s="123">
        <f>SUM(B28:BA28)</f>
        <v>18287</v>
      </c>
    </row>
    <row r="29" s="41" customFormat="1" ht="12.75">
      <c r="A29" s="56" t="s">
        <v>69</v>
      </c>
    </row>
    <row r="30" s="41" customFormat="1" ht="12.75">
      <c r="A30" s="56"/>
    </row>
    <row r="32" s="2" customFormat="1" ht="12.75">
      <c r="A32" s="2" t="s">
        <v>72</v>
      </c>
    </row>
    <row r="33" s="2" customFormat="1" ht="13.5" thickBot="1">
      <c r="B33" s="57"/>
    </row>
    <row r="34" spans="1:29" s="2" customFormat="1" ht="13.5" thickBot="1">
      <c r="A34" s="12"/>
      <c r="B34" s="17"/>
      <c r="C34" s="15" t="s">
        <v>12</v>
      </c>
      <c r="D34" s="15"/>
      <c r="E34" s="19"/>
      <c r="F34" s="15"/>
      <c r="G34" s="15"/>
      <c r="H34" s="15"/>
      <c r="I34" s="17" t="s">
        <v>16</v>
      </c>
      <c r="J34" s="15"/>
      <c r="K34" s="15"/>
      <c r="L34" s="15"/>
      <c r="M34" s="18"/>
      <c r="N34" s="20" t="s">
        <v>19</v>
      </c>
      <c r="O34" s="18"/>
      <c r="P34" s="21"/>
      <c r="Q34" s="22" t="s">
        <v>21</v>
      </c>
      <c r="R34" s="15"/>
      <c r="S34" s="15"/>
      <c r="T34" s="58" t="s">
        <v>37</v>
      </c>
      <c r="U34" s="4"/>
      <c r="V34" s="4"/>
      <c r="W34" s="4"/>
      <c r="X34" s="33" t="s">
        <v>71</v>
      </c>
      <c r="Y34" s="61" t="s">
        <v>75</v>
      </c>
      <c r="Z34" s="27"/>
      <c r="AA34" s="63"/>
      <c r="AB34" s="27"/>
      <c r="AC34" s="60"/>
    </row>
    <row r="35" spans="1:29" s="2" customFormat="1" ht="13.5" thickBot="1">
      <c r="A35" s="16" t="s">
        <v>4</v>
      </c>
      <c r="B35" s="23" t="s">
        <v>5</v>
      </c>
      <c r="C35" s="24" t="s">
        <v>6</v>
      </c>
      <c r="D35" s="24" t="s">
        <v>7</v>
      </c>
      <c r="E35" s="24" t="s">
        <v>8</v>
      </c>
      <c r="F35" s="24" t="s">
        <v>9</v>
      </c>
      <c r="G35" s="24" t="s">
        <v>10</v>
      </c>
      <c r="H35" s="25" t="s">
        <v>11</v>
      </c>
      <c r="I35" s="26" t="s">
        <v>13</v>
      </c>
      <c r="J35" s="24" t="s">
        <v>14</v>
      </c>
      <c r="K35" s="24" t="s">
        <v>15</v>
      </c>
      <c r="L35" s="24" t="s">
        <v>10</v>
      </c>
      <c r="M35" s="14" t="s">
        <v>11</v>
      </c>
      <c r="N35" s="23" t="s">
        <v>73</v>
      </c>
      <c r="O35" s="14" t="s">
        <v>18</v>
      </c>
      <c r="P35" s="23" t="s">
        <v>31</v>
      </c>
      <c r="Q35" s="24" t="s">
        <v>32</v>
      </c>
      <c r="R35" s="24" t="s">
        <v>20</v>
      </c>
      <c r="S35" s="14" t="s">
        <v>11</v>
      </c>
      <c r="T35" s="59" t="s">
        <v>34</v>
      </c>
      <c r="U35" s="59" t="s">
        <v>35</v>
      </c>
      <c r="V35" s="59" t="s">
        <v>36</v>
      </c>
      <c r="W35" s="64" t="s">
        <v>70</v>
      </c>
      <c r="X35" s="13"/>
      <c r="Y35" s="62" t="s">
        <v>74</v>
      </c>
      <c r="Z35" s="27"/>
      <c r="AA35" s="27"/>
      <c r="AB35" s="27"/>
      <c r="AC35" s="60"/>
    </row>
    <row r="36" spans="1:28" s="79" customFormat="1" ht="12.75">
      <c r="A36" s="3">
        <v>1</v>
      </c>
      <c r="B36" s="74">
        <v>12</v>
      </c>
      <c r="C36" s="72">
        <v>66</v>
      </c>
      <c r="D36" s="72">
        <v>35</v>
      </c>
      <c r="E36" s="72">
        <v>18</v>
      </c>
      <c r="F36" s="72">
        <v>300</v>
      </c>
      <c r="G36" s="72">
        <v>0</v>
      </c>
      <c r="H36" s="73">
        <f>SUM(B36:G36)</f>
        <v>431</v>
      </c>
      <c r="I36" s="74">
        <v>154</v>
      </c>
      <c r="J36" s="72">
        <v>106</v>
      </c>
      <c r="K36" s="72">
        <v>167</v>
      </c>
      <c r="L36" s="72">
        <v>4</v>
      </c>
      <c r="M36" s="100">
        <f>SUM(I36:L36)</f>
        <v>431</v>
      </c>
      <c r="N36" s="71">
        <v>0</v>
      </c>
      <c r="O36" s="75">
        <v>0</v>
      </c>
      <c r="P36" s="74">
        <v>0</v>
      </c>
      <c r="Q36" s="72">
        <v>0</v>
      </c>
      <c r="R36" s="72">
        <v>0</v>
      </c>
      <c r="S36" s="73">
        <v>0</v>
      </c>
      <c r="T36" s="46">
        <v>131</v>
      </c>
      <c r="U36" s="46">
        <v>28</v>
      </c>
      <c r="V36" s="76">
        <v>68</v>
      </c>
      <c r="W36" s="77">
        <v>62</v>
      </c>
      <c r="X36" s="116">
        <f>(W36*100/V36)</f>
        <v>91.17647058823529</v>
      </c>
      <c r="Y36" s="113">
        <f>(V36*100/T36)</f>
        <v>51.908396946564885</v>
      </c>
      <c r="Z36" s="78"/>
      <c r="AA36" s="78"/>
      <c r="AB36" s="78"/>
    </row>
    <row r="37" spans="1:28" s="79" customFormat="1" ht="12.75">
      <c r="A37" s="3">
        <v>2</v>
      </c>
      <c r="B37" s="81">
        <v>28</v>
      </c>
      <c r="C37" s="36">
        <v>88</v>
      </c>
      <c r="D37" s="36">
        <v>48</v>
      </c>
      <c r="E37" s="36">
        <v>30</v>
      </c>
      <c r="F37" s="36">
        <v>230</v>
      </c>
      <c r="G37" s="36">
        <v>3</v>
      </c>
      <c r="H37" s="82">
        <f aca="true" t="shared" si="3" ref="H37:H88">SUM(B37:G37)</f>
        <v>427</v>
      </c>
      <c r="I37" s="81">
        <v>185</v>
      </c>
      <c r="J37" s="36">
        <v>96</v>
      </c>
      <c r="K37" s="36">
        <v>145</v>
      </c>
      <c r="L37" s="36">
        <v>1</v>
      </c>
      <c r="M37" s="101">
        <f aca="true" t="shared" si="4" ref="M37:M88">SUM(I37:L37)</f>
        <v>427</v>
      </c>
      <c r="N37" s="80">
        <v>0</v>
      </c>
      <c r="O37" s="83">
        <v>0</v>
      </c>
      <c r="P37" s="84">
        <v>0</v>
      </c>
      <c r="Q37" s="85">
        <v>0</v>
      </c>
      <c r="R37" s="85">
        <v>0</v>
      </c>
      <c r="S37" s="86">
        <v>0</v>
      </c>
      <c r="T37" s="36">
        <v>131</v>
      </c>
      <c r="U37" s="36">
        <v>28</v>
      </c>
      <c r="V37" s="82">
        <v>68</v>
      </c>
      <c r="W37" s="87">
        <v>61</v>
      </c>
      <c r="X37" s="117">
        <f>(W37*100/V37)</f>
        <v>89.70588235294117</v>
      </c>
      <c r="Y37" s="114">
        <f>(V37*100/T37)</f>
        <v>51.908396946564885</v>
      </c>
      <c r="Z37" s="78"/>
      <c r="AA37" s="78"/>
      <c r="AB37" s="78"/>
    </row>
    <row r="38" spans="1:28" s="79" customFormat="1" ht="12.75">
      <c r="A38" s="3">
        <v>3</v>
      </c>
      <c r="B38" s="81">
        <v>22</v>
      </c>
      <c r="C38" s="36">
        <v>76</v>
      </c>
      <c r="D38" s="36">
        <v>38</v>
      </c>
      <c r="E38" s="36">
        <v>32</v>
      </c>
      <c r="F38" s="36">
        <v>273</v>
      </c>
      <c r="G38" s="36">
        <v>0</v>
      </c>
      <c r="H38" s="82">
        <f t="shared" si="3"/>
        <v>441</v>
      </c>
      <c r="I38" s="81">
        <v>142</v>
      </c>
      <c r="J38" s="36">
        <v>90</v>
      </c>
      <c r="K38" s="36">
        <v>209</v>
      </c>
      <c r="L38" s="36">
        <v>0</v>
      </c>
      <c r="M38" s="101">
        <f t="shared" si="4"/>
        <v>441</v>
      </c>
      <c r="N38" s="80">
        <v>0</v>
      </c>
      <c r="O38" s="83">
        <v>0</v>
      </c>
      <c r="P38" s="84">
        <v>0</v>
      </c>
      <c r="Q38" s="85">
        <v>0</v>
      </c>
      <c r="R38" s="85">
        <v>0</v>
      </c>
      <c r="S38" s="86">
        <v>0</v>
      </c>
      <c r="T38" s="36">
        <v>131</v>
      </c>
      <c r="U38" s="36">
        <v>28</v>
      </c>
      <c r="V38" s="82">
        <v>68</v>
      </c>
      <c r="W38" s="87">
        <v>60</v>
      </c>
      <c r="X38" s="117">
        <f aca="true" t="shared" si="5" ref="X38:X88">(W38*100/V38)</f>
        <v>88.23529411764706</v>
      </c>
      <c r="Y38" s="114">
        <f aca="true" t="shared" si="6" ref="Y38:Y88">(V38*100/T38)</f>
        <v>51.908396946564885</v>
      </c>
      <c r="Z38" s="78"/>
      <c r="AA38" s="78"/>
      <c r="AB38" s="78"/>
    </row>
    <row r="39" spans="1:28" s="79" customFormat="1" ht="12.75">
      <c r="A39" s="3">
        <v>4</v>
      </c>
      <c r="B39" s="81">
        <v>19</v>
      </c>
      <c r="C39" s="36">
        <v>64</v>
      </c>
      <c r="D39" s="36">
        <v>39</v>
      </c>
      <c r="E39" s="36">
        <v>26</v>
      </c>
      <c r="F39" s="36">
        <v>254</v>
      </c>
      <c r="G39" s="36">
        <v>1</v>
      </c>
      <c r="H39" s="82">
        <f t="shared" si="3"/>
        <v>403</v>
      </c>
      <c r="I39" s="81">
        <v>133</v>
      </c>
      <c r="J39" s="36">
        <v>56</v>
      </c>
      <c r="K39" s="36">
        <v>213</v>
      </c>
      <c r="L39" s="36">
        <v>1</v>
      </c>
      <c r="M39" s="101">
        <f t="shared" si="4"/>
        <v>403</v>
      </c>
      <c r="N39" s="80">
        <v>0</v>
      </c>
      <c r="O39" s="83">
        <v>0</v>
      </c>
      <c r="P39" s="84">
        <v>0</v>
      </c>
      <c r="Q39" s="85">
        <v>0</v>
      </c>
      <c r="R39" s="85">
        <v>0</v>
      </c>
      <c r="S39" s="86">
        <v>0</v>
      </c>
      <c r="T39" s="36">
        <v>131</v>
      </c>
      <c r="U39" s="36">
        <v>28</v>
      </c>
      <c r="V39" s="82">
        <v>68</v>
      </c>
      <c r="W39" s="87">
        <v>62</v>
      </c>
      <c r="X39" s="117">
        <f t="shared" si="5"/>
        <v>91.17647058823529</v>
      </c>
      <c r="Y39" s="114">
        <f t="shared" si="6"/>
        <v>51.908396946564885</v>
      </c>
      <c r="Z39" s="78"/>
      <c r="AA39" s="78"/>
      <c r="AB39" s="78"/>
    </row>
    <row r="40" spans="1:28" s="79" customFormat="1" ht="12.75">
      <c r="A40" s="3">
        <v>5</v>
      </c>
      <c r="B40" s="81">
        <v>17</v>
      </c>
      <c r="C40" s="36">
        <v>89</v>
      </c>
      <c r="D40" s="36">
        <v>41</v>
      </c>
      <c r="E40" s="36">
        <v>26</v>
      </c>
      <c r="F40" s="36">
        <v>259</v>
      </c>
      <c r="G40" s="36">
        <v>2</v>
      </c>
      <c r="H40" s="82">
        <f t="shared" si="3"/>
        <v>434</v>
      </c>
      <c r="I40" s="81">
        <v>124</v>
      </c>
      <c r="J40" s="36">
        <v>69</v>
      </c>
      <c r="K40" s="36">
        <v>241</v>
      </c>
      <c r="L40" s="36">
        <v>0</v>
      </c>
      <c r="M40" s="101">
        <f t="shared" si="4"/>
        <v>434</v>
      </c>
      <c r="N40" s="80">
        <v>0</v>
      </c>
      <c r="O40" s="83">
        <v>0</v>
      </c>
      <c r="P40" s="84">
        <v>0</v>
      </c>
      <c r="Q40" s="85">
        <v>0</v>
      </c>
      <c r="R40" s="85">
        <v>0</v>
      </c>
      <c r="S40" s="86">
        <v>0</v>
      </c>
      <c r="T40" s="36">
        <v>131</v>
      </c>
      <c r="U40" s="36">
        <v>28</v>
      </c>
      <c r="V40" s="82">
        <v>68</v>
      </c>
      <c r="W40" s="87">
        <v>66</v>
      </c>
      <c r="X40" s="117">
        <f t="shared" si="5"/>
        <v>97.05882352941177</v>
      </c>
      <c r="Y40" s="114">
        <f t="shared" si="6"/>
        <v>51.908396946564885</v>
      </c>
      <c r="Z40" s="78"/>
      <c r="AA40" s="78"/>
      <c r="AB40" s="78"/>
    </row>
    <row r="41" spans="1:28" s="79" customFormat="1" ht="12.75">
      <c r="A41" s="3">
        <v>6</v>
      </c>
      <c r="B41" s="81">
        <v>20</v>
      </c>
      <c r="C41" s="36">
        <v>65</v>
      </c>
      <c r="D41" s="36">
        <v>35</v>
      </c>
      <c r="E41" s="36">
        <v>21</v>
      </c>
      <c r="F41" s="36">
        <v>218</v>
      </c>
      <c r="G41" s="36">
        <v>0</v>
      </c>
      <c r="H41" s="82">
        <f t="shared" si="3"/>
        <v>359</v>
      </c>
      <c r="I41" s="81">
        <v>139</v>
      </c>
      <c r="J41" s="36">
        <v>90</v>
      </c>
      <c r="K41" s="36">
        <v>130</v>
      </c>
      <c r="L41" s="36">
        <v>0</v>
      </c>
      <c r="M41" s="101">
        <f t="shared" si="4"/>
        <v>359</v>
      </c>
      <c r="N41" s="80">
        <v>0</v>
      </c>
      <c r="O41" s="83">
        <v>0</v>
      </c>
      <c r="P41" s="84">
        <v>0</v>
      </c>
      <c r="Q41" s="85">
        <v>0</v>
      </c>
      <c r="R41" s="85">
        <v>0</v>
      </c>
      <c r="S41" s="86">
        <v>0</v>
      </c>
      <c r="T41" s="36">
        <v>131</v>
      </c>
      <c r="U41" s="36">
        <v>28</v>
      </c>
      <c r="V41" s="82">
        <v>68</v>
      </c>
      <c r="W41" s="87">
        <v>58</v>
      </c>
      <c r="X41" s="117">
        <f t="shared" si="5"/>
        <v>85.29411764705883</v>
      </c>
      <c r="Y41" s="114">
        <f t="shared" si="6"/>
        <v>51.908396946564885</v>
      </c>
      <c r="Z41" s="78"/>
      <c r="AA41" s="78"/>
      <c r="AB41" s="78"/>
    </row>
    <row r="42" spans="1:28" s="79" customFormat="1" ht="12.75">
      <c r="A42" s="3">
        <v>7</v>
      </c>
      <c r="B42" s="81">
        <v>17</v>
      </c>
      <c r="C42" s="36">
        <v>76</v>
      </c>
      <c r="D42" s="36">
        <v>45</v>
      </c>
      <c r="E42" s="36">
        <v>29</v>
      </c>
      <c r="F42" s="36">
        <v>304</v>
      </c>
      <c r="G42" s="36">
        <v>4</v>
      </c>
      <c r="H42" s="82">
        <f t="shared" si="3"/>
        <v>475</v>
      </c>
      <c r="I42" s="81">
        <v>122</v>
      </c>
      <c r="J42" s="36">
        <v>93</v>
      </c>
      <c r="K42" s="36">
        <v>260</v>
      </c>
      <c r="L42" s="36">
        <v>0</v>
      </c>
      <c r="M42" s="101">
        <f t="shared" si="4"/>
        <v>475</v>
      </c>
      <c r="N42" s="80">
        <v>0</v>
      </c>
      <c r="O42" s="83">
        <v>0</v>
      </c>
      <c r="P42" s="84">
        <v>0</v>
      </c>
      <c r="Q42" s="85">
        <v>0</v>
      </c>
      <c r="R42" s="85">
        <v>0</v>
      </c>
      <c r="S42" s="86">
        <v>0</v>
      </c>
      <c r="T42" s="36">
        <v>131</v>
      </c>
      <c r="U42" s="36">
        <v>28</v>
      </c>
      <c r="V42" s="82">
        <v>68</v>
      </c>
      <c r="W42" s="87">
        <v>61</v>
      </c>
      <c r="X42" s="117">
        <f t="shared" si="5"/>
        <v>89.70588235294117</v>
      </c>
      <c r="Y42" s="114">
        <f t="shared" si="6"/>
        <v>51.908396946564885</v>
      </c>
      <c r="Z42" s="78"/>
      <c r="AA42" s="78"/>
      <c r="AB42" s="78"/>
    </row>
    <row r="43" spans="1:28" s="79" customFormat="1" ht="12.75">
      <c r="A43" s="3">
        <v>8</v>
      </c>
      <c r="B43" s="81">
        <v>29</v>
      </c>
      <c r="C43" s="36">
        <v>67</v>
      </c>
      <c r="D43" s="36">
        <v>59</v>
      </c>
      <c r="E43" s="36">
        <v>29</v>
      </c>
      <c r="F43" s="36">
        <v>309</v>
      </c>
      <c r="G43" s="36">
        <v>0</v>
      </c>
      <c r="H43" s="82">
        <f t="shared" si="3"/>
        <v>493</v>
      </c>
      <c r="I43" s="81">
        <v>147</v>
      </c>
      <c r="J43" s="36">
        <v>92</v>
      </c>
      <c r="K43" s="36">
        <v>252</v>
      </c>
      <c r="L43" s="36">
        <v>2</v>
      </c>
      <c r="M43" s="101">
        <f t="shared" si="4"/>
        <v>493</v>
      </c>
      <c r="N43" s="80">
        <v>0</v>
      </c>
      <c r="O43" s="83">
        <v>0</v>
      </c>
      <c r="P43" s="84">
        <v>0</v>
      </c>
      <c r="Q43" s="85">
        <v>0</v>
      </c>
      <c r="R43" s="85">
        <v>0</v>
      </c>
      <c r="S43" s="86">
        <v>0</v>
      </c>
      <c r="T43" s="36">
        <v>131</v>
      </c>
      <c r="U43" s="36">
        <v>28</v>
      </c>
      <c r="V43" s="82">
        <v>68</v>
      </c>
      <c r="W43" s="87">
        <v>60</v>
      </c>
      <c r="X43" s="117">
        <f t="shared" si="5"/>
        <v>88.23529411764706</v>
      </c>
      <c r="Y43" s="114">
        <f t="shared" si="6"/>
        <v>51.908396946564885</v>
      </c>
      <c r="Z43" s="78"/>
      <c r="AA43" s="78"/>
      <c r="AB43" s="78"/>
    </row>
    <row r="44" spans="1:28" s="79" customFormat="1" ht="12.75">
      <c r="A44" s="3">
        <v>9</v>
      </c>
      <c r="B44" s="81">
        <v>15</v>
      </c>
      <c r="C44" s="36">
        <v>57</v>
      </c>
      <c r="D44" s="36">
        <v>51</v>
      </c>
      <c r="E44" s="36">
        <v>34</v>
      </c>
      <c r="F44" s="36">
        <v>262</v>
      </c>
      <c r="G44" s="36">
        <v>0</v>
      </c>
      <c r="H44" s="82">
        <f t="shared" si="3"/>
        <v>419</v>
      </c>
      <c r="I44" s="81">
        <v>169</v>
      </c>
      <c r="J44" s="36">
        <v>103</v>
      </c>
      <c r="K44" s="36">
        <v>147</v>
      </c>
      <c r="L44" s="36">
        <v>0</v>
      </c>
      <c r="M44" s="101">
        <f t="shared" si="4"/>
        <v>419</v>
      </c>
      <c r="N44" s="80">
        <v>0</v>
      </c>
      <c r="O44" s="83">
        <v>0</v>
      </c>
      <c r="P44" s="84">
        <v>0</v>
      </c>
      <c r="Q44" s="85">
        <v>0</v>
      </c>
      <c r="R44" s="85">
        <v>0</v>
      </c>
      <c r="S44" s="86">
        <v>0</v>
      </c>
      <c r="T44" s="36">
        <v>131</v>
      </c>
      <c r="U44" s="36">
        <v>28</v>
      </c>
      <c r="V44" s="82">
        <v>68</v>
      </c>
      <c r="W44" s="87">
        <v>60</v>
      </c>
      <c r="X44" s="117">
        <f t="shared" si="5"/>
        <v>88.23529411764706</v>
      </c>
      <c r="Y44" s="114">
        <f t="shared" si="6"/>
        <v>51.908396946564885</v>
      </c>
      <c r="Z44" s="78"/>
      <c r="AA44" s="78"/>
      <c r="AB44" s="78"/>
    </row>
    <row r="45" spans="1:28" s="79" customFormat="1" ht="12.75">
      <c r="A45" s="3">
        <v>10</v>
      </c>
      <c r="B45" s="81">
        <v>16</v>
      </c>
      <c r="C45" s="36">
        <v>69</v>
      </c>
      <c r="D45" s="36">
        <v>38</v>
      </c>
      <c r="E45" s="36">
        <v>32</v>
      </c>
      <c r="F45" s="36">
        <v>258</v>
      </c>
      <c r="G45" s="36">
        <v>0</v>
      </c>
      <c r="H45" s="82">
        <f t="shared" si="3"/>
        <v>413</v>
      </c>
      <c r="I45" s="81">
        <v>126</v>
      </c>
      <c r="J45" s="36">
        <v>69</v>
      </c>
      <c r="K45" s="36">
        <v>214</v>
      </c>
      <c r="L45" s="36">
        <v>4</v>
      </c>
      <c r="M45" s="101">
        <f t="shared" si="4"/>
        <v>413</v>
      </c>
      <c r="N45" s="80">
        <v>0</v>
      </c>
      <c r="O45" s="83">
        <v>0</v>
      </c>
      <c r="P45" s="84">
        <v>0</v>
      </c>
      <c r="Q45" s="85">
        <v>0</v>
      </c>
      <c r="R45" s="85">
        <v>0</v>
      </c>
      <c r="S45" s="86">
        <v>0</v>
      </c>
      <c r="T45" s="36">
        <v>131</v>
      </c>
      <c r="U45" s="36">
        <v>28</v>
      </c>
      <c r="V45" s="82">
        <v>68</v>
      </c>
      <c r="W45" s="87">
        <v>67</v>
      </c>
      <c r="X45" s="117">
        <f t="shared" si="5"/>
        <v>98.52941176470588</v>
      </c>
      <c r="Y45" s="114">
        <f t="shared" si="6"/>
        <v>51.908396946564885</v>
      </c>
      <c r="Z45" s="78"/>
      <c r="AA45" s="78"/>
      <c r="AB45" s="78"/>
    </row>
    <row r="46" spans="1:28" s="79" customFormat="1" ht="12.75">
      <c r="A46" s="3">
        <v>11</v>
      </c>
      <c r="B46" s="81">
        <v>12</v>
      </c>
      <c r="C46" s="36">
        <v>54</v>
      </c>
      <c r="D46" s="36">
        <v>57</v>
      </c>
      <c r="E46" s="36">
        <v>32</v>
      </c>
      <c r="F46" s="36">
        <v>248</v>
      </c>
      <c r="G46" s="36">
        <v>3</v>
      </c>
      <c r="H46" s="82">
        <f t="shared" si="3"/>
        <v>406</v>
      </c>
      <c r="I46" s="81">
        <v>119</v>
      </c>
      <c r="J46" s="36">
        <v>89</v>
      </c>
      <c r="K46" s="36">
        <v>198</v>
      </c>
      <c r="L46" s="36">
        <v>0</v>
      </c>
      <c r="M46" s="101">
        <f t="shared" si="4"/>
        <v>406</v>
      </c>
      <c r="N46" s="80">
        <v>0</v>
      </c>
      <c r="O46" s="83">
        <v>0</v>
      </c>
      <c r="P46" s="84">
        <v>0</v>
      </c>
      <c r="Q46" s="85">
        <v>0</v>
      </c>
      <c r="R46" s="85">
        <v>0</v>
      </c>
      <c r="S46" s="86">
        <v>0</v>
      </c>
      <c r="T46" s="36">
        <v>131</v>
      </c>
      <c r="U46" s="36">
        <v>28</v>
      </c>
      <c r="V46" s="82">
        <v>68</v>
      </c>
      <c r="W46" s="87">
        <v>62</v>
      </c>
      <c r="X46" s="117">
        <f t="shared" si="5"/>
        <v>91.17647058823529</v>
      </c>
      <c r="Y46" s="114">
        <f t="shared" si="6"/>
        <v>51.908396946564885</v>
      </c>
      <c r="Z46" s="78"/>
      <c r="AA46" s="78"/>
      <c r="AB46" s="78"/>
    </row>
    <row r="47" spans="1:28" s="79" customFormat="1" ht="12.75">
      <c r="A47" s="3">
        <v>12</v>
      </c>
      <c r="B47" s="81">
        <v>17</v>
      </c>
      <c r="C47" s="36">
        <v>58</v>
      </c>
      <c r="D47" s="36">
        <v>33</v>
      </c>
      <c r="E47" s="36">
        <v>29</v>
      </c>
      <c r="F47" s="36">
        <v>218</v>
      </c>
      <c r="G47" s="36">
        <v>2</v>
      </c>
      <c r="H47" s="82">
        <f t="shared" si="3"/>
        <v>357</v>
      </c>
      <c r="I47" s="81">
        <v>103</v>
      </c>
      <c r="J47" s="36">
        <v>37</v>
      </c>
      <c r="K47" s="36">
        <v>217</v>
      </c>
      <c r="L47" s="36">
        <v>0</v>
      </c>
      <c r="M47" s="101">
        <f t="shared" si="4"/>
        <v>357</v>
      </c>
      <c r="N47" s="80">
        <v>0</v>
      </c>
      <c r="O47" s="83">
        <v>0</v>
      </c>
      <c r="P47" s="84">
        <v>0</v>
      </c>
      <c r="Q47" s="85">
        <v>0</v>
      </c>
      <c r="R47" s="85">
        <v>0</v>
      </c>
      <c r="S47" s="86">
        <v>0</v>
      </c>
      <c r="T47" s="36">
        <v>131</v>
      </c>
      <c r="U47" s="36">
        <v>28</v>
      </c>
      <c r="V47" s="82">
        <v>68</v>
      </c>
      <c r="W47" s="87">
        <v>56</v>
      </c>
      <c r="X47" s="117">
        <f t="shared" si="5"/>
        <v>82.3529411764706</v>
      </c>
      <c r="Y47" s="114">
        <f t="shared" si="6"/>
        <v>51.908396946564885</v>
      </c>
      <c r="Z47" s="78"/>
      <c r="AA47" s="78"/>
      <c r="AB47" s="78"/>
    </row>
    <row r="48" spans="1:28" s="79" customFormat="1" ht="12.75">
      <c r="A48" s="3">
        <v>13</v>
      </c>
      <c r="B48" s="81">
        <v>14</v>
      </c>
      <c r="C48" s="36">
        <v>79</v>
      </c>
      <c r="D48" s="36">
        <v>40</v>
      </c>
      <c r="E48" s="36">
        <v>70</v>
      </c>
      <c r="F48" s="36">
        <v>227</v>
      </c>
      <c r="G48" s="36">
        <v>2</v>
      </c>
      <c r="H48" s="82">
        <f t="shared" si="3"/>
        <v>432</v>
      </c>
      <c r="I48" s="81">
        <v>121</v>
      </c>
      <c r="J48" s="36">
        <v>110</v>
      </c>
      <c r="K48" s="36">
        <v>191</v>
      </c>
      <c r="L48" s="36">
        <v>10</v>
      </c>
      <c r="M48" s="101">
        <f t="shared" si="4"/>
        <v>432</v>
      </c>
      <c r="N48" s="80">
        <v>0</v>
      </c>
      <c r="O48" s="83">
        <v>0</v>
      </c>
      <c r="P48" s="84">
        <v>0</v>
      </c>
      <c r="Q48" s="85">
        <v>0</v>
      </c>
      <c r="R48" s="85">
        <v>0</v>
      </c>
      <c r="S48" s="86">
        <v>0</v>
      </c>
      <c r="T48" s="36">
        <v>131</v>
      </c>
      <c r="U48" s="36">
        <v>28</v>
      </c>
      <c r="V48" s="82">
        <v>68</v>
      </c>
      <c r="W48" s="87">
        <v>60</v>
      </c>
      <c r="X48" s="117">
        <f t="shared" si="5"/>
        <v>88.23529411764706</v>
      </c>
      <c r="Y48" s="114">
        <f t="shared" si="6"/>
        <v>51.908396946564885</v>
      </c>
      <c r="Z48" s="78"/>
      <c r="AA48" s="78"/>
      <c r="AB48" s="78"/>
    </row>
    <row r="49" spans="1:28" s="79" customFormat="1" ht="12.75">
      <c r="A49" s="3">
        <v>14</v>
      </c>
      <c r="B49" s="81">
        <v>6</v>
      </c>
      <c r="C49" s="36">
        <v>40</v>
      </c>
      <c r="D49" s="36">
        <v>25</v>
      </c>
      <c r="E49" s="36">
        <v>8</v>
      </c>
      <c r="F49" s="36">
        <v>111</v>
      </c>
      <c r="G49" s="36">
        <v>2</v>
      </c>
      <c r="H49" s="82">
        <f t="shared" si="3"/>
        <v>192</v>
      </c>
      <c r="I49" s="81">
        <v>70</v>
      </c>
      <c r="J49" s="36">
        <v>16</v>
      </c>
      <c r="K49" s="36">
        <v>104</v>
      </c>
      <c r="L49" s="36">
        <v>2</v>
      </c>
      <c r="M49" s="101">
        <f t="shared" si="4"/>
        <v>192</v>
      </c>
      <c r="N49" s="80">
        <v>0</v>
      </c>
      <c r="O49" s="83">
        <v>0</v>
      </c>
      <c r="P49" s="84">
        <v>0</v>
      </c>
      <c r="Q49" s="85">
        <v>0</v>
      </c>
      <c r="R49" s="85">
        <v>0</v>
      </c>
      <c r="S49" s="86">
        <v>0</v>
      </c>
      <c r="T49" s="36">
        <v>131</v>
      </c>
      <c r="U49" s="36">
        <v>28</v>
      </c>
      <c r="V49" s="82">
        <v>68</v>
      </c>
      <c r="W49" s="87">
        <v>40</v>
      </c>
      <c r="X49" s="117">
        <f t="shared" si="5"/>
        <v>58.8235294117647</v>
      </c>
      <c r="Y49" s="114">
        <f t="shared" si="6"/>
        <v>51.908396946564885</v>
      </c>
      <c r="Z49" s="78"/>
      <c r="AA49" s="78"/>
      <c r="AB49" s="78"/>
    </row>
    <row r="50" spans="1:28" s="79" customFormat="1" ht="12.75">
      <c r="A50" s="3">
        <v>15</v>
      </c>
      <c r="B50" s="81">
        <v>11</v>
      </c>
      <c r="C50" s="36">
        <v>24</v>
      </c>
      <c r="D50" s="36">
        <v>19</v>
      </c>
      <c r="E50" s="36">
        <v>24</v>
      </c>
      <c r="F50" s="36">
        <v>84</v>
      </c>
      <c r="G50" s="36">
        <v>1</v>
      </c>
      <c r="H50" s="82">
        <f t="shared" si="3"/>
        <v>163</v>
      </c>
      <c r="I50" s="81">
        <v>68</v>
      </c>
      <c r="J50" s="36">
        <v>33</v>
      </c>
      <c r="K50" s="36">
        <v>60</v>
      </c>
      <c r="L50" s="36">
        <v>2</v>
      </c>
      <c r="M50" s="101">
        <f t="shared" si="4"/>
        <v>163</v>
      </c>
      <c r="N50" s="80">
        <v>0</v>
      </c>
      <c r="O50" s="83">
        <v>0</v>
      </c>
      <c r="P50" s="84">
        <v>0</v>
      </c>
      <c r="Q50" s="85">
        <v>0</v>
      </c>
      <c r="R50" s="85">
        <v>0</v>
      </c>
      <c r="S50" s="86">
        <v>0</v>
      </c>
      <c r="T50" s="36">
        <v>131</v>
      </c>
      <c r="U50" s="36">
        <v>28</v>
      </c>
      <c r="V50" s="82">
        <v>68</v>
      </c>
      <c r="W50" s="87">
        <v>44</v>
      </c>
      <c r="X50" s="117">
        <f t="shared" si="5"/>
        <v>64.70588235294117</v>
      </c>
      <c r="Y50" s="114">
        <f t="shared" si="6"/>
        <v>51.908396946564885</v>
      </c>
      <c r="Z50" s="78"/>
      <c r="AA50" s="78"/>
      <c r="AB50" s="78"/>
    </row>
    <row r="51" spans="1:28" s="79" customFormat="1" ht="12.75">
      <c r="A51" s="3">
        <v>16</v>
      </c>
      <c r="B51" s="81">
        <v>18</v>
      </c>
      <c r="C51" s="36">
        <v>61</v>
      </c>
      <c r="D51" s="36">
        <v>30</v>
      </c>
      <c r="E51" s="36">
        <v>33</v>
      </c>
      <c r="F51" s="36">
        <v>222</v>
      </c>
      <c r="G51" s="36">
        <v>1</v>
      </c>
      <c r="H51" s="82">
        <f t="shared" si="3"/>
        <v>365</v>
      </c>
      <c r="I51" s="81">
        <v>91</v>
      </c>
      <c r="J51" s="36">
        <v>64</v>
      </c>
      <c r="K51" s="36">
        <v>210</v>
      </c>
      <c r="L51" s="36">
        <v>0</v>
      </c>
      <c r="M51" s="101">
        <f t="shared" si="4"/>
        <v>365</v>
      </c>
      <c r="N51" s="80">
        <v>0</v>
      </c>
      <c r="O51" s="83">
        <v>0</v>
      </c>
      <c r="P51" s="84">
        <v>0</v>
      </c>
      <c r="Q51" s="85">
        <v>0</v>
      </c>
      <c r="R51" s="85">
        <v>0</v>
      </c>
      <c r="S51" s="86">
        <v>0</v>
      </c>
      <c r="T51" s="36">
        <v>131</v>
      </c>
      <c r="U51" s="36">
        <v>28</v>
      </c>
      <c r="V51" s="82">
        <v>68</v>
      </c>
      <c r="W51" s="87">
        <v>62</v>
      </c>
      <c r="X51" s="117">
        <f t="shared" si="5"/>
        <v>91.17647058823529</v>
      </c>
      <c r="Y51" s="114">
        <f t="shared" si="6"/>
        <v>51.908396946564885</v>
      </c>
      <c r="Z51" s="78"/>
      <c r="AA51" s="78"/>
      <c r="AB51" s="78"/>
    </row>
    <row r="52" spans="1:28" s="79" customFormat="1" ht="12.75">
      <c r="A52" s="3">
        <v>17</v>
      </c>
      <c r="B52" s="81">
        <v>28</v>
      </c>
      <c r="C52" s="36">
        <v>46</v>
      </c>
      <c r="D52" s="36">
        <v>47</v>
      </c>
      <c r="E52" s="36">
        <v>31</v>
      </c>
      <c r="F52" s="36">
        <v>281</v>
      </c>
      <c r="G52" s="36">
        <v>2</v>
      </c>
      <c r="H52" s="82">
        <f t="shared" si="3"/>
        <v>435</v>
      </c>
      <c r="I52" s="81">
        <v>126</v>
      </c>
      <c r="J52" s="36">
        <v>101</v>
      </c>
      <c r="K52" s="36">
        <v>208</v>
      </c>
      <c r="L52" s="36">
        <v>0</v>
      </c>
      <c r="M52" s="101">
        <f t="shared" si="4"/>
        <v>435</v>
      </c>
      <c r="N52" s="80">
        <v>0</v>
      </c>
      <c r="O52" s="83">
        <v>0</v>
      </c>
      <c r="P52" s="84">
        <v>0</v>
      </c>
      <c r="Q52" s="85">
        <v>0</v>
      </c>
      <c r="R52" s="85">
        <v>0</v>
      </c>
      <c r="S52" s="86">
        <v>0</v>
      </c>
      <c r="T52" s="36">
        <v>131</v>
      </c>
      <c r="U52" s="36">
        <v>28</v>
      </c>
      <c r="V52" s="82">
        <v>68</v>
      </c>
      <c r="W52" s="87">
        <v>61</v>
      </c>
      <c r="X52" s="117">
        <f t="shared" si="5"/>
        <v>89.70588235294117</v>
      </c>
      <c r="Y52" s="114">
        <f t="shared" si="6"/>
        <v>51.908396946564885</v>
      </c>
      <c r="Z52" s="78"/>
      <c r="AA52" s="78"/>
      <c r="AB52" s="78"/>
    </row>
    <row r="53" spans="1:28" s="79" customFormat="1" ht="12.75">
      <c r="A53" s="3">
        <v>18</v>
      </c>
      <c r="B53" s="81">
        <v>10</v>
      </c>
      <c r="C53" s="36">
        <v>42</v>
      </c>
      <c r="D53" s="36">
        <v>24</v>
      </c>
      <c r="E53" s="36">
        <v>25</v>
      </c>
      <c r="F53" s="36">
        <v>134</v>
      </c>
      <c r="G53" s="36">
        <v>7</v>
      </c>
      <c r="H53" s="82">
        <f t="shared" si="3"/>
        <v>242</v>
      </c>
      <c r="I53" s="81">
        <v>72</v>
      </c>
      <c r="J53" s="36">
        <v>18</v>
      </c>
      <c r="K53" s="36">
        <v>152</v>
      </c>
      <c r="L53" s="36">
        <v>0</v>
      </c>
      <c r="M53" s="101">
        <f t="shared" si="4"/>
        <v>242</v>
      </c>
      <c r="N53" s="80">
        <v>1</v>
      </c>
      <c r="O53" s="83">
        <v>1</v>
      </c>
      <c r="P53" s="84">
        <v>0</v>
      </c>
      <c r="Q53" s="85">
        <v>0</v>
      </c>
      <c r="R53" s="85">
        <v>0</v>
      </c>
      <c r="S53" s="86">
        <v>0</v>
      </c>
      <c r="T53" s="36">
        <v>131</v>
      </c>
      <c r="U53" s="36">
        <v>28</v>
      </c>
      <c r="V53" s="82">
        <v>68</v>
      </c>
      <c r="W53" s="87">
        <v>62</v>
      </c>
      <c r="X53" s="117">
        <f t="shared" si="5"/>
        <v>91.17647058823529</v>
      </c>
      <c r="Y53" s="114">
        <f t="shared" si="6"/>
        <v>51.908396946564885</v>
      </c>
      <c r="Z53" s="78"/>
      <c r="AA53" s="78"/>
      <c r="AB53" s="78"/>
    </row>
    <row r="54" spans="1:28" s="79" customFormat="1" ht="12.75">
      <c r="A54" s="3">
        <v>19</v>
      </c>
      <c r="B54" s="81">
        <v>14</v>
      </c>
      <c r="C54" s="36">
        <v>61</v>
      </c>
      <c r="D54" s="36">
        <v>43</v>
      </c>
      <c r="E54" s="36">
        <v>42</v>
      </c>
      <c r="F54" s="36">
        <v>275</v>
      </c>
      <c r="G54" s="36">
        <v>13</v>
      </c>
      <c r="H54" s="82">
        <f t="shared" si="3"/>
        <v>448</v>
      </c>
      <c r="I54" s="81">
        <v>136</v>
      </c>
      <c r="J54" s="36">
        <v>114</v>
      </c>
      <c r="K54" s="36">
        <v>198</v>
      </c>
      <c r="L54" s="36">
        <v>0</v>
      </c>
      <c r="M54" s="101">
        <f t="shared" si="4"/>
        <v>448</v>
      </c>
      <c r="N54" s="80">
        <v>0</v>
      </c>
      <c r="O54" s="83">
        <v>0</v>
      </c>
      <c r="P54" s="84">
        <v>0</v>
      </c>
      <c r="Q54" s="85">
        <v>0</v>
      </c>
      <c r="R54" s="85">
        <v>0</v>
      </c>
      <c r="S54" s="86">
        <v>0</v>
      </c>
      <c r="T54" s="36">
        <v>131</v>
      </c>
      <c r="U54" s="36">
        <v>28</v>
      </c>
      <c r="V54" s="82">
        <v>68</v>
      </c>
      <c r="W54" s="87">
        <v>62</v>
      </c>
      <c r="X54" s="117">
        <f t="shared" si="5"/>
        <v>91.17647058823529</v>
      </c>
      <c r="Y54" s="114">
        <f t="shared" si="6"/>
        <v>51.908396946564885</v>
      </c>
      <c r="Z54" s="78"/>
      <c r="AA54" s="78"/>
      <c r="AB54" s="78"/>
    </row>
    <row r="55" spans="1:28" s="79" customFormat="1" ht="12.75">
      <c r="A55" s="3">
        <v>20</v>
      </c>
      <c r="B55" s="81">
        <v>17</v>
      </c>
      <c r="C55" s="36">
        <v>58</v>
      </c>
      <c r="D55" s="36">
        <v>52</v>
      </c>
      <c r="E55" s="36">
        <v>49</v>
      </c>
      <c r="F55" s="36">
        <v>235</v>
      </c>
      <c r="G55" s="36">
        <v>5</v>
      </c>
      <c r="H55" s="82">
        <f t="shared" si="3"/>
        <v>416</v>
      </c>
      <c r="I55" s="81">
        <v>144</v>
      </c>
      <c r="J55" s="36">
        <v>95</v>
      </c>
      <c r="K55" s="36">
        <v>177</v>
      </c>
      <c r="L55" s="36">
        <v>0</v>
      </c>
      <c r="M55" s="101">
        <f t="shared" si="4"/>
        <v>416</v>
      </c>
      <c r="N55" s="80">
        <v>0</v>
      </c>
      <c r="O55" s="83">
        <v>0</v>
      </c>
      <c r="P55" s="84">
        <v>0</v>
      </c>
      <c r="Q55" s="85">
        <v>0</v>
      </c>
      <c r="R55" s="85">
        <v>0</v>
      </c>
      <c r="S55" s="86">
        <v>0</v>
      </c>
      <c r="T55" s="36">
        <v>131</v>
      </c>
      <c r="U55" s="36">
        <v>28</v>
      </c>
      <c r="V55" s="82">
        <v>68</v>
      </c>
      <c r="W55" s="87">
        <v>62</v>
      </c>
      <c r="X55" s="117">
        <f t="shared" si="5"/>
        <v>91.17647058823529</v>
      </c>
      <c r="Y55" s="114">
        <f t="shared" si="6"/>
        <v>51.908396946564885</v>
      </c>
      <c r="Z55" s="78"/>
      <c r="AA55" s="78"/>
      <c r="AB55" s="78"/>
    </row>
    <row r="56" spans="1:28" s="79" customFormat="1" ht="12.75">
      <c r="A56" s="3">
        <v>21</v>
      </c>
      <c r="B56" s="88">
        <v>10</v>
      </c>
      <c r="C56" s="35">
        <v>43</v>
      </c>
      <c r="D56" s="35">
        <v>52</v>
      </c>
      <c r="E56" s="35">
        <v>36</v>
      </c>
      <c r="F56" s="35">
        <v>236</v>
      </c>
      <c r="G56" s="35">
        <v>1</v>
      </c>
      <c r="H56" s="82">
        <f t="shared" si="3"/>
        <v>378</v>
      </c>
      <c r="I56" s="88">
        <v>132</v>
      </c>
      <c r="J56" s="35">
        <v>56</v>
      </c>
      <c r="K56" s="35">
        <v>189</v>
      </c>
      <c r="L56" s="35">
        <v>1</v>
      </c>
      <c r="M56" s="101">
        <f t="shared" si="4"/>
        <v>378</v>
      </c>
      <c r="N56" s="80">
        <v>0</v>
      </c>
      <c r="O56" s="83">
        <v>0</v>
      </c>
      <c r="P56" s="84">
        <v>0</v>
      </c>
      <c r="Q56" s="85">
        <v>0</v>
      </c>
      <c r="R56" s="85">
        <v>0</v>
      </c>
      <c r="S56" s="86">
        <v>0</v>
      </c>
      <c r="T56" s="36">
        <v>131</v>
      </c>
      <c r="U56" s="35">
        <v>28</v>
      </c>
      <c r="V56" s="89">
        <v>68</v>
      </c>
      <c r="W56" s="87">
        <v>59</v>
      </c>
      <c r="X56" s="117">
        <f t="shared" si="5"/>
        <v>86.76470588235294</v>
      </c>
      <c r="Y56" s="114">
        <f t="shared" si="6"/>
        <v>51.908396946564885</v>
      </c>
      <c r="Z56" s="78"/>
      <c r="AA56" s="78"/>
      <c r="AB56" s="78"/>
    </row>
    <row r="57" spans="1:28" s="79" customFormat="1" ht="12.75">
      <c r="A57" s="3">
        <v>22</v>
      </c>
      <c r="B57" s="88">
        <v>13</v>
      </c>
      <c r="C57" s="35">
        <v>66</v>
      </c>
      <c r="D57" s="35">
        <v>46</v>
      </c>
      <c r="E57" s="35">
        <v>30</v>
      </c>
      <c r="F57" s="35">
        <v>177</v>
      </c>
      <c r="G57" s="35">
        <v>1</v>
      </c>
      <c r="H57" s="82">
        <f t="shared" si="3"/>
        <v>333</v>
      </c>
      <c r="I57" s="88">
        <v>134</v>
      </c>
      <c r="J57" s="35">
        <v>51</v>
      </c>
      <c r="K57" s="35">
        <v>148</v>
      </c>
      <c r="L57" s="35">
        <v>0</v>
      </c>
      <c r="M57" s="101">
        <f t="shared" si="4"/>
        <v>333</v>
      </c>
      <c r="N57" s="80">
        <v>0</v>
      </c>
      <c r="O57" s="83">
        <v>0</v>
      </c>
      <c r="P57" s="84">
        <v>0</v>
      </c>
      <c r="Q57" s="85">
        <v>0</v>
      </c>
      <c r="R57" s="85">
        <v>0</v>
      </c>
      <c r="S57" s="86">
        <v>0</v>
      </c>
      <c r="T57" s="36">
        <v>131</v>
      </c>
      <c r="U57" s="35">
        <v>28</v>
      </c>
      <c r="V57" s="89">
        <v>68</v>
      </c>
      <c r="W57" s="87">
        <v>32</v>
      </c>
      <c r="X57" s="117">
        <f t="shared" si="5"/>
        <v>47.05882352941177</v>
      </c>
      <c r="Y57" s="114">
        <f t="shared" si="6"/>
        <v>51.908396946564885</v>
      </c>
      <c r="Z57" s="78"/>
      <c r="AA57" s="78"/>
      <c r="AB57" s="78"/>
    </row>
    <row r="58" spans="1:28" s="79" customFormat="1" ht="12.75">
      <c r="A58" s="3">
        <v>23</v>
      </c>
      <c r="B58" s="88">
        <v>19</v>
      </c>
      <c r="C58" s="35">
        <v>66</v>
      </c>
      <c r="D58" s="35">
        <v>59</v>
      </c>
      <c r="E58" s="35">
        <v>34</v>
      </c>
      <c r="F58" s="35">
        <v>190</v>
      </c>
      <c r="G58" s="35">
        <v>4</v>
      </c>
      <c r="H58" s="82">
        <f t="shared" si="3"/>
        <v>372</v>
      </c>
      <c r="I58" s="88">
        <v>123</v>
      </c>
      <c r="J58" s="35">
        <v>76</v>
      </c>
      <c r="K58" s="35">
        <v>173</v>
      </c>
      <c r="L58" s="35">
        <v>0</v>
      </c>
      <c r="M58" s="101">
        <f t="shared" si="4"/>
        <v>372</v>
      </c>
      <c r="N58" s="80">
        <v>0</v>
      </c>
      <c r="O58" s="83">
        <v>0</v>
      </c>
      <c r="P58" s="84">
        <v>0</v>
      </c>
      <c r="Q58" s="85">
        <v>0</v>
      </c>
      <c r="R58" s="85">
        <v>0</v>
      </c>
      <c r="S58" s="86">
        <v>0</v>
      </c>
      <c r="T58" s="36">
        <v>131</v>
      </c>
      <c r="U58" s="35">
        <v>28</v>
      </c>
      <c r="V58" s="89">
        <v>68</v>
      </c>
      <c r="W58" s="87">
        <v>52</v>
      </c>
      <c r="X58" s="117">
        <f t="shared" si="5"/>
        <v>76.47058823529412</v>
      </c>
      <c r="Y58" s="114">
        <f t="shared" si="6"/>
        <v>51.908396946564885</v>
      </c>
      <c r="Z58" s="78"/>
      <c r="AA58" s="78"/>
      <c r="AB58" s="78"/>
    </row>
    <row r="59" spans="1:28" s="79" customFormat="1" ht="12.75">
      <c r="A59" s="3">
        <v>24</v>
      </c>
      <c r="B59" s="88">
        <v>23</v>
      </c>
      <c r="C59" s="35">
        <v>67</v>
      </c>
      <c r="D59" s="35">
        <v>54</v>
      </c>
      <c r="E59" s="35">
        <v>54</v>
      </c>
      <c r="F59" s="35">
        <v>236</v>
      </c>
      <c r="G59" s="35">
        <v>26</v>
      </c>
      <c r="H59" s="82">
        <f t="shared" si="3"/>
        <v>460</v>
      </c>
      <c r="I59" s="88">
        <v>167</v>
      </c>
      <c r="J59" s="35">
        <v>79</v>
      </c>
      <c r="K59" s="35">
        <v>211</v>
      </c>
      <c r="L59" s="35">
        <v>3</v>
      </c>
      <c r="M59" s="101">
        <f t="shared" si="4"/>
        <v>460</v>
      </c>
      <c r="N59" s="80">
        <v>0</v>
      </c>
      <c r="O59" s="83">
        <v>0</v>
      </c>
      <c r="P59" s="84">
        <v>0</v>
      </c>
      <c r="Q59" s="85">
        <v>0</v>
      </c>
      <c r="R59" s="85">
        <v>0</v>
      </c>
      <c r="S59" s="86">
        <v>0</v>
      </c>
      <c r="T59" s="36">
        <v>131</v>
      </c>
      <c r="U59" s="35">
        <v>28</v>
      </c>
      <c r="V59" s="89">
        <v>68</v>
      </c>
      <c r="W59" s="87">
        <v>49</v>
      </c>
      <c r="X59" s="117">
        <f t="shared" si="5"/>
        <v>72.05882352941177</v>
      </c>
      <c r="Y59" s="114">
        <f t="shared" si="6"/>
        <v>51.908396946564885</v>
      </c>
      <c r="Z59" s="78"/>
      <c r="AA59" s="78"/>
      <c r="AB59" s="78"/>
    </row>
    <row r="60" spans="1:28" s="79" customFormat="1" ht="12.75">
      <c r="A60" s="3">
        <v>25</v>
      </c>
      <c r="B60" s="88">
        <v>10</v>
      </c>
      <c r="C60" s="35">
        <v>96</v>
      </c>
      <c r="D60" s="35">
        <v>68</v>
      </c>
      <c r="E60" s="35">
        <v>49</v>
      </c>
      <c r="F60" s="35">
        <v>218</v>
      </c>
      <c r="G60" s="35">
        <v>7</v>
      </c>
      <c r="H60" s="82">
        <f t="shared" si="3"/>
        <v>448</v>
      </c>
      <c r="I60" s="88">
        <v>164</v>
      </c>
      <c r="J60" s="35">
        <v>78</v>
      </c>
      <c r="K60" s="35">
        <v>206</v>
      </c>
      <c r="L60" s="35">
        <v>0</v>
      </c>
      <c r="M60" s="101">
        <f t="shared" si="4"/>
        <v>448</v>
      </c>
      <c r="N60" s="80">
        <v>0</v>
      </c>
      <c r="O60" s="83">
        <v>0</v>
      </c>
      <c r="P60" s="84">
        <v>0</v>
      </c>
      <c r="Q60" s="85">
        <v>0</v>
      </c>
      <c r="R60" s="85">
        <v>0</v>
      </c>
      <c r="S60" s="86">
        <v>0</v>
      </c>
      <c r="T60" s="36">
        <v>131</v>
      </c>
      <c r="U60" s="35">
        <v>28</v>
      </c>
      <c r="V60" s="89">
        <v>68</v>
      </c>
      <c r="W60" s="87">
        <v>57</v>
      </c>
      <c r="X60" s="117">
        <f t="shared" si="5"/>
        <v>83.82352941176471</v>
      </c>
      <c r="Y60" s="114">
        <f t="shared" si="6"/>
        <v>51.908396946564885</v>
      </c>
      <c r="Z60" s="78"/>
      <c r="AA60" s="78"/>
      <c r="AB60" s="78"/>
    </row>
    <row r="61" spans="1:28" s="79" customFormat="1" ht="12.75">
      <c r="A61" s="3">
        <v>26</v>
      </c>
      <c r="B61" s="88">
        <v>17</v>
      </c>
      <c r="C61" s="35">
        <v>84</v>
      </c>
      <c r="D61" s="35">
        <v>80</v>
      </c>
      <c r="E61" s="35">
        <v>53</v>
      </c>
      <c r="F61" s="35">
        <v>218</v>
      </c>
      <c r="G61" s="35">
        <v>7</v>
      </c>
      <c r="H61" s="82">
        <f t="shared" si="3"/>
        <v>459</v>
      </c>
      <c r="I61" s="88">
        <v>152</v>
      </c>
      <c r="J61" s="35">
        <v>73</v>
      </c>
      <c r="K61" s="35">
        <v>233</v>
      </c>
      <c r="L61" s="35">
        <v>1</v>
      </c>
      <c r="M61" s="101">
        <f t="shared" si="4"/>
        <v>459</v>
      </c>
      <c r="N61" s="80">
        <v>0</v>
      </c>
      <c r="O61" s="83">
        <v>0</v>
      </c>
      <c r="P61" s="84">
        <v>0</v>
      </c>
      <c r="Q61" s="85">
        <v>0</v>
      </c>
      <c r="R61" s="85">
        <v>0</v>
      </c>
      <c r="S61" s="86">
        <v>0</v>
      </c>
      <c r="T61" s="36">
        <v>131</v>
      </c>
      <c r="U61" s="35">
        <v>28</v>
      </c>
      <c r="V61" s="89">
        <v>68</v>
      </c>
      <c r="W61" s="87">
        <v>59</v>
      </c>
      <c r="X61" s="117">
        <f t="shared" si="5"/>
        <v>86.76470588235294</v>
      </c>
      <c r="Y61" s="114">
        <f t="shared" si="6"/>
        <v>51.908396946564885</v>
      </c>
      <c r="Z61" s="78"/>
      <c r="AA61" s="78"/>
      <c r="AB61" s="78"/>
    </row>
    <row r="62" spans="1:28" s="79" customFormat="1" ht="12.75">
      <c r="A62" s="3">
        <v>27</v>
      </c>
      <c r="B62" s="88">
        <v>22</v>
      </c>
      <c r="C62" s="35">
        <v>91</v>
      </c>
      <c r="D62" s="35">
        <v>84</v>
      </c>
      <c r="E62" s="35">
        <v>46</v>
      </c>
      <c r="F62" s="35">
        <v>104</v>
      </c>
      <c r="G62" s="36">
        <v>0</v>
      </c>
      <c r="H62" s="82">
        <f t="shared" si="3"/>
        <v>347</v>
      </c>
      <c r="I62" s="88">
        <v>198</v>
      </c>
      <c r="J62" s="35">
        <v>89</v>
      </c>
      <c r="K62" s="35">
        <v>60</v>
      </c>
      <c r="L62" s="36">
        <v>0</v>
      </c>
      <c r="M62" s="101">
        <f t="shared" si="4"/>
        <v>347</v>
      </c>
      <c r="N62" s="80">
        <v>0</v>
      </c>
      <c r="O62" s="83">
        <v>0</v>
      </c>
      <c r="P62" s="84">
        <v>0</v>
      </c>
      <c r="Q62" s="85">
        <v>0</v>
      </c>
      <c r="R62" s="85">
        <v>0</v>
      </c>
      <c r="S62" s="86">
        <v>0</v>
      </c>
      <c r="T62" s="36">
        <v>131</v>
      </c>
      <c r="U62" s="35">
        <v>28</v>
      </c>
      <c r="V62" s="89">
        <v>68</v>
      </c>
      <c r="W62" s="87">
        <v>55</v>
      </c>
      <c r="X62" s="117">
        <f t="shared" si="5"/>
        <v>80.88235294117646</v>
      </c>
      <c r="Y62" s="114">
        <f t="shared" si="6"/>
        <v>51.908396946564885</v>
      </c>
      <c r="Z62" s="78"/>
      <c r="AA62" s="78"/>
      <c r="AB62" s="78"/>
    </row>
    <row r="63" spans="1:28" s="79" customFormat="1" ht="12.75">
      <c r="A63" s="3">
        <v>28</v>
      </c>
      <c r="B63" s="88">
        <v>18</v>
      </c>
      <c r="C63" s="35">
        <v>65</v>
      </c>
      <c r="D63" s="35">
        <v>82</v>
      </c>
      <c r="E63" s="35">
        <v>46</v>
      </c>
      <c r="F63" s="35">
        <v>267</v>
      </c>
      <c r="G63" s="35">
        <v>3</v>
      </c>
      <c r="H63" s="82">
        <f t="shared" si="3"/>
        <v>481</v>
      </c>
      <c r="I63" s="88">
        <v>156</v>
      </c>
      <c r="J63" s="35">
        <v>55</v>
      </c>
      <c r="K63" s="35">
        <v>270</v>
      </c>
      <c r="L63" s="35">
        <v>0</v>
      </c>
      <c r="M63" s="101">
        <f t="shared" si="4"/>
        <v>481</v>
      </c>
      <c r="N63" s="80">
        <v>0</v>
      </c>
      <c r="O63" s="83">
        <v>0</v>
      </c>
      <c r="P63" s="84">
        <v>0</v>
      </c>
      <c r="Q63" s="85">
        <v>0</v>
      </c>
      <c r="R63" s="85">
        <v>0</v>
      </c>
      <c r="S63" s="86">
        <v>0</v>
      </c>
      <c r="T63" s="36">
        <v>131</v>
      </c>
      <c r="U63" s="35">
        <v>28</v>
      </c>
      <c r="V63" s="89">
        <v>68</v>
      </c>
      <c r="W63" s="87">
        <v>57</v>
      </c>
      <c r="X63" s="117">
        <f t="shared" si="5"/>
        <v>83.82352941176471</v>
      </c>
      <c r="Y63" s="114">
        <f t="shared" si="6"/>
        <v>51.908396946564885</v>
      </c>
      <c r="Z63" s="78"/>
      <c r="AA63" s="78"/>
      <c r="AB63" s="78"/>
    </row>
    <row r="64" spans="1:28" s="79" customFormat="1" ht="12.75">
      <c r="A64" s="3">
        <v>29</v>
      </c>
      <c r="B64" s="88">
        <v>20</v>
      </c>
      <c r="C64" s="35">
        <v>82</v>
      </c>
      <c r="D64" s="35">
        <v>45</v>
      </c>
      <c r="E64" s="35">
        <v>27</v>
      </c>
      <c r="F64" s="35">
        <v>263</v>
      </c>
      <c r="G64" s="35">
        <v>13</v>
      </c>
      <c r="H64" s="82">
        <f t="shared" si="3"/>
        <v>450</v>
      </c>
      <c r="I64" s="88">
        <v>147</v>
      </c>
      <c r="J64" s="35">
        <v>82</v>
      </c>
      <c r="K64" s="35">
        <v>221</v>
      </c>
      <c r="L64" s="35">
        <v>0</v>
      </c>
      <c r="M64" s="101">
        <f t="shared" si="4"/>
        <v>450</v>
      </c>
      <c r="N64" s="80">
        <v>0</v>
      </c>
      <c r="O64" s="83">
        <v>0</v>
      </c>
      <c r="P64" s="84">
        <v>0</v>
      </c>
      <c r="Q64" s="85">
        <v>0</v>
      </c>
      <c r="R64" s="85">
        <v>0</v>
      </c>
      <c r="S64" s="86">
        <v>0</v>
      </c>
      <c r="T64" s="36">
        <v>131</v>
      </c>
      <c r="U64" s="35">
        <v>28</v>
      </c>
      <c r="V64" s="89">
        <v>68</v>
      </c>
      <c r="W64" s="87">
        <v>51</v>
      </c>
      <c r="X64" s="117">
        <f t="shared" si="5"/>
        <v>75</v>
      </c>
      <c r="Y64" s="114">
        <f t="shared" si="6"/>
        <v>51.908396946564885</v>
      </c>
      <c r="Z64" s="78"/>
      <c r="AA64" s="78"/>
      <c r="AB64" s="78"/>
    </row>
    <row r="65" spans="1:28" s="79" customFormat="1" ht="12.75">
      <c r="A65" s="3">
        <v>30</v>
      </c>
      <c r="B65" s="88">
        <v>9</v>
      </c>
      <c r="C65" s="35">
        <v>63</v>
      </c>
      <c r="D65" s="35">
        <v>32</v>
      </c>
      <c r="E65" s="35">
        <v>32</v>
      </c>
      <c r="F65" s="35">
        <v>213</v>
      </c>
      <c r="G65" s="35">
        <v>1</v>
      </c>
      <c r="H65" s="82">
        <f t="shared" si="3"/>
        <v>350</v>
      </c>
      <c r="I65" s="88">
        <v>120</v>
      </c>
      <c r="J65" s="35">
        <v>62</v>
      </c>
      <c r="K65" s="35">
        <v>164</v>
      </c>
      <c r="L65" s="35">
        <v>4</v>
      </c>
      <c r="M65" s="101">
        <f t="shared" si="4"/>
        <v>350</v>
      </c>
      <c r="N65" s="80">
        <v>0</v>
      </c>
      <c r="O65" s="83">
        <v>0</v>
      </c>
      <c r="P65" s="84">
        <v>0</v>
      </c>
      <c r="Q65" s="85">
        <v>0</v>
      </c>
      <c r="R65" s="85">
        <v>0</v>
      </c>
      <c r="S65" s="86">
        <v>0</v>
      </c>
      <c r="T65" s="36">
        <v>131</v>
      </c>
      <c r="U65" s="35">
        <v>28</v>
      </c>
      <c r="V65" s="89">
        <v>68</v>
      </c>
      <c r="W65" s="87">
        <v>51</v>
      </c>
      <c r="X65" s="117">
        <f t="shared" si="5"/>
        <v>75</v>
      </c>
      <c r="Y65" s="114">
        <f t="shared" si="6"/>
        <v>51.908396946564885</v>
      </c>
      <c r="Z65" s="78"/>
      <c r="AA65" s="78"/>
      <c r="AB65" s="78"/>
    </row>
    <row r="66" spans="1:28" s="79" customFormat="1" ht="12.75">
      <c r="A66" s="3">
        <v>31</v>
      </c>
      <c r="B66" s="88">
        <v>11</v>
      </c>
      <c r="C66" s="35">
        <v>44</v>
      </c>
      <c r="D66" s="35">
        <v>51</v>
      </c>
      <c r="E66" s="35">
        <v>22</v>
      </c>
      <c r="F66" s="35">
        <v>210</v>
      </c>
      <c r="G66" s="35">
        <v>10</v>
      </c>
      <c r="H66" s="82">
        <f t="shared" si="3"/>
        <v>348</v>
      </c>
      <c r="I66" s="88">
        <v>102</v>
      </c>
      <c r="J66" s="35">
        <v>51</v>
      </c>
      <c r="K66" s="35">
        <v>193</v>
      </c>
      <c r="L66" s="35">
        <v>2</v>
      </c>
      <c r="M66" s="101">
        <f t="shared" si="4"/>
        <v>348</v>
      </c>
      <c r="N66" s="80">
        <v>0</v>
      </c>
      <c r="O66" s="83">
        <v>0</v>
      </c>
      <c r="P66" s="84">
        <v>0</v>
      </c>
      <c r="Q66" s="85">
        <v>0</v>
      </c>
      <c r="R66" s="85">
        <v>0</v>
      </c>
      <c r="S66" s="86">
        <v>0</v>
      </c>
      <c r="T66" s="36">
        <v>131</v>
      </c>
      <c r="U66" s="35">
        <v>28</v>
      </c>
      <c r="V66" s="89">
        <v>68</v>
      </c>
      <c r="W66" s="87">
        <v>51</v>
      </c>
      <c r="X66" s="117">
        <f t="shared" si="5"/>
        <v>75</v>
      </c>
      <c r="Y66" s="114">
        <f t="shared" si="6"/>
        <v>51.908396946564885</v>
      </c>
      <c r="Z66" s="78"/>
      <c r="AA66" s="78"/>
      <c r="AB66" s="78"/>
    </row>
    <row r="67" spans="1:28" s="79" customFormat="1" ht="12.75">
      <c r="A67" s="3">
        <v>32</v>
      </c>
      <c r="B67" s="88">
        <v>21</v>
      </c>
      <c r="C67" s="35">
        <v>78</v>
      </c>
      <c r="D67" s="35">
        <v>39</v>
      </c>
      <c r="E67" s="35">
        <v>36</v>
      </c>
      <c r="F67" s="35">
        <v>186</v>
      </c>
      <c r="G67" s="35">
        <v>16</v>
      </c>
      <c r="H67" s="82">
        <f t="shared" si="3"/>
        <v>376</v>
      </c>
      <c r="I67" s="88">
        <v>119</v>
      </c>
      <c r="J67" s="35">
        <v>56</v>
      </c>
      <c r="K67" s="35">
        <v>201</v>
      </c>
      <c r="L67" s="35">
        <v>0</v>
      </c>
      <c r="M67" s="101">
        <f t="shared" si="4"/>
        <v>376</v>
      </c>
      <c r="N67" s="80">
        <v>0</v>
      </c>
      <c r="O67" s="83">
        <v>0</v>
      </c>
      <c r="P67" s="84">
        <v>0</v>
      </c>
      <c r="Q67" s="85">
        <v>0</v>
      </c>
      <c r="R67" s="85">
        <v>0</v>
      </c>
      <c r="S67" s="86">
        <v>0</v>
      </c>
      <c r="T67" s="36">
        <v>131</v>
      </c>
      <c r="U67" s="35">
        <v>28</v>
      </c>
      <c r="V67" s="89">
        <v>68</v>
      </c>
      <c r="W67" s="87">
        <v>51</v>
      </c>
      <c r="X67" s="117">
        <f t="shared" si="5"/>
        <v>75</v>
      </c>
      <c r="Y67" s="114">
        <f t="shared" si="6"/>
        <v>51.908396946564885</v>
      </c>
      <c r="Z67" s="78"/>
      <c r="AA67" s="78"/>
      <c r="AB67" s="78"/>
    </row>
    <row r="68" spans="1:28" s="79" customFormat="1" ht="12.75">
      <c r="A68" s="3">
        <v>33</v>
      </c>
      <c r="B68" s="88">
        <v>10</v>
      </c>
      <c r="C68" s="35">
        <v>50</v>
      </c>
      <c r="D68" s="35">
        <v>33</v>
      </c>
      <c r="E68" s="35">
        <v>39</v>
      </c>
      <c r="F68" s="35">
        <v>247</v>
      </c>
      <c r="G68" s="35">
        <v>4</v>
      </c>
      <c r="H68" s="82">
        <f t="shared" si="3"/>
        <v>383</v>
      </c>
      <c r="I68" s="88">
        <v>97</v>
      </c>
      <c r="J68" s="35">
        <v>98</v>
      </c>
      <c r="K68" s="35">
        <v>183</v>
      </c>
      <c r="L68" s="35">
        <v>5</v>
      </c>
      <c r="M68" s="101">
        <f t="shared" si="4"/>
        <v>383</v>
      </c>
      <c r="N68" s="80">
        <v>0</v>
      </c>
      <c r="O68" s="83">
        <v>0</v>
      </c>
      <c r="P68" s="84">
        <v>0</v>
      </c>
      <c r="Q68" s="85">
        <v>0</v>
      </c>
      <c r="R68" s="85">
        <v>0</v>
      </c>
      <c r="S68" s="86">
        <v>0</v>
      </c>
      <c r="T68" s="36">
        <v>131</v>
      </c>
      <c r="U68" s="35">
        <v>28</v>
      </c>
      <c r="V68" s="89">
        <v>68</v>
      </c>
      <c r="W68" s="87">
        <v>51</v>
      </c>
      <c r="X68" s="117">
        <f t="shared" si="5"/>
        <v>75</v>
      </c>
      <c r="Y68" s="114">
        <f t="shared" si="6"/>
        <v>51.908396946564885</v>
      </c>
      <c r="Z68" s="78"/>
      <c r="AA68" s="78"/>
      <c r="AB68" s="78"/>
    </row>
    <row r="69" spans="1:28" s="79" customFormat="1" ht="12.75">
      <c r="A69" s="3">
        <v>34</v>
      </c>
      <c r="B69" s="88">
        <v>21</v>
      </c>
      <c r="C69" s="35">
        <v>80</v>
      </c>
      <c r="D69" s="35">
        <v>77</v>
      </c>
      <c r="E69" s="35">
        <v>52</v>
      </c>
      <c r="F69" s="35">
        <v>311</v>
      </c>
      <c r="G69" s="35">
        <v>12</v>
      </c>
      <c r="H69" s="82">
        <f t="shared" si="3"/>
        <v>553</v>
      </c>
      <c r="I69" s="88">
        <v>113</v>
      </c>
      <c r="J69" s="35">
        <v>126</v>
      </c>
      <c r="K69" s="35">
        <v>314</v>
      </c>
      <c r="L69" s="35">
        <v>0</v>
      </c>
      <c r="M69" s="101">
        <f t="shared" si="4"/>
        <v>553</v>
      </c>
      <c r="N69" s="80">
        <v>0</v>
      </c>
      <c r="O69" s="83">
        <v>0</v>
      </c>
      <c r="P69" s="84">
        <v>0</v>
      </c>
      <c r="Q69" s="85">
        <v>0</v>
      </c>
      <c r="R69" s="85">
        <v>0</v>
      </c>
      <c r="S69" s="86">
        <v>0</v>
      </c>
      <c r="T69" s="36">
        <v>131</v>
      </c>
      <c r="U69" s="35">
        <v>28</v>
      </c>
      <c r="V69" s="89">
        <v>68</v>
      </c>
      <c r="W69" s="87">
        <v>51</v>
      </c>
      <c r="X69" s="117">
        <f t="shared" si="5"/>
        <v>75</v>
      </c>
      <c r="Y69" s="114">
        <f t="shared" si="6"/>
        <v>51.908396946564885</v>
      </c>
      <c r="Z69" s="78"/>
      <c r="AA69" s="78"/>
      <c r="AB69" s="78"/>
    </row>
    <row r="70" spans="1:28" s="79" customFormat="1" ht="12.75">
      <c r="A70" s="3">
        <v>35</v>
      </c>
      <c r="B70" s="88">
        <v>16</v>
      </c>
      <c r="C70" s="35">
        <v>76</v>
      </c>
      <c r="D70" s="35">
        <v>47</v>
      </c>
      <c r="E70" s="35">
        <v>36</v>
      </c>
      <c r="F70" s="35">
        <v>236</v>
      </c>
      <c r="G70" s="35">
        <v>16</v>
      </c>
      <c r="H70" s="82">
        <f t="shared" si="3"/>
        <v>427</v>
      </c>
      <c r="I70" s="88">
        <v>115</v>
      </c>
      <c r="J70" s="35">
        <v>91</v>
      </c>
      <c r="K70" s="35">
        <v>218</v>
      </c>
      <c r="L70" s="35">
        <v>3</v>
      </c>
      <c r="M70" s="101">
        <f t="shared" si="4"/>
        <v>427</v>
      </c>
      <c r="N70" s="80">
        <v>0</v>
      </c>
      <c r="O70" s="83">
        <v>0</v>
      </c>
      <c r="P70" s="84">
        <v>0</v>
      </c>
      <c r="Q70" s="85">
        <v>0</v>
      </c>
      <c r="R70" s="85">
        <v>0</v>
      </c>
      <c r="S70" s="86">
        <v>0</v>
      </c>
      <c r="T70" s="36">
        <v>131</v>
      </c>
      <c r="U70" s="35">
        <v>28</v>
      </c>
      <c r="V70" s="89">
        <v>68</v>
      </c>
      <c r="W70" s="87">
        <v>51</v>
      </c>
      <c r="X70" s="117">
        <f t="shared" si="5"/>
        <v>75</v>
      </c>
      <c r="Y70" s="114">
        <f t="shared" si="6"/>
        <v>51.908396946564885</v>
      </c>
      <c r="Z70" s="78"/>
      <c r="AA70" s="78"/>
      <c r="AB70" s="78"/>
    </row>
    <row r="71" spans="1:28" s="79" customFormat="1" ht="12.75">
      <c r="A71" s="3">
        <v>36</v>
      </c>
      <c r="B71" s="88">
        <v>23</v>
      </c>
      <c r="C71" s="35">
        <v>69</v>
      </c>
      <c r="D71" s="35">
        <v>49</v>
      </c>
      <c r="E71" s="35">
        <v>50</v>
      </c>
      <c r="F71" s="35">
        <v>237</v>
      </c>
      <c r="G71" s="35">
        <v>13</v>
      </c>
      <c r="H71" s="82">
        <f t="shared" si="3"/>
        <v>441</v>
      </c>
      <c r="I71" s="88">
        <v>113</v>
      </c>
      <c r="J71" s="35">
        <v>69</v>
      </c>
      <c r="K71" s="35">
        <v>246</v>
      </c>
      <c r="L71" s="35">
        <v>13</v>
      </c>
      <c r="M71" s="101">
        <f t="shared" si="4"/>
        <v>441</v>
      </c>
      <c r="N71" s="80">
        <v>0</v>
      </c>
      <c r="O71" s="83">
        <v>0</v>
      </c>
      <c r="P71" s="84">
        <v>0</v>
      </c>
      <c r="Q71" s="85">
        <v>0</v>
      </c>
      <c r="R71" s="85">
        <v>0</v>
      </c>
      <c r="S71" s="86">
        <v>0</v>
      </c>
      <c r="T71" s="36">
        <v>131</v>
      </c>
      <c r="U71" s="35">
        <v>28</v>
      </c>
      <c r="V71" s="89">
        <v>68</v>
      </c>
      <c r="W71" s="87">
        <v>51</v>
      </c>
      <c r="X71" s="117">
        <f t="shared" si="5"/>
        <v>75</v>
      </c>
      <c r="Y71" s="114">
        <f t="shared" si="6"/>
        <v>51.908396946564885</v>
      </c>
      <c r="Z71" s="78"/>
      <c r="AA71" s="78"/>
      <c r="AB71" s="78"/>
    </row>
    <row r="72" spans="1:28" s="79" customFormat="1" ht="12.75">
      <c r="A72" s="3">
        <v>37</v>
      </c>
      <c r="B72" s="88">
        <v>40</v>
      </c>
      <c r="C72" s="35">
        <v>46</v>
      </c>
      <c r="D72" s="35">
        <v>48</v>
      </c>
      <c r="E72" s="35">
        <v>57</v>
      </c>
      <c r="F72" s="35">
        <v>275</v>
      </c>
      <c r="G72" s="35">
        <v>18</v>
      </c>
      <c r="H72" s="82">
        <f t="shared" si="3"/>
        <v>484</v>
      </c>
      <c r="I72" s="88">
        <v>134</v>
      </c>
      <c r="J72" s="35">
        <v>69</v>
      </c>
      <c r="K72" s="35">
        <v>281</v>
      </c>
      <c r="L72" s="35">
        <v>0</v>
      </c>
      <c r="M72" s="101">
        <f t="shared" si="4"/>
        <v>484</v>
      </c>
      <c r="N72" s="80">
        <v>0</v>
      </c>
      <c r="O72" s="83">
        <v>0</v>
      </c>
      <c r="P72" s="84">
        <v>0</v>
      </c>
      <c r="Q72" s="85">
        <v>0</v>
      </c>
      <c r="R72" s="85">
        <v>0</v>
      </c>
      <c r="S72" s="86">
        <v>0</v>
      </c>
      <c r="T72" s="36">
        <v>131</v>
      </c>
      <c r="U72" s="35">
        <v>28</v>
      </c>
      <c r="V72" s="89">
        <v>68</v>
      </c>
      <c r="W72" s="87">
        <v>51</v>
      </c>
      <c r="X72" s="117">
        <f t="shared" si="5"/>
        <v>75</v>
      </c>
      <c r="Y72" s="114">
        <f t="shared" si="6"/>
        <v>51.908396946564885</v>
      </c>
      <c r="Z72" s="78"/>
      <c r="AA72" s="78"/>
      <c r="AB72" s="78"/>
    </row>
    <row r="73" spans="1:28" s="79" customFormat="1" ht="12.75">
      <c r="A73" s="3">
        <v>38</v>
      </c>
      <c r="B73" s="88">
        <v>34</v>
      </c>
      <c r="C73" s="35">
        <v>66</v>
      </c>
      <c r="D73" s="35">
        <v>72</v>
      </c>
      <c r="E73" s="35">
        <v>37</v>
      </c>
      <c r="F73" s="35">
        <v>262</v>
      </c>
      <c r="G73" s="35">
        <v>2</v>
      </c>
      <c r="H73" s="82">
        <f t="shared" si="3"/>
        <v>473</v>
      </c>
      <c r="I73" s="88">
        <v>106</v>
      </c>
      <c r="J73" s="35">
        <v>65</v>
      </c>
      <c r="K73" s="35">
        <v>295</v>
      </c>
      <c r="L73" s="35">
        <v>7</v>
      </c>
      <c r="M73" s="101">
        <f t="shared" si="4"/>
        <v>473</v>
      </c>
      <c r="N73" s="80">
        <v>0</v>
      </c>
      <c r="O73" s="83">
        <v>0</v>
      </c>
      <c r="P73" s="84">
        <v>0</v>
      </c>
      <c r="Q73" s="85">
        <v>0</v>
      </c>
      <c r="R73" s="85">
        <v>0</v>
      </c>
      <c r="S73" s="86">
        <v>0</v>
      </c>
      <c r="T73" s="36">
        <v>131</v>
      </c>
      <c r="U73" s="35">
        <v>28</v>
      </c>
      <c r="V73" s="89">
        <v>68</v>
      </c>
      <c r="W73" s="87">
        <v>51</v>
      </c>
      <c r="X73" s="117">
        <f t="shared" si="5"/>
        <v>75</v>
      </c>
      <c r="Y73" s="114">
        <f t="shared" si="6"/>
        <v>51.908396946564885</v>
      </c>
      <c r="Z73" s="78"/>
      <c r="AA73" s="78"/>
      <c r="AB73" s="78"/>
    </row>
    <row r="74" spans="1:28" s="79" customFormat="1" ht="12.75">
      <c r="A74" s="3">
        <v>39</v>
      </c>
      <c r="B74" s="88">
        <v>20</v>
      </c>
      <c r="C74" s="35">
        <v>68</v>
      </c>
      <c r="D74" s="35">
        <v>50</v>
      </c>
      <c r="E74" s="35">
        <v>39</v>
      </c>
      <c r="F74" s="35">
        <v>333</v>
      </c>
      <c r="G74" s="35">
        <v>1</v>
      </c>
      <c r="H74" s="82">
        <f t="shared" si="3"/>
        <v>511</v>
      </c>
      <c r="I74" s="88">
        <v>152</v>
      </c>
      <c r="J74" s="35">
        <v>146</v>
      </c>
      <c r="K74" s="35">
        <v>212</v>
      </c>
      <c r="L74" s="35">
        <v>1</v>
      </c>
      <c r="M74" s="101">
        <f t="shared" si="4"/>
        <v>511</v>
      </c>
      <c r="N74" s="80">
        <v>0</v>
      </c>
      <c r="O74" s="83">
        <v>0</v>
      </c>
      <c r="P74" s="84">
        <v>0</v>
      </c>
      <c r="Q74" s="85">
        <v>0</v>
      </c>
      <c r="R74" s="85">
        <v>0</v>
      </c>
      <c r="S74" s="86">
        <v>0</v>
      </c>
      <c r="T74" s="36">
        <v>131</v>
      </c>
      <c r="U74" s="35">
        <v>28</v>
      </c>
      <c r="V74" s="89">
        <v>68</v>
      </c>
      <c r="W74" s="87">
        <v>51</v>
      </c>
      <c r="X74" s="117">
        <f t="shared" si="5"/>
        <v>75</v>
      </c>
      <c r="Y74" s="114">
        <f t="shared" si="6"/>
        <v>51.908396946564885</v>
      </c>
      <c r="Z74" s="78"/>
      <c r="AA74" s="78"/>
      <c r="AB74" s="78"/>
    </row>
    <row r="75" spans="1:28" s="79" customFormat="1" ht="12.75">
      <c r="A75" s="3">
        <v>40</v>
      </c>
      <c r="B75" s="88">
        <v>24</v>
      </c>
      <c r="C75" s="35">
        <v>54</v>
      </c>
      <c r="D75" s="35">
        <v>25</v>
      </c>
      <c r="E75" s="35">
        <v>33</v>
      </c>
      <c r="F75" s="35">
        <v>194</v>
      </c>
      <c r="G75" s="35">
        <v>8</v>
      </c>
      <c r="H75" s="82">
        <f t="shared" si="3"/>
        <v>338</v>
      </c>
      <c r="I75" s="88">
        <v>94</v>
      </c>
      <c r="J75" s="35">
        <v>68</v>
      </c>
      <c r="K75" s="35">
        <v>175</v>
      </c>
      <c r="L75" s="35">
        <v>1</v>
      </c>
      <c r="M75" s="101">
        <f t="shared" si="4"/>
        <v>338</v>
      </c>
      <c r="N75" s="80">
        <v>0</v>
      </c>
      <c r="O75" s="83">
        <v>0</v>
      </c>
      <c r="P75" s="84">
        <v>0</v>
      </c>
      <c r="Q75" s="85">
        <v>0</v>
      </c>
      <c r="R75" s="85">
        <v>0</v>
      </c>
      <c r="S75" s="86">
        <v>0</v>
      </c>
      <c r="T75" s="36">
        <v>131</v>
      </c>
      <c r="U75" s="35">
        <v>28</v>
      </c>
      <c r="V75" s="89">
        <v>68</v>
      </c>
      <c r="W75" s="87">
        <v>51</v>
      </c>
      <c r="X75" s="117">
        <f t="shared" si="5"/>
        <v>75</v>
      </c>
      <c r="Y75" s="114">
        <f t="shared" si="6"/>
        <v>51.908396946564885</v>
      </c>
      <c r="Z75" s="78"/>
      <c r="AA75" s="78"/>
      <c r="AB75" s="78"/>
    </row>
    <row r="76" spans="1:28" s="79" customFormat="1" ht="12.75">
      <c r="A76" s="3">
        <v>41</v>
      </c>
      <c r="B76" s="102">
        <v>3</v>
      </c>
      <c r="C76" s="83">
        <v>9</v>
      </c>
      <c r="D76" s="83">
        <v>13</v>
      </c>
      <c r="E76" s="83">
        <v>2</v>
      </c>
      <c r="F76" s="85">
        <v>25</v>
      </c>
      <c r="G76" s="83">
        <v>0</v>
      </c>
      <c r="H76" s="87">
        <v>52</v>
      </c>
      <c r="I76" s="102">
        <v>15</v>
      </c>
      <c r="J76" s="83">
        <v>13</v>
      </c>
      <c r="K76" s="83">
        <v>24</v>
      </c>
      <c r="L76" s="83">
        <v>0</v>
      </c>
      <c r="M76" s="106">
        <v>52</v>
      </c>
      <c r="N76" s="80">
        <v>0</v>
      </c>
      <c r="O76" s="83">
        <v>0</v>
      </c>
      <c r="P76" s="84">
        <v>0</v>
      </c>
      <c r="Q76" s="85">
        <v>0</v>
      </c>
      <c r="R76" s="85">
        <v>0</v>
      </c>
      <c r="S76" s="86">
        <v>0</v>
      </c>
      <c r="T76" s="36">
        <v>131</v>
      </c>
      <c r="U76" s="35">
        <v>28</v>
      </c>
      <c r="V76" s="89">
        <v>68</v>
      </c>
      <c r="W76" s="87">
        <v>51</v>
      </c>
      <c r="X76" s="117">
        <f t="shared" si="5"/>
        <v>75</v>
      </c>
      <c r="Y76" s="114">
        <f t="shared" si="6"/>
        <v>51.908396946564885</v>
      </c>
      <c r="Z76" s="78"/>
      <c r="AA76" s="78"/>
      <c r="AB76" s="78"/>
    </row>
    <row r="77" spans="1:28" s="79" customFormat="1" ht="12.75">
      <c r="A77" s="3">
        <v>42</v>
      </c>
      <c r="B77" s="102">
        <v>12</v>
      </c>
      <c r="C77" s="83">
        <v>28</v>
      </c>
      <c r="D77" s="83">
        <v>14</v>
      </c>
      <c r="E77" s="83">
        <v>7</v>
      </c>
      <c r="F77" s="85">
        <v>62</v>
      </c>
      <c r="G77" s="83">
        <v>0</v>
      </c>
      <c r="H77" s="87">
        <v>123</v>
      </c>
      <c r="I77" s="102">
        <v>35</v>
      </c>
      <c r="J77" s="83">
        <v>22</v>
      </c>
      <c r="K77" s="83">
        <v>66</v>
      </c>
      <c r="L77" s="83">
        <v>0</v>
      </c>
      <c r="M77" s="106">
        <v>123</v>
      </c>
      <c r="N77" s="80">
        <v>0</v>
      </c>
      <c r="O77" s="83">
        <v>0</v>
      </c>
      <c r="P77" s="84">
        <v>0</v>
      </c>
      <c r="Q77" s="85">
        <v>0</v>
      </c>
      <c r="R77" s="85">
        <v>0</v>
      </c>
      <c r="S77" s="86">
        <v>0</v>
      </c>
      <c r="T77" s="36">
        <v>131</v>
      </c>
      <c r="U77" s="35">
        <v>28</v>
      </c>
      <c r="V77" s="89">
        <v>68</v>
      </c>
      <c r="W77" s="87">
        <v>51</v>
      </c>
      <c r="X77" s="117">
        <f t="shared" si="5"/>
        <v>75</v>
      </c>
      <c r="Y77" s="114">
        <f t="shared" si="6"/>
        <v>51.908396946564885</v>
      </c>
      <c r="Z77" s="78"/>
      <c r="AA77" s="78"/>
      <c r="AB77" s="78"/>
    </row>
    <row r="78" spans="1:28" s="79" customFormat="1" ht="12.75">
      <c r="A78" s="3">
        <v>43</v>
      </c>
      <c r="B78" s="102">
        <v>21</v>
      </c>
      <c r="C78" s="83">
        <v>69</v>
      </c>
      <c r="D78" s="83">
        <v>34</v>
      </c>
      <c r="E78" s="83">
        <v>26</v>
      </c>
      <c r="F78" s="85">
        <v>237</v>
      </c>
      <c r="G78" s="83">
        <v>0</v>
      </c>
      <c r="H78" s="87">
        <v>387</v>
      </c>
      <c r="I78" s="102">
        <v>112</v>
      </c>
      <c r="J78" s="83">
        <v>77</v>
      </c>
      <c r="K78" s="83">
        <v>197</v>
      </c>
      <c r="L78" s="83">
        <v>1</v>
      </c>
      <c r="M78" s="106">
        <v>387</v>
      </c>
      <c r="N78" s="80">
        <v>0</v>
      </c>
      <c r="O78" s="83">
        <v>0</v>
      </c>
      <c r="P78" s="84">
        <v>0</v>
      </c>
      <c r="Q78" s="85">
        <v>0</v>
      </c>
      <c r="R78" s="85">
        <v>0</v>
      </c>
      <c r="S78" s="86">
        <v>0</v>
      </c>
      <c r="T78" s="36">
        <v>131</v>
      </c>
      <c r="U78" s="35">
        <v>28</v>
      </c>
      <c r="V78" s="89">
        <v>68</v>
      </c>
      <c r="W78" s="87">
        <v>51</v>
      </c>
      <c r="X78" s="117">
        <f t="shared" si="5"/>
        <v>75</v>
      </c>
      <c r="Y78" s="114">
        <f t="shared" si="6"/>
        <v>51.908396946564885</v>
      </c>
      <c r="Z78" s="78"/>
      <c r="AA78" s="78"/>
      <c r="AB78" s="78"/>
    </row>
    <row r="79" spans="1:28" s="79" customFormat="1" ht="12.75">
      <c r="A79" s="3">
        <v>44</v>
      </c>
      <c r="B79" s="102">
        <v>24</v>
      </c>
      <c r="C79" s="83">
        <v>62</v>
      </c>
      <c r="D79" s="83">
        <v>52</v>
      </c>
      <c r="E79" s="83">
        <v>23</v>
      </c>
      <c r="F79" s="85">
        <v>210</v>
      </c>
      <c r="G79" s="83">
        <v>13</v>
      </c>
      <c r="H79" s="87">
        <v>384</v>
      </c>
      <c r="I79" s="102">
        <v>110</v>
      </c>
      <c r="J79" s="83">
        <v>42</v>
      </c>
      <c r="K79" s="83">
        <v>228</v>
      </c>
      <c r="L79" s="83">
        <v>4</v>
      </c>
      <c r="M79" s="106">
        <v>384</v>
      </c>
      <c r="N79" s="80">
        <v>0</v>
      </c>
      <c r="O79" s="83">
        <v>0</v>
      </c>
      <c r="P79" s="84">
        <v>0</v>
      </c>
      <c r="Q79" s="85">
        <v>0</v>
      </c>
      <c r="R79" s="85">
        <v>0</v>
      </c>
      <c r="S79" s="86">
        <v>0</v>
      </c>
      <c r="T79" s="36">
        <v>131</v>
      </c>
      <c r="U79" s="35">
        <v>28</v>
      </c>
      <c r="V79" s="89">
        <v>68</v>
      </c>
      <c r="W79" s="87">
        <v>51</v>
      </c>
      <c r="X79" s="117">
        <f t="shared" si="5"/>
        <v>75</v>
      </c>
      <c r="Y79" s="114">
        <f t="shared" si="6"/>
        <v>51.908396946564885</v>
      </c>
      <c r="Z79" s="78"/>
      <c r="AA79" s="78"/>
      <c r="AB79" s="78"/>
    </row>
    <row r="80" spans="1:28" s="79" customFormat="1" ht="12.75">
      <c r="A80" s="3">
        <v>45</v>
      </c>
      <c r="B80" s="102">
        <v>16</v>
      </c>
      <c r="C80" s="83">
        <v>70</v>
      </c>
      <c r="D80" s="83">
        <v>35</v>
      </c>
      <c r="E80" s="83">
        <v>20</v>
      </c>
      <c r="F80" s="85">
        <v>180</v>
      </c>
      <c r="G80" s="83">
        <v>6</v>
      </c>
      <c r="H80" s="87">
        <v>327</v>
      </c>
      <c r="I80" s="102">
        <v>76</v>
      </c>
      <c r="J80" s="83">
        <v>66</v>
      </c>
      <c r="K80" s="83">
        <v>185</v>
      </c>
      <c r="L80" s="83">
        <v>0</v>
      </c>
      <c r="M80" s="106">
        <v>327</v>
      </c>
      <c r="N80" s="80">
        <v>0</v>
      </c>
      <c r="O80" s="83">
        <v>0</v>
      </c>
      <c r="P80" s="84">
        <v>0</v>
      </c>
      <c r="Q80" s="85">
        <v>0</v>
      </c>
      <c r="R80" s="85">
        <v>0</v>
      </c>
      <c r="S80" s="86">
        <v>0</v>
      </c>
      <c r="T80" s="36">
        <v>131</v>
      </c>
      <c r="U80" s="35">
        <v>28</v>
      </c>
      <c r="V80" s="89">
        <v>68</v>
      </c>
      <c r="W80" s="87">
        <v>51</v>
      </c>
      <c r="X80" s="117">
        <f t="shared" si="5"/>
        <v>75</v>
      </c>
      <c r="Y80" s="114">
        <f t="shared" si="6"/>
        <v>51.908396946564885</v>
      </c>
      <c r="Z80" s="78"/>
      <c r="AA80" s="78"/>
      <c r="AB80" s="78"/>
    </row>
    <row r="81" spans="1:28" s="79" customFormat="1" ht="12.75">
      <c r="A81" s="3">
        <v>46</v>
      </c>
      <c r="B81" s="102">
        <v>19</v>
      </c>
      <c r="C81" s="83">
        <v>57</v>
      </c>
      <c r="D81" s="83">
        <v>48</v>
      </c>
      <c r="E81" s="83">
        <v>23</v>
      </c>
      <c r="F81" s="85">
        <v>212</v>
      </c>
      <c r="G81" s="83">
        <v>8</v>
      </c>
      <c r="H81" s="87">
        <v>367</v>
      </c>
      <c r="I81" s="102">
        <v>78</v>
      </c>
      <c r="J81" s="83">
        <v>65</v>
      </c>
      <c r="K81" s="83">
        <v>204</v>
      </c>
      <c r="L81" s="83">
        <v>20</v>
      </c>
      <c r="M81" s="106">
        <v>367</v>
      </c>
      <c r="N81" s="80">
        <v>0</v>
      </c>
      <c r="O81" s="83">
        <v>0</v>
      </c>
      <c r="P81" s="84">
        <v>0</v>
      </c>
      <c r="Q81" s="85">
        <v>0</v>
      </c>
      <c r="R81" s="85">
        <v>0</v>
      </c>
      <c r="S81" s="86">
        <v>0</v>
      </c>
      <c r="T81" s="36">
        <v>131</v>
      </c>
      <c r="U81" s="35">
        <v>28</v>
      </c>
      <c r="V81" s="89">
        <v>68</v>
      </c>
      <c r="W81" s="87">
        <v>51</v>
      </c>
      <c r="X81" s="117">
        <f t="shared" si="5"/>
        <v>75</v>
      </c>
      <c r="Y81" s="114">
        <f t="shared" si="6"/>
        <v>51.908396946564885</v>
      </c>
      <c r="Z81" s="78"/>
      <c r="AA81" s="78"/>
      <c r="AB81" s="78"/>
    </row>
    <row r="82" spans="1:28" s="79" customFormat="1" ht="12.75">
      <c r="A82" s="3">
        <v>47</v>
      </c>
      <c r="B82" s="102">
        <v>21</v>
      </c>
      <c r="C82" s="83">
        <v>42</v>
      </c>
      <c r="D82" s="83">
        <v>39</v>
      </c>
      <c r="E82" s="83">
        <v>21</v>
      </c>
      <c r="F82" s="85">
        <v>197</v>
      </c>
      <c r="G82" s="83">
        <v>21</v>
      </c>
      <c r="H82" s="87">
        <v>341</v>
      </c>
      <c r="I82" s="102">
        <v>84</v>
      </c>
      <c r="J82" s="83">
        <v>53</v>
      </c>
      <c r="K82" s="83">
        <v>182</v>
      </c>
      <c r="L82" s="83">
        <v>22</v>
      </c>
      <c r="M82" s="106">
        <v>341</v>
      </c>
      <c r="N82" s="80">
        <v>0</v>
      </c>
      <c r="O82" s="83">
        <v>0</v>
      </c>
      <c r="P82" s="84">
        <v>0</v>
      </c>
      <c r="Q82" s="85">
        <v>0</v>
      </c>
      <c r="R82" s="85">
        <v>0</v>
      </c>
      <c r="S82" s="86">
        <v>0</v>
      </c>
      <c r="T82" s="36">
        <v>131</v>
      </c>
      <c r="U82" s="35">
        <v>28</v>
      </c>
      <c r="V82" s="89">
        <v>68</v>
      </c>
      <c r="W82" s="87">
        <v>51</v>
      </c>
      <c r="X82" s="117">
        <f t="shared" si="5"/>
        <v>75</v>
      </c>
      <c r="Y82" s="114">
        <f t="shared" si="6"/>
        <v>51.908396946564885</v>
      </c>
      <c r="Z82" s="78"/>
      <c r="AA82" s="78"/>
      <c r="AB82" s="78"/>
    </row>
    <row r="83" spans="1:28" s="79" customFormat="1" ht="12.75">
      <c r="A83" s="3">
        <v>48</v>
      </c>
      <c r="B83" s="102">
        <v>5</v>
      </c>
      <c r="C83" s="83">
        <v>18</v>
      </c>
      <c r="D83" s="83">
        <v>14</v>
      </c>
      <c r="E83" s="83">
        <v>9</v>
      </c>
      <c r="F83" s="85">
        <v>82</v>
      </c>
      <c r="G83" s="83">
        <v>0</v>
      </c>
      <c r="H83" s="87">
        <v>128</v>
      </c>
      <c r="I83" s="102">
        <v>49</v>
      </c>
      <c r="J83" s="83">
        <v>16</v>
      </c>
      <c r="K83" s="83">
        <v>63</v>
      </c>
      <c r="L83" s="83">
        <v>0</v>
      </c>
      <c r="M83" s="106">
        <v>128</v>
      </c>
      <c r="N83" s="80">
        <v>0</v>
      </c>
      <c r="O83" s="83">
        <v>0</v>
      </c>
      <c r="P83" s="84">
        <v>0</v>
      </c>
      <c r="Q83" s="85">
        <v>0</v>
      </c>
      <c r="R83" s="85">
        <v>0</v>
      </c>
      <c r="S83" s="86">
        <v>0</v>
      </c>
      <c r="T83" s="36">
        <v>131</v>
      </c>
      <c r="U83" s="35">
        <v>28</v>
      </c>
      <c r="V83" s="89">
        <v>68</v>
      </c>
      <c r="W83" s="87">
        <v>51</v>
      </c>
      <c r="X83" s="117">
        <f t="shared" si="5"/>
        <v>75</v>
      </c>
      <c r="Y83" s="114">
        <f t="shared" si="6"/>
        <v>51.908396946564885</v>
      </c>
      <c r="Z83" s="78"/>
      <c r="AA83" s="78"/>
      <c r="AB83" s="78"/>
    </row>
    <row r="84" spans="1:28" s="79" customFormat="1" ht="12.75">
      <c r="A84" s="3">
        <v>49</v>
      </c>
      <c r="B84" s="102">
        <v>2</v>
      </c>
      <c r="C84" s="83">
        <v>4</v>
      </c>
      <c r="D84" s="83">
        <v>2</v>
      </c>
      <c r="E84" s="83">
        <v>1</v>
      </c>
      <c r="F84" s="85">
        <v>6</v>
      </c>
      <c r="G84" s="83">
        <v>0</v>
      </c>
      <c r="H84" s="87">
        <v>15</v>
      </c>
      <c r="I84" s="102">
        <v>6</v>
      </c>
      <c r="J84" s="83">
        <v>6</v>
      </c>
      <c r="K84" s="83">
        <v>3</v>
      </c>
      <c r="L84" s="83">
        <v>0</v>
      </c>
      <c r="M84" s="106">
        <v>15</v>
      </c>
      <c r="N84" s="80">
        <v>0</v>
      </c>
      <c r="O84" s="83">
        <v>0</v>
      </c>
      <c r="P84" s="84">
        <v>0</v>
      </c>
      <c r="Q84" s="85">
        <v>0</v>
      </c>
      <c r="R84" s="85">
        <v>0</v>
      </c>
      <c r="S84" s="86">
        <v>0</v>
      </c>
      <c r="T84" s="36">
        <v>131</v>
      </c>
      <c r="U84" s="35">
        <v>28</v>
      </c>
      <c r="V84" s="89">
        <v>68</v>
      </c>
      <c r="W84" s="87">
        <v>51</v>
      </c>
      <c r="X84" s="117">
        <f t="shared" si="5"/>
        <v>75</v>
      </c>
      <c r="Y84" s="114">
        <f t="shared" si="6"/>
        <v>51.908396946564885</v>
      </c>
      <c r="Z84" s="78"/>
      <c r="AA84" s="78"/>
      <c r="AB84" s="78"/>
    </row>
    <row r="85" spans="1:28" s="79" customFormat="1" ht="12.75">
      <c r="A85" s="3">
        <v>50</v>
      </c>
      <c r="B85" s="102" t="s">
        <v>68</v>
      </c>
      <c r="C85" s="83" t="s">
        <v>68</v>
      </c>
      <c r="D85" s="83" t="s">
        <v>68</v>
      </c>
      <c r="E85" s="83" t="s">
        <v>68</v>
      </c>
      <c r="F85" s="85"/>
      <c r="G85" s="83" t="s">
        <v>68</v>
      </c>
      <c r="H85" s="87">
        <v>0</v>
      </c>
      <c r="I85" s="102" t="s">
        <v>68</v>
      </c>
      <c r="J85" s="83" t="s">
        <v>68</v>
      </c>
      <c r="K85" s="83" t="s">
        <v>68</v>
      </c>
      <c r="L85" s="83">
        <v>0</v>
      </c>
      <c r="M85" s="106">
        <v>0</v>
      </c>
      <c r="N85" s="80">
        <v>0</v>
      </c>
      <c r="O85" s="83">
        <v>0</v>
      </c>
      <c r="P85" s="84">
        <v>0</v>
      </c>
      <c r="Q85" s="85">
        <v>0</v>
      </c>
      <c r="R85" s="85">
        <v>0</v>
      </c>
      <c r="S85" s="86">
        <v>0</v>
      </c>
      <c r="T85" s="36">
        <v>131</v>
      </c>
      <c r="U85" s="35">
        <v>28</v>
      </c>
      <c r="V85" s="89">
        <v>68</v>
      </c>
      <c r="W85" s="87">
        <v>51</v>
      </c>
      <c r="X85" s="117">
        <f t="shared" si="5"/>
        <v>75</v>
      </c>
      <c r="Y85" s="114">
        <f t="shared" si="6"/>
        <v>51.908396946564885</v>
      </c>
      <c r="Z85" s="78"/>
      <c r="AA85" s="78"/>
      <c r="AB85" s="78"/>
    </row>
    <row r="86" spans="1:28" s="79" customFormat="1" ht="12.75">
      <c r="A86" s="3">
        <v>51</v>
      </c>
      <c r="B86" s="102" t="s">
        <v>68</v>
      </c>
      <c r="C86" s="83" t="s">
        <v>68</v>
      </c>
      <c r="D86" s="83" t="s">
        <v>68</v>
      </c>
      <c r="E86" s="83" t="s">
        <v>68</v>
      </c>
      <c r="F86" s="85"/>
      <c r="G86" s="83" t="s">
        <v>68</v>
      </c>
      <c r="H86" s="87">
        <v>0</v>
      </c>
      <c r="I86" s="102" t="s">
        <v>68</v>
      </c>
      <c r="J86" s="83" t="s">
        <v>68</v>
      </c>
      <c r="K86" s="83" t="s">
        <v>68</v>
      </c>
      <c r="L86" s="83">
        <v>0</v>
      </c>
      <c r="M86" s="106">
        <v>0</v>
      </c>
      <c r="N86" s="80">
        <v>0</v>
      </c>
      <c r="O86" s="83">
        <v>0</v>
      </c>
      <c r="P86" s="84">
        <v>0</v>
      </c>
      <c r="Q86" s="85">
        <v>0</v>
      </c>
      <c r="R86" s="85">
        <v>0</v>
      </c>
      <c r="S86" s="86">
        <v>0</v>
      </c>
      <c r="T86" s="36">
        <v>131</v>
      </c>
      <c r="U86" s="35">
        <v>28</v>
      </c>
      <c r="V86" s="89">
        <v>68</v>
      </c>
      <c r="W86" s="87">
        <v>51</v>
      </c>
      <c r="X86" s="117">
        <f t="shared" si="5"/>
        <v>75</v>
      </c>
      <c r="Y86" s="114">
        <f t="shared" si="6"/>
        <v>51.908396946564885</v>
      </c>
      <c r="Z86" s="78"/>
      <c r="AA86" s="78"/>
      <c r="AB86" s="78"/>
    </row>
    <row r="87" spans="1:28" s="79" customFormat="1" ht="13.5" thickBot="1">
      <c r="A87" s="3">
        <v>52</v>
      </c>
      <c r="B87" s="103" t="s">
        <v>68</v>
      </c>
      <c r="C87" s="104" t="s">
        <v>68</v>
      </c>
      <c r="D87" s="104" t="s">
        <v>68</v>
      </c>
      <c r="E87" s="104" t="s">
        <v>68</v>
      </c>
      <c r="F87" s="130"/>
      <c r="G87" s="104" t="s">
        <v>68</v>
      </c>
      <c r="H87" s="105">
        <v>0</v>
      </c>
      <c r="I87" s="103" t="s">
        <v>68</v>
      </c>
      <c r="J87" s="104" t="s">
        <v>68</v>
      </c>
      <c r="K87" s="104" t="s">
        <v>68</v>
      </c>
      <c r="L87" s="104">
        <v>0</v>
      </c>
      <c r="M87" s="107">
        <v>0</v>
      </c>
      <c r="N87" s="80">
        <v>0</v>
      </c>
      <c r="O87" s="128">
        <v>0</v>
      </c>
      <c r="P87" s="84">
        <v>0</v>
      </c>
      <c r="Q87" s="85">
        <v>0</v>
      </c>
      <c r="R87" s="85">
        <v>0</v>
      </c>
      <c r="S87" s="86">
        <v>0</v>
      </c>
      <c r="T87" s="50">
        <v>131</v>
      </c>
      <c r="U87" s="42">
        <v>28</v>
      </c>
      <c r="V87" s="89">
        <v>68</v>
      </c>
      <c r="W87" s="87">
        <v>51</v>
      </c>
      <c r="X87" s="118">
        <f t="shared" si="5"/>
        <v>75</v>
      </c>
      <c r="Y87" s="120">
        <f t="shared" si="6"/>
        <v>51.908396946564885</v>
      </c>
      <c r="Z87" s="78"/>
      <c r="AA87" s="78"/>
      <c r="AB87" s="78"/>
    </row>
    <row r="88" spans="1:28" s="112" customFormat="1" ht="13.5" thickBot="1">
      <c r="A88" s="125" t="s">
        <v>2</v>
      </c>
      <c r="B88" s="108">
        <f>SUM(B36:B87)</f>
        <v>846</v>
      </c>
      <c r="C88" s="108">
        <f aca="true" t="shared" si="7" ref="C88:S88">SUM(C36:C87)</f>
        <v>2953</v>
      </c>
      <c r="D88" s="108">
        <f t="shared" si="7"/>
        <v>2143</v>
      </c>
      <c r="E88" s="108">
        <f t="shared" si="7"/>
        <v>1560</v>
      </c>
      <c r="F88" s="131">
        <f t="shared" si="7"/>
        <v>10526</v>
      </c>
      <c r="G88" s="127">
        <f>SUM(G36:G87)</f>
        <v>259</v>
      </c>
      <c r="H88" s="67">
        <f t="shared" si="3"/>
        <v>18287</v>
      </c>
      <c r="I88" s="108">
        <f t="shared" si="7"/>
        <v>5694</v>
      </c>
      <c r="J88" s="108">
        <f t="shared" si="7"/>
        <v>3441</v>
      </c>
      <c r="K88" s="108">
        <f t="shared" si="7"/>
        <v>9038</v>
      </c>
      <c r="L88" s="127">
        <f t="shared" si="7"/>
        <v>114</v>
      </c>
      <c r="M88" s="67">
        <f t="shared" si="4"/>
        <v>18287</v>
      </c>
      <c r="N88" s="110">
        <v>1</v>
      </c>
      <c r="O88" s="129">
        <f>SUM(O36:O87)</f>
        <v>1</v>
      </c>
      <c r="P88" s="109">
        <f t="shared" si="7"/>
        <v>0</v>
      </c>
      <c r="Q88" s="109">
        <f t="shared" si="7"/>
        <v>0</v>
      </c>
      <c r="R88" s="109">
        <f t="shared" si="7"/>
        <v>0</v>
      </c>
      <c r="S88" s="109">
        <f t="shared" si="7"/>
        <v>0</v>
      </c>
      <c r="T88" s="110">
        <v>131</v>
      </c>
      <c r="U88" s="67">
        <v>28</v>
      </c>
      <c r="V88" s="110">
        <v>68</v>
      </c>
      <c r="W88" s="111">
        <v>54</v>
      </c>
      <c r="X88" s="115">
        <f t="shared" si="5"/>
        <v>79.41176470588235</v>
      </c>
      <c r="Y88" s="119">
        <f t="shared" si="6"/>
        <v>51.908396946564885</v>
      </c>
      <c r="Z88" s="91"/>
      <c r="AA88" s="91"/>
      <c r="AB88" s="91"/>
    </row>
    <row r="89" spans="1:28" s="92" customFormat="1" ht="12.75">
      <c r="A89" s="56" t="s">
        <v>69</v>
      </c>
      <c r="H89" s="126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66" t="s">
        <v>76</v>
      </c>
      <c r="X89" s="39"/>
      <c r="Y89" s="93"/>
      <c r="Z89" s="93"/>
      <c r="AA89" s="93"/>
      <c r="AB89" s="93"/>
    </row>
    <row r="90" spans="1:20" s="45" customFormat="1" ht="12.75">
      <c r="A90" s="65"/>
      <c r="B90" s="65" t="s">
        <v>33</v>
      </c>
      <c r="C90" s="65" t="s">
        <v>22</v>
      </c>
      <c r="D90" s="65"/>
      <c r="E90" s="65"/>
      <c r="G90" s="65" t="s">
        <v>23</v>
      </c>
      <c r="H90" s="56"/>
      <c r="I90" s="65"/>
      <c r="K90" s="65" t="s">
        <v>24</v>
      </c>
      <c r="L90" s="65" t="s">
        <v>25</v>
      </c>
      <c r="O90" s="65" t="s">
        <v>38</v>
      </c>
      <c r="P90" s="65" t="s">
        <v>39</v>
      </c>
      <c r="Q90" s="65"/>
      <c r="R90" s="65" t="s">
        <v>40</v>
      </c>
      <c r="S90" s="65" t="s">
        <v>41</v>
      </c>
      <c r="T90" s="65"/>
    </row>
    <row r="91" spans="15:20" s="39" customFormat="1" ht="12.75">
      <c r="O91" s="66" t="s">
        <v>43</v>
      </c>
      <c r="P91" s="66"/>
      <c r="Q91" s="66" t="s">
        <v>42</v>
      </c>
      <c r="R91" s="66"/>
      <c r="S91" s="66"/>
      <c r="T91" s="66"/>
    </row>
    <row r="92" s="39" customFormat="1" ht="12.75"/>
    <row r="93" s="66" customFormat="1" ht="12.75">
      <c r="A93" s="65" t="s">
        <v>77</v>
      </c>
    </row>
    <row r="94" s="66" customFormat="1" ht="13.5" thickBot="1">
      <c r="B94" s="66" t="s">
        <v>3</v>
      </c>
    </row>
    <row r="95" spans="1:22" s="139" customFormat="1" ht="12" thickBot="1">
      <c r="A95" s="132"/>
      <c r="B95" s="133"/>
      <c r="C95" s="134"/>
      <c r="D95" s="134" t="s">
        <v>12</v>
      </c>
      <c r="E95" s="134"/>
      <c r="F95" s="134"/>
      <c r="G95" s="134"/>
      <c r="H95" s="135"/>
      <c r="I95" s="133"/>
      <c r="J95" s="136" t="s">
        <v>16</v>
      </c>
      <c r="K95" s="136"/>
      <c r="L95" s="134"/>
      <c r="M95" s="135"/>
      <c r="N95" s="133"/>
      <c r="O95" s="135" t="s">
        <v>19</v>
      </c>
      <c r="P95" s="132"/>
      <c r="Q95" s="137" t="s">
        <v>21</v>
      </c>
      <c r="R95" s="137"/>
      <c r="S95" s="138"/>
      <c r="T95" s="132" t="s">
        <v>37</v>
      </c>
      <c r="U95" s="137"/>
      <c r="V95" s="138"/>
    </row>
    <row r="96" spans="1:22" s="139" customFormat="1" ht="12" thickBot="1">
      <c r="A96" s="140" t="s">
        <v>30</v>
      </c>
      <c r="B96" s="141" t="s">
        <v>5</v>
      </c>
      <c r="C96" s="142" t="s">
        <v>6</v>
      </c>
      <c r="D96" s="142" t="s">
        <v>7</v>
      </c>
      <c r="E96" s="142" t="s">
        <v>8</v>
      </c>
      <c r="F96" s="142" t="s">
        <v>9</v>
      </c>
      <c r="G96" s="142" t="s">
        <v>10</v>
      </c>
      <c r="H96" s="143" t="s">
        <v>11</v>
      </c>
      <c r="I96" s="144" t="s">
        <v>13</v>
      </c>
      <c r="J96" s="145" t="s">
        <v>14</v>
      </c>
      <c r="K96" s="145" t="s">
        <v>15</v>
      </c>
      <c r="L96" s="145" t="s">
        <v>10</v>
      </c>
      <c r="M96" s="146" t="s">
        <v>11</v>
      </c>
      <c r="N96" s="147" t="s">
        <v>17</v>
      </c>
      <c r="O96" s="146" t="s">
        <v>18</v>
      </c>
      <c r="P96" s="147" t="s">
        <v>31</v>
      </c>
      <c r="Q96" s="145" t="s">
        <v>32</v>
      </c>
      <c r="R96" s="145" t="s">
        <v>20</v>
      </c>
      <c r="S96" s="148" t="s">
        <v>11</v>
      </c>
      <c r="T96" s="147" t="s">
        <v>34</v>
      </c>
      <c r="U96" s="145" t="s">
        <v>35</v>
      </c>
      <c r="V96" s="148" t="s">
        <v>36</v>
      </c>
    </row>
    <row r="97" spans="1:22" s="39" customFormat="1" ht="12.75">
      <c r="A97" s="68" t="s">
        <v>26</v>
      </c>
      <c r="B97" s="94">
        <f>SUM(B36:B48)</f>
        <v>238</v>
      </c>
      <c r="C97" s="94">
        <f aca="true" t="shared" si="8" ref="C97:S97">SUM(C36:C48)</f>
        <v>908</v>
      </c>
      <c r="D97" s="94">
        <f t="shared" si="8"/>
        <v>559</v>
      </c>
      <c r="E97" s="94">
        <f t="shared" si="8"/>
        <v>408</v>
      </c>
      <c r="F97" s="94">
        <f t="shared" si="8"/>
        <v>3360</v>
      </c>
      <c r="G97" s="94">
        <f t="shared" si="8"/>
        <v>17</v>
      </c>
      <c r="H97" s="94">
        <f t="shared" si="8"/>
        <v>5490</v>
      </c>
      <c r="I97" s="94">
        <f t="shared" si="8"/>
        <v>1784</v>
      </c>
      <c r="J97" s="94">
        <f t="shared" si="8"/>
        <v>1100</v>
      </c>
      <c r="K97" s="94">
        <f t="shared" si="8"/>
        <v>2584</v>
      </c>
      <c r="L97" s="94">
        <f t="shared" si="8"/>
        <v>22</v>
      </c>
      <c r="M97" s="94">
        <f t="shared" si="8"/>
        <v>5490</v>
      </c>
      <c r="N97" s="94">
        <f t="shared" si="8"/>
        <v>0</v>
      </c>
      <c r="O97" s="94">
        <f t="shared" si="8"/>
        <v>0</v>
      </c>
      <c r="P97" s="94">
        <f t="shared" si="8"/>
        <v>0</v>
      </c>
      <c r="Q97" s="94">
        <f t="shared" si="8"/>
        <v>0</v>
      </c>
      <c r="R97" s="94">
        <f t="shared" si="8"/>
        <v>0</v>
      </c>
      <c r="S97" s="94">
        <f t="shared" si="8"/>
        <v>0</v>
      </c>
      <c r="T97" s="94">
        <v>131</v>
      </c>
      <c r="U97" s="95">
        <v>28</v>
      </c>
      <c r="V97" s="96">
        <v>68</v>
      </c>
    </row>
    <row r="98" spans="1:22" s="39" customFormat="1" ht="12.75">
      <c r="A98" s="70" t="s">
        <v>27</v>
      </c>
      <c r="B98" s="88">
        <f>SUM(B49:B61)</f>
        <v>196</v>
      </c>
      <c r="C98" s="88">
        <f aca="true" t="shared" si="9" ref="C98:S98">SUM(C49:C61)</f>
        <v>754</v>
      </c>
      <c r="D98" s="88">
        <f t="shared" si="9"/>
        <v>599</v>
      </c>
      <c r="E98" s="88">
        <f t="shared" si="9"/>
        <v>468</v>
      </c>
      <c r="F98" s="88">
        <f t="shared" si="9"/>
        <v>2617</v>
      </c>
      <c r="G98" s="88">
        <f t="shared" si="9"/>
        <v>77</v>
      </c>
      <c r="H98" s="88">
        <f t="shared" si="9"/>
        <v>4711</v>
      </c>
      <c r="I98" s="88">
        <f t="shared" si="9"/>
        <v>1579</v>
      </c>
      <c r="J98" s="88">
        <f t="shared" si="9"/>
        <v>854</v>
      </c>
      <c r="K98" s="88">
        <f t="shared" si="9"/>
        <v>2269</v>
      </c>
      <c r="L98" s="88">
        <f t="shared" si="9"/>
        <v>9</v>
      </c>
      <c r="M98" s="88">
        <f t="shared" si="9"/>
        <v>4711</v>
      </c>
      <c r="N98" s="88">
        <f t="shared" si="9"/>
        <v>1</v>
      </c>
      <c r="O98" s="88">
        <f t="shared" si="9"/>
        <v>1</v>
      </c>
      <c r="P98" s="88">
        <f t="shared" si="9"/>
        <v>0</v>
      </c>
      <c r="Q98" s="88">
        <f t="shared" si="9"/>
        <v>0</v>
      </c>
      <c r="R98" s="88">
        <f t="shared" si="9"/>
        <v>0</v>
      </c>
      <c r="S98" s="88">
        <f t="shared" si="9"/>
        <v>0</v>
      </c>
      <c r="T98" s="88">
        <v>131</v>
      </c>
      <c r="U98" s="35">
        <v>28</v>
      </c>
      <c r="V98" s="97">
        <v>68</v>
      </c>
    </row>
    <row r="99" spans="1:22" s="39" customFormat="1" ht="12.75">
      <c r="A99" s="70" t="s">
        <v>28</v>
      </c>
      <c r="B99" s="88">
        <f>SUM(B62:B74)</f>
        <v>265</v>
      </c>
      <c r="C99" s="88">
        <f aca="true" t="shared" si="10" ref="C99:S99">SUM(C62:C74)</f>
        <v>878</v>
      </c>
      <c r="D99" s="88">
        <f t="shared" si="10"/>
        <v>709</v>
      </c>
      <c r="E99" s="88">
        <f t="shared" si="10"/>
        <v>519</v>
      </c>
      <c r="F99" s="88">
        <f t="shared" si="10"/>
        <v>3144</v>
      </c>
      <c r="G99" s="88">
        <f t="shared" si="10"/>
        <v>109</v>
      </c>
      <c r="H99" s="88">
        <f t="shared" si="10"/>
        <v>5624</v>
      </c>
      <c r="I99" s="88">
        <f t="shared" si="10"/>
        <v>1672</v>
      </c>
      <c r="J99" s="88">
        <f t="shared" si="10"/>
        <v>1059</v>
      </c>
      <c r="K99" s="88">
        <f t="shared" si="10"/>
        <v>2858</v>
      </c>
      <c r="L99" s="88">
        <f t="shared" si="10"/>
        <v>35</v>
      </c>
      <c r="M99" s="88">
        <f t="shared" si="10"/>
        <v>5624</v>
      </c>
      <c r="N99" s="88">
        <f t="shared" si="10"/>
        <v>0</v>
      </c>
      <c r="O99" s="88">
        <f t="shared" si="10"/>
        <v>0</v>
      </c>
      <c r="P99" s="88">
        <f t="shared" si="10"/>
        <v>0</v>
      </c>
      <c r="Q99" s="88">
        <f t="shared" si="10"/>
        <v>0</v>
      </c>
      <c r="R99" s="88">
        <f t="shared" si="10"/>
        <v>0</v>
      </c>
      <c r="S99" s="88">
        <f t="shared" si="10"/>
        <v>0</v>
      </c>
      <c r="T99" s="88">
        <v>131</v>
      </c>
      <c r="U99" s="35">
        <v>28</v>
      </c>
      <c r="V99" s="97">
        <v>68</v>
      </c>
    </row>
    <row r="100" spans="1:22" s="39" customFormat="1" ht="13.5" thickBot="1">
      <c r="A100" s="69" t="s">
        <v>29</v>
      </c>
      <c r="B100" s="98">
        <f>SUM(B75:B87)</f>
        <v>147</v>
      </c>
      <c r="C100" s="98">
        <f aca="true" t="shared" si="11" ref="C100:S100">SUM(C75:C87)</f>
        <v>413</v>
      </c>
      <c r="D100" s="98">
        <f t="shared" si="11"/>
        <v>276</v>
      </c>
      <c r="E100" s="98">
        <f t="shared" si="11"/>
        <v>165</v>
      </c>
      <c r="F100" s="98">
        <f t="shared" si="11"/>
        <v>1405</v>
      </c>
      <c r="G100" s="98">
        <f>SUM(G75:G87)</f>
        <v>56</v>
      </c>
      <c r="H100" s="98">
        <f t="shared" si="11"/>
        <v>2462</v>
      </c>
      <c r="I100" s="98">
        <f t="shared" si="11"/>
        <v>659</v>
      </c>
      <c r="J100" s="98">
        <f t="shared" si="11"/>
        <v>428</v>
      </c>
      <c r="K100" s="98">
        <f t="shared" si="11"/>
        <v>1327</v>
      </c>
      <c r="L100" s="98">
        <f t="shared" si="11"/>
        <v>48</v>
      </c>
      <c r="M100" s="98">
        <f>SUM(M75:M87)</f>
        <v>2462</v>
      </c>
      <c r="N100" s="98">
        <f t="shared" si="11"/>
        <v>0</v>
      </c>
      <c r="O100" s="98">
        <f t="shared" si="11"/>
        <v>0</v>
      </c>
      <c r="P100" s="98">
        <f t="shared" si="11"/>
        <v>0</v>
      </c>
      <c r="Q100" s="98">
        <f t="shared" si="11"/>
        <v>0</v>
      </c>
      <c r="R100" s="98">
        <f t="shared" si="11"/>
        <v>0</v>
      </c>
      <c r="S100" s="98">
        <f t="shared" si="11"/>
        <v>0</v>
      </c>
      <c r="T100" s="88">
        <v>131</v>
      </c>
      <c r="U100" s="35">
        <v>28</v>
      </c>
      <c r="V100" s="97">
        <v>68</v>
      </c>
    </row>
    <row r="101" spans="1:22" s="39" customFormat="1" ht="13.5" thickBot="1">
      <c r="A101" s="67" t="s">
        <v>2</v>
      </c>
      <c r="B101" s="99">
        <f>SUM(B97:B100)</f>
        <v>846</v>
      </c>
      <c r="C101" s="99">
        <f aca="true" t="shared" si="12" ref="C101:S101">SUM(C97:C100)</f>
        <v>2953</v>
      </c>
      <c r="D101" s="99">
        <f t="shared" si="12"/>
        <v>2143</v>
      </c>
      <c r="E101" s="99">
        <f t="shared" si="12"/>
        <v>1560</v>
      </c>
      <c r="F101" s="99">
        <f t="shared" si="12"/>
        <v>10526</v>
      </c>
      <c r="G101" s="99">
        <f t="shared" si="12"/>
        <v>259</v>
      </c>
      <c r="H101" s="99">
        <f t="shared" si="12"/>
        <v>18287</v>
      </c>
      <c r="I101" s="99">
        <f t="shared" si="12"/>
        <v>5694</v>
      </c>
      <c r="J101" s="99">
        <f t="shared" si="12"/>
        <v>3441</v>
      </c>
      <c r="K101" s="99">
        <f t="shared" si="12"/>
        <v>9038</v>
      </c>
      <c r="L101" s="99">
        <f t="shared" si="12"/>
        <v>114</v>
      </c>
      <c r="M101" s="99">
        <f t="shared" si="12"/>
        <v>18287</v>
      </c>
      <c r="N101" s="99">
        <f t="shared" si="12"/>
        <v>1</v>
      </c>
      <c r="O101" s="99">
        <f t="shared" si="12"/>
        <v>1</v>
      </c>
      <c r="P101" s="99">
        <f t="shared" si="12"/>
        <v>0</v>
      </c>
      <c r="Q101" s="99">
        <f t="shared" si="12"/>
        <v>0</v>
      </c>
      <c r="R101" s="99">
        <f t="shared" si="12"/>
        <v>0</v>
      </c>
      <c r="S101" s="99">
        <f t="shared" si="12"/>
        <v>0</v>
      </c>
      <c r="T101" s="90">
        <v>131</v>
      </c>
      <c r="U101" s="43">
        <v>28</v>
      </c>
      <c r="V101" s="55">
        <v>68</v>
      </c>
    </row>
    <row r="102" spans="1:23" ht="12.75">
      <c r="A102" s="56" t="s">
        <v>69</v>
      </c>
      <c r="S102" s="7"/>
      <c r="T102" s="7"/>
      <c r="U102" s="7"/>
      <c r="V102" s="7"/>
      <c r="W102" s="7"/>
    </row>
    <row r="103" s="6" customFormat="1" ht="12.75"/>
    <row r="104" spans="2:27" s="6" customFormat="1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53" s="7" customFormat="1" ht="12.75">
      <c r="A105" s="30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</row>
    <row r="106" spans="1:53" s="7" customFormat="1" ht="12.75">
      <c r="A106" s="27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</row>
    <row r="107" spans="1:53" s="7" customFormat="1" ht="12.75">
      <c r="A107" s="27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</row>
    <row r="108" spans="1:53" s="7" customFormat="1" ht="12.75">
      <c r="A108" s="27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</row>
    <row r="109" spans="1:53" s="7" customFormat="1" ht="12.75">
      <c r="A109" s="27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7" customFormat="1" ht="12.75">
      <c r="A110" s="27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</row>
    <row r="111" spans="1:53" s="7" customFormat="1" ht="12.75">
      <c r="A111" s="27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7" customFormat="1" ht="12.75">
      <c r="A112" s="27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7" customFormat="1" ht="12.75">
      <c r="A113" s="27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7" customFormat="1" ht="12.75">
      <c r="A114" s="27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7" customFormat="1" ht="12.75">
      <c r="A115" s="27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53" s="7" customFormat="1" ht="12.75">
      <c r="A116" s="27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7" customFormat="1" ht="12.75">
      <c r="A117" s="27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7" customFormat="1" ht="12.75">
      <c r="A118" s="27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</row>
    <row r="119" spans="1:53" s="7" customFormat="1" ht="12.75">
      <c r="A119" s="27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</row>
    <row r="120" spans="1:53" s="7" customFormat="1" ht="12.75">
      <c r="A120" s="27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</row>
    <row r="121" spans="1:53" s="7" customFormat="1" ht="12.75">
      <c r="A121" s="27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</row>
    <row r="122" spans="1:53" s="7" customFormat="1" ht="12.75">
      <c r="A122" s="27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</row>
    <row r="123" spans="1:53" s="7" customFormat="1" ht="12.75">
      <c r="A123" s="27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</row>
    <row r="124" spans="1:53" s="7" customFormat="1" ht="12.75">
      <c r="A124" s="27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</row>
    <row r="125" spans="1:53" s="7" customFormat="1" ht="12.75">
      <c r="A125" s="27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</row>
    <row r="126" s="7" customFormat="1" ht="12.75"/>
    <row r="127" s="7" customFormat="1" ht="12.75"/>
    <row r="128" spans="1:18" s="7" customFormat="1" ht="12.75">
      <c r="A128" s="1"/>
      <c r="B128" s="28"/>
      <c r="R128" s="28"/>
    </row>
    <row r="129" s="7" customFormat="1" ht="12.75"/>
    <row r="130" s="6" customFormat="1" ht="12.75">
      <c r="R130" s="29"/>
    </row>
    <row r="131" s="7" customFormat="1" ht="12.75"/>
    <row r="132" s="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2009-07-29T20:16:12Z</dcterms:modified>
  <cp:category/>
  <cp:version/>
  <cp:contentType/>
  <cp:contentStatus/>
</cp:coreProperties>
</file>