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ConsolidadoGVE24" sheetId="1" r:id="rId1"/>
    <sheet name="Plan5FETSE" sheetId="2" r:id="rId2"/>
    <sheet name="FET sang" sheetId="3" r:id="rId3"/>
    <sheet name="Gráf5FET" sheetId="4" r:id="rId4"/>
    <sheet name="Gráf6PlTrat" sheetId="5" r:id="rId5"/>
    <sheet name="Gráf1Mun1" sheetId="6" r:id="rId6"/>
    <sheet name="Gráf2Mun2" sheetId="7" r:id="rId7"/>
    <sheet name="Gráf3Mun3" sheetId="8" r:id="rId8"/>
    <sheet name="Gráf4Mun4" sheetId="9" r:id="rId9"/>
  </sheets>
  <definedNames/>
  <calcPr fullCalcOnLoad="1"/>
</workbook>
</file>

<file path=xl/sharedStrings.xml><?xml version="1.0" encoding="utf-8"?>
<sst xmlns="http://schemas.openxmlformats.org/spreadsheetml/2006/main" count="160" uniqueCount="118">
  <si>
    <t>MUNICÍPIOS</t>
  </si>
  <si>
    <t>SEMANAS EPIDEMIOLÓGICAS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</si>
  <si>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</si>
  <si>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</si>
  <si>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</si>
  <si>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</si>
  <si>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</si>
  <si>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</si>
  <si>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</si>
  <si>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</si>
  <si>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</si>
  <si>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</si>
  <si>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</si>
  <si>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</si>
  <si>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1º Trimestre</t>
  </si>
  <si>
    <t>2º Trimestre</t>
  </si>
  <si>
    <t>3º Trimestre</t>
  </si>
  <si>
    <t>4º Trimestre</t>
  </si>
  <si>
    <t>TRIMESTRE</t>
  </si>
  <si>
    <t xml:space="preserve"> - TOTAL DAS DIARRÉIAS SANGUINOLENTAS</t>
  </si>
  <si>
    <t>ISOL.</t>
  </si>
  <si>
    <t xml:space="preserve">E. coli </t>
  </si>
  <si>
    <t xml:space="preserve">e Número de E. coli isoladas </t>
  </si>
  <si>
    <t>E.coli</t>
  </si>
  <si>
    <t>Isol.</t>
  </si>
  <si>
    <t>Altinópolis</t>
  </si>
  <si>
    <t>Barrinha</t>
  </si>
  <si>
    <t>Batatais</t>
  </si>
  <si>
    <t>Brodósqui</t>
  </si>
  <si>
    <t>Cajuru</t>
  </si>
  <si>
    <t>Cássia dos Coqueiros</t>
  </si>
  <si>
    <t>Cravinhos</t>
  </si>
  <si>
    <t>Dumont</t>
  </si>
  <si>
    <t>Guariba</t>
  </si>
  <si>
    <t>Guatapará</t>
  </si>
  <si>
    <t>Jaboticabal</t>
  </si>
  <si>
    <t>Jardinópolis</t>
  </si>
  <si>
    <t>Luís Antônio</t>
  </si>
  <si>
    <t>Monte Alto</t>
  </si>
  <si>
    <t>Pitangueiras</t>
  </si>
  <si>
    <t>Pontal</t>
  </si>
  <si>
    <t>Pradópolis</t>
  </si>
  <si>
    <t>Ribeirão Preto</t>
  </si>
  <si>
    <t>Santa Cruz da Esperança</t>
  </si>
  <si>
    <t>Santa Rosa de Viterbo</t>
  </si>
  <si>
    <t>Santo Antônio da Alegria</t>
  </si>
  <si>
    <t>São Simão</t>
  </si>
  <si>
    <t>Serra Azul</t>
  </si>
  <si>
    <t>Serrana</t>
  </si>
  <si>
    <t>Sertãozinho</t>
  </si>
  <si>
    <t>ALTINOPOLIS</t>
  </si>
  <si>
    <t>BARRINHA</t>
  </si>
  <si>
    <t>BATATAIS</t>
  </si>
  <si>
    <t>BRODOWSKI</t>
  </si>
  <si>
    <t>CAJURU</t>
  </si>
  <si>
    <t>CASSIA DOS COQUEIROS</t>
  </si>
  <si>
    <t>CRAVINHOS</t>
  </si>
  <si>
    <t>DUMONT</t>
  </si>
  <si>
    <t>GUARIBA</t>
  </si>
  <si>
    <t>GUATAPARA</t>
  </si>
  <si>
    <t>JABOTICABAL</t>
  </si>
  <si>
    <t>JARDINOPOLIS</t>
  </si>
  <si>
    <t>LUIS ANTONIO</t>
  </si>
  <si>
    <t>MONTE ALTO</t>
  </si>
  <si>
    <t>PITANGUEIRAS</t>
  </si>
  <si>
    <t>PONTAL</t>
  </si>
  <si>
    <t>PRADOPOLIS</t>
  </si>
  <si>
    <t>RIBEIRAO PRETO</t>
  </si>
  <si>
    <t>SANTA CRUZ DA ESPERANCA</t>
  </si>
  <si>
    <t>SANTA ROSA DE VITERBO</t>
  </si>
  <si>
    <t>SANTO ANTONIO DA ALEGRIA</t>
  </si>
  <si>
    <t>SAO SIMAO</t>
  </si>
  <si>
    <t>SERRA AZUL</t>
  </si>
  <si>
    <t>SERRANA</t>
  </si>
  <si>
    <t>SERTAOZINHO</t>
  </si>
  <si>
    <r>
      <t xml:space="preserve">Planilha 1 - </t>
    </r>
    <r>
      <rPr>
        <sz val="10"/>
        <rFont val="Arial"/>
        <family val="2"/>
      </rPr>
      <t>Consolidação dos dados de MDDA por Município e Semanas Epidemiológicas, GVE 24 Ribeirão Preto, 2007</t>
    </r>
  </si>
  <si>
    <t>Total</t>
  </si>
  <si>
    <t>MDDA GVE 24 Ribeirão Preto</t>
  </si>
  <si>
    <t>Ano: 2007</t>
  </si>
  <si>
    <t>Fonte: SIVEP_DDA</t>
  </si>
  <si>
    <r>
      <t xml:space="preserve">Planilha 2 - </t>
    </r>
    <r>
      <rPr>
        <sz val="10"/>
        <rFont val="Arial"/>
        <family val="2"/>
      </rPr>
      <t xml:space="preserve">Consolidação dos dados de MDDA por Município e Semanas Epidemiológicas, diarréia sanguinolenta, GVE24 Rib. Preto, 2007 </t>
    </r>
  </si>
  <si>
    <t>Fonte: Divisão de Doenças de Transmissão Hídrica e Alimentar - CVE/SES-SP e GVE24 - sistema excel</t>
  </si>
  <si>
    <t>Em azul - não envio de informações</t>
  </si>
  <si>
    <r>
      <t xml:space="preserve">Planilha 3 - </t>
    </r>
    <r>
      <rPr>
        <sz val="10"/>
        <rFont val="Arial"/>
        <family val="2"/>
      </rPr>
      <t>Consolidação dos Dados de MDDA - Faixa Etária</t>
    </r>
  </si>
  <si>
    <r>
      <t xml:space="preserve">Planilha 4 - </t>
    </r>
    <r>
      <rPr>
        <sz val="10"/>
        <rFont val="Arial"/>
        <family val="2"/>
      </rPr>
      <t xml:space="preserve">Consolidação dos Dados de MDDA por trimestre - Faixa Etária e </t>
    </r>
    <r>
      <rPr>
        <i/>
        <sz val="10"/>
        <rFont val="Arial"/>
        <family val="2"/>
      </rPr>
      <t xml:space="preserve">E. coli </t>
    </r>
    <r>
      <rPr>
        <sz val="10"/>
        <rFont val="Arial"/>
        <family val="2"/>
      </rPr>
      <t xml:space="preserve">isoladas </t>
    </r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</si>
  <si>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</si>
  <si>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</si>
  <si>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</si>
  <si>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</si>
  <si>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</si>
  <si>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</si>
  <si>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</si>
  <si>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 xml:space="preserve">10 + </t>
  </si>
  <si>
    <t>A</t>
  </si>
  <si>
    <t>B</t>
  </si>
  <si>
    <t>C</t>
  </si>
  <si>
    <t>Planilha 5 - Casos de Diarréia segundo Faixa Etária, Plano de Tratamento e Outras Variáveis, GVE 24 Ribeirão Preto, 2007</t>
  </si>
  <si>
    <t>No. Surtos</t>
  </si>
  <si>
    <t>Identif.</t>
  </si>
  <si>
    <t>Invest.</t>
  </si>
  <si>
    <t>Diarréia</t>
  </si>
  <si>
    <t>No.Usatend</t>
  </si>
  <si>
    <t>Média</t>
  </si>
  <si>
    <t>Em azul = não enviou informações</t>
  </si>
  <si>
    <t>PLANO DE TRATAMENTO</t>
  </si>
  <si>
    <t>10 a e +</t>
  </si>
  <si>
    <t>Fonte: Sistema em excel e SIVEP_DDA</t>
  </si>
  <si>
    <t>AM =</t>
  </si>
  <si>
    <t>assistência médica</t>
  </si>
  <si>
    <t>Inv. =</t>
  </si>
  <si>
    <t>Investigados</t>
  </si>
  <si>
    <t>IGN. =</t>
  </si>
  <si>
    <t>Ignorado</t>
  </si>
  <si>
    <t xml:space="preserve">Exist. = </t>
  </si>
  <si>
    <t>Existentes</t>
  </si>
  <si>
    <t>PPI =</t>
  </si>
  <si>
    <t>Parâmetros da PPI</t>
  </si>
  <si>
    <r>
      <t xml:space="preserve">Planilha 6 - </t>
    </r>
    <r>
      <rPr>
        <sz val="10"/>
        <rFont val="Arial"/>
        <family val="2"/>
      </rPr>
      <t xml:space="preserve">Consolidação dos Dados de MDDA por trimestre - Faixa Etária, Plano de Tratamento, Surtos Ocorridos e Investigados e Óbitos - </t>
    </r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</si>
</sst>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9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0" fillId="0" borderId="39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3" fillId="0" borderId="42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22" xfId="0" applyFont="1" applyFill="1" applyBorder="1" applyAlignment="1">
      <alignment horizontal="left" wrapText="1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170" fontId="0" fillId="0" borderId="0" xfId="0" applyNumberFormat="1" applyFont="1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0" fontId="11" fillId="0" borderId="29" xfId="0" applyFont="1" applyBorder="1" applyAlignment="1">
      <alignment horizontal="center" wrapText="1"/>
    </xf>
    <xf numFmtId="0" fontId="10" fillId="3" borderId="56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57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3" fillId="0" borderId="56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42" xfId="0" applyFont="1" applyBorder="1" applyAlignment="1">
      <alignment/>
    </xf>
    <xf numFmtId="0" fontId="3" fillId="0" borderId="42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0" fillId="0" borderId="58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1" fillId="0" borderId="59" xfId="0" applyFont="1" applyBorder="1" applyAlignment="1">
      <alignment horizontal="center" wrapText="1"/>
    </xf>
    <xf numFmtId="0" fontId="11" fillId="0" borderId="60" xfId="0" applyFont="1" applyBorder="1" applyAlignment="1">
      <alignment horizontal="center" wrapText="1"/>
    </xf>
    <xf numFmtId="0" fontId="10" fillId="0" borderId="61" xfId="0" applyFont="1" applyBorder="1" applyAlignment="1">
      <alignment horizontal="center" wrapText="1"/>
    </xf>
    <xf numFmtId="0" fontId="11" fillId="0" borderId="62" xfId="0" applyFont="1" applyBorder="1" applyAlignment="1">
      <alignment horizontal="center" wrapText="1"/>
    </xf>
    <xf numFmtId="0" fontId="10" fillId="0" borderId="63" xfId="0" applyFont="1" applyBorder="1" applyAlignment="1">
      <alignment horizontal="center" wrapText="1"/>
    </xf>
    <xf numFmtId="0" fontId="11" fillId="0" borderId="64" xfId="0" applyFont="1" applyBorder="1" applyAlignment="1">
      <alignment horizontal="center" wrapText="1"/>
    </xf>
    <xf numFmtId="0" fontId="11" fillId="0" borderId="65" xfId="0" applyFont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  <xf numFmtId="170" fontId="11" fillId="0" borderId="61" xfId="0" applyNumberFormat="1" applyFont="1" applyBorder="1" applyAlignment="1">
      <alignment horizontal="center" wrapText="1"/>
    </xf>
    <xf numFmtId="0" fontId="11" fillId="0" borderId="67" xfId="0" applyFont="1" applyBorder="1" applyAlignment="1">
      <alignment horizontal="center" wrapText="1"/>
    </xf>
    <xf numFmtId="170" fontId="11" fillId="0" borderId="68" xfId="0" applyNumberFormat="1" applyFont="1" applyBorder="1" applyAlignment="1">
      <alignment horizontal="center" wrapText="1"/>
    </xf>
    <xf numFmtId="0" fontId="11" fillId="0" borderId="69" xfId="0" applyFont="1" applyBorder="1" applyAlignment="1">
      <alignment horizontal="center" wrapText="1"/>
    </xf>
    <xf numFmtId="170" fontId="11" fillId="0" borderId="70" xfId="0" applyNumberFormat="1" applyFont="1" applyBorder="1" applyAlignment="1">
      <alignment horizontal="center" wrapText="1"/>
    </xf>
    <xf numFmtId="0" fontId="11" fillId="0" borderId="71" xfId="0" applyFont="1" applyFill="1" applyBorder="1" applyAlignment="1">
      <alignment horizontal="center" wrapText="1"/>
    </xf>
    <xf numFmtId="0" fontId="11" fillId="0" borderId="72" xfId="0" applyFont="1" applyFill="1" applyBorder="1" applyAlignment="1">
      <alignment horizontal="center" wrapText="1"/>
    </xf>
    <xf numFmtId="0" fontId="11" fillId="0" borderId="73" xfId="0" applyFont="1" applyFill="1" applyBorder="1" applyAlignment="1">
      <alignment horizontal="center" wrapText="1"/>
    </xf>
    <xf numFmtId="0" fontId="11" fillId="0" borderId="74" xfId="0" applyFont="1" applyFill="1" applyBorder="1" applyAlignment="1">
      <alignment horizontal="center" wrapText="1"/>
    </xf>
    <xf numFmtId="0" fontId="11" fillId="0" borderId="69" xfId="0" applyFont="1" applyFill="1" applyBorder="1" applyAlignment="1">
      <alignment horizontal="center" wrapText="1"/>
    </xf>
    <xf numFmtId="0" fontId="11" fillId="0" borderId="70" xfId="0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0" fillId="2" borderId="39" xfId="0" applyFont="1" applyFill="1" applyBorder="1" applyAlignment="1">
      <alignment horizontal="left" wrapText="1"/>
    </xf>
    <xf numFmtId="0" fontId="0" fillId="2" borderId="29" xfId="0" applyFont="1" applyFill="1" applyBorder="1" applyAlignment="1">
      <alignment horizontal="left" wrapText="1"/>
    </xf>
    <xf numFmtId="0" fontId="0" fillId="2" borderId="33" xfId="0" applyFont="1" applyFill="1" applyBorder="1" applyAlignment="1">
      <alignment horizontal="left" wrapText="1"/>
    </xf>
    <xf numFmtId="0" fontId="0" fillId="2" borderId="22" xfId="0" applyFont="1" applyFill="1" applyBorder="1" applyAlignment="1">
      <alignment horizontal="left" wrapText="1"/>
    </xf>
    <xf numFmtId="0" fontId="3" fillId="0" borderId="76" xfId="0" applyFont="1" applyBorder="1" applyAlignment="1">
      <alignment/>
    </xf>
    <xf numFmtId="0" fontId="3" fillId="0" borderId="77" xfId="0" applyFont="1" applyBorder="1" applyAlignment="1">
      <alignment/>
    </xf>
    <xf numFmtId="0" fontId="3" fillId="0" borderId="77" xfId="0" applyFont="1" applyBorder="1" applyAlignment="1">
      <alignment horizontal="left"/>
    </xf>
    <xf numFmtId="0" fontId="3" fillId="0" borderId="5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0" fillId="3" borderId="18" xfId="0" applyFont="1" applyFill="1" applyBorder="1" applyAlignment="1">
      <alignment horizontal="center" wrapText="1"/>
    </xf>
    <xf numFmtId="0" fontId="3" fillId="0" borderId="78" xfId="0" applyFont="1" applyBorder="1" applyAlignment="1">
      <alignment/>
    </xf>
    <xf numFmtId="0" fontId="3" fillId="0" borderId="79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9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3" borderId="42" xfId="0" applyFont="1" applyFill="1" applyBorder="1" applyAlignment="1">
      <alignment horizontal="center" wrapText="1"/>
    </xf>
    <xf numFmtId="0" fontId="10" fillId="3" borderId="56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MDDA: casos de diarréia sanguinolenta por faixa etária e trimestre de ocorrência, 
GVE XXIV, Ribeirão Preto,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565"/>
          <c:w val="0.855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ConsolidadoGVE24!$A$135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ConsolidadoGVE24!$B$134:$H$134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ConsolidadoGVE24!$B$135:$H$135</c:f>
              <c:numCache>
                <c:ptCount val="7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13</c:v>
                </c:pt>
              </c:numCache>
            </c:numRef>
          </c:val>
        </c:ser>
        <c:ser>
          <c:idx val="1"/>
          <c:order val="1"/>
          <c:tx>
            <c:strRef>
              <c:f>ConsolidadoGVE24!$A$136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ConsolidadoGVE24!$B$134:$H$134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ConsolidadoGVE24!$B$136:$H$136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</c:ser>
        <c:ser>
          <c:idx val="2"/>
          <c:order val="2"/>
          <c:tx>
            <c:strRef>
              <c:f>ConsolidadoGVE24!$A$137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ConsolidadoGVE24!$B$134:$H$134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ConsolidadoGVE24!$B$137:$H$137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ConsolidadoGVE24!$A$138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ConsolidadoGVE24!$B$134:$H$134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ConsolidadoGVE24!$B$138:$H$138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7614813"/>
        <c:axId val="26373906"/>
      </c:barChart>
      <c:catAx>
        <c:axId val="27614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73906"/>
        <c:crosses val="autoZero"/>
        <c:auto val="1"/>
        <c:lblOffset val="100"/>
        <c:noMultiLvlLbl val="0"/>
      </c:catAx>
      <c:valAx>
        <c:axId val="26373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148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"/>
          <c:y val="0.30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GVE 24 Ribeirão Preto - Casos por Faixa Etária,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Plan5FETSE!$B$5:$F$5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Plan5FETSE!$B$58:$F$58</c:f>
              <c:numCache>
                <c:ptCount val="5"/>
                <c:pt idx="0">
                  <c:v>1095</c:v>
                </c:pt>
                <c:pt idx="1">
                  <c:v>3545</c:v>
                </c:pt>
                <c:pt idx="2">
                  <c:v>2342</c:v>
                </c:pt>
                <c:pt idx="3">
                  <c:v>10317</c:v>
                </c:pt>
                <c:pt idx="4">
                  <c:v>41</c:v>
                </c:pt>
              </c:numCache>
            </c:numRef>
          </c:val>
        </c:ser>
        <c:gapWidth val="0"/>
        <c:axId val="7860187"/>
        <c:axId val="5481992"/>
      </c:barChart>
      <c:catAx>
        <c:axId val="7860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1992"/>
        <c:crosses val="autoZero"/>
        <c:auto val="1"/>
        <c:lblOffset val="100"/>
        <c:noMultiLvlLbl val="0"/>
      </c:catAx>
      <c:valAx>
        <c:axId val="5481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60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Plano de Tratamento, GVE 24 Ribeirão Preto,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Plan5FETSE!$H$5:$K$5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Plan5FETSE!$H$58:$K$58</c:f>
              <c:numCache>
                <c:ptCount val="4"/>
                <c:pt idx="0">
                  <c:v>11878</c:v>
                </c:pt>
                <c:pt idx="1">
                  <c:v>4178</c:v>
                </c:pt>
                <c:pt idx="2">
                  <c:v>1125</c:v>
                </c:pt>
                <c:pt idx="3">
                  <c:v>159</c:v>
                </c:pt>
              </c:numCache>
            </c:numRef>
          </c:val>
        </c:ser>
        <c:gapWidth val="0"/>
        <c:axId val="42713129"/>
        <c:axId val="61524750"/>
      </c:barChart>
      <c:catAx>
        <c:axId val="42713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24750"/>
        <c:crosses val="autoZero"/>
        <c:auto val="1"/>
        <c:lblOffset val="100"/>
        <c:noMultiLvlLbl val="0"/>
      </c:catAx>
      <c:valAx>
        <c:axId val="61524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131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 1 - MDDA: GVE 24 RIbeirão Preto, 2007 Municípios 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ConsolidadoGVE24!$A$6</c:f>
              <c:strCache>
                <c:ptCount val="1"/>
                <c:pt idx="0">
                  <c:v>ALTINOPOLIS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ConsolidadoGVE24!$B$6:$BA$6</c:f>
              <c:numCache>
                <c:ptCount val="52"/>
                <c:pt idx="0">
                  <c:v>32</c:v>
                </c:pt>
                <c:pt idx="1">
                  <c:v>14</c:v>
                </c:pt>
                <c:pt idx="2">
                  <c:v>13</c:v>
                </c:pt>
                <c:pt idx="3">
                  <c:v>33</c:v>
                </c:pt>
                <c:pt idx="4">
                  <c:v>17</c:v>
                </c:pt>
                <c:pt idx="5">
                  <c:v>14</c:v>
                </c:pt>
                <c:pt idx="6">
                  <c:v>12</c:v>
                </c:pt>
                <c:pt idx="7">
                  <c:v>6</c:v>
                </c:pt>
                <c:pt idx="8">
                  <c:v>6</c:v>
                </c:pt>
                <c:pt idx="9">
                  <c:v>15</c:v>
                </c:pt>
                <c:pt idx="10">
                  <c:v>25</c:v>
                </c:pt>
                <c:pt idx="11">
                  <c:v>17</c:v>
                </c:pt>
                <c:pt idx="12">
                  <c:v>10</c:v>
                </c:pt>
                <c:pt idx="13">
                  <c:v>19</c:v>
                </c:pt>
                <c:pt idx="14">
                  <c:v>20</c:v>
                </c:pt>
                <c:pt idx="15">
                  <c:v>2</c:v>
                </c:pt>
                <c:pt idx="16">
                  <c:v>6</c:v>
                </c:pt>
                <c:pt idx="17">
                  <c:v>10</c:v>
                </c:pt>
                <c:pt idx="18">
                  <c:v>5</c:v>
                </c:pt>
                <c:pt idx="19">
                  <c:v>11</c:v>
                </c:pt>
                <c:pt idx="20">
                  <c:v>13</c:v>
                </c:pt>
                <c:pt idx="21">
                  <c:v>16</c:v>
                </c:pt>
                <c:pt idx="22">
                  <c:v>6</c:v>
                </c:pt>
                <c:pt idx="23">
                  <c:v>31</c:v>
                </c:pt>
                <c:pt idx="24">
                  <c:v>28</c:v>
                </c:pt>
                <c:pt idx="25">
                  <c:v>24</c:v>
                </c:pt>
                <c:pt idx="26">
                  <c:v>21</c:v>
                </c:pt>
                <c:pt idx="27">
                  <c:v>9</c:v>
                </c:pt>
                <c:pt idx="28">
                  <c:v>9</c:v>
                </c:pt>
                <c:pt idx="29">
                  <c:v>1</c:v>
                </c:pt>
                <c:pt idx="30">
                  <c:v>0</c:v>
                </c:pt>
                <c:pt idx="31">
                  <c:v>10</c:v>
                </c:pt>
                <c:pt idx="32">
                  <c:v>13</c:v>
                </c:pt>
                <c:pt idx="33">
                  <c:v>4</c:v>
                </c:pt>
                <c:pt idx="34">
                  <c:v>12</c:v>
                </c:pt>
                <c:pt idx="35">
                  <c:v>7</c:v>
                </c:pt>
                <c:pt idx="36">
                  <c:v>14</c:v>
                </c:pt>
                <c:pt idx="37">
                  <c:v>33</c:v>
                </c:pt>
                <c:pt idx="38">
                  <c:v>19</c:v>
                </c:pt>
                <c:pt idx="39">
                  <c:v>8</c:v>
                </c:pt>
                <c:pt idx="40">
                  <c:v>18</c:v>
                </c:pt>
                <c:pt idx="41">
                  <c:v>23</c:v>
                </c:pt>
                <c:pt idx="42">
                  <c:v>0</c:v>
                </c:pt>
                <c:pt idx="43">
                  <c:v>10</c:v>
                </c:pt>
                <c:pt idx="44">
                  <c:v>12</c:v>
                </c:pt>
                <c:pt idx="45">
                  <c:v>9</c:v>
                </c:pt>
                <c:pt idx="46">
                  <c:v>12</c:v>
                </c:pt>
                <c:pt idx="47">
                  <c:v>0</c:v>
                </c:pt>
                <c:pt idx="48">
                  <c:v>28</c:v>
                </c:pt>
                <c:pt idx="49">
                  <c:v>17</c:v>
                </c:pt>
                <c:pt idx="50">
                  <c:v>19</c:v>
                </c:pt>
                <c:pt idx="51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ConsolidadoGVE24!$A$7</c:f>
              <c:strCache>
                <c:ptCount val="1"/>
                <c:pt idx="0">
                  <c:v>BARRINHA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ConsolidadoGVE24!$B$7:$BA$7</c:f>
              <c:numCache>
                <c:ptCount val="52"/>
                <c:pt idx="0">
                  <c:v>14</c:v>
                </c:pt>
                <c:pt idx="1">
                  <c:v>25</c:v>
                </c:pt>
                <c:pt idx="2">
                  <c:v>53</c:v>
                </c:pt>
                <c:pt idx="3">
                  <c:v>49</c:v>
                </c:pt>
                <c:pt idx="4">
                  <c:v>21</c:v>
                </c:pt>
                <c:pt idx="5">
                  <c:v>28</c:v>
                </c:pt>
                <c:pt idx="6">
                  <c:v>26</c:v>
                </c:pt>
                <c:pt idx="7">
                  <c:v>42</c:v>
                </c:pt>
                <c:pt idx="8">
                  <c:v>21</c:v>
                </c:pt>
                <c:pt idx="9">
                  <c:v>10</c:v>
                </c:pt>
                <c:pt idx="10">
                  <c:v>33</c:v>
                </c:pt>
                <c:pt idx="11">
                  <c:v>23</c:v>
                </c:pt>
                <c:pt idx="12">
                  <c:v>31</c:v>
                </c:pt>
                <c:pt idx="13">
                  <c:v>15</c:v>
                </c:pt>
                <c:pt idx="14">
                  <c:v>41</c:v>
                </c:pt>
                <c:pt idx="15">
                  <c:v>22</c:v>
                </c:pt>
                <c:pt idx="16">
                  <c:v>38</c:v>
                </c:pt>
                <c:pt idx="17">
                  <c:v>20</c:v>
                </c:pt>
                <c:pt idx="18">
                  <c:v>13</c:v>
                </c:pt>
                <c:pt idx="19">
                  <c:v>14</c:v>
                </c:pt>
                <c:pt idx="20">
                  <c:v>32</c:v>
                </c:pt>
                <c:pt idx="21">
                  <c:v>39</c:v>
                </c:pt>
                <c:pt idx="22">
                  <c:v>48</c:v>
                </c:pt>
                <c:pt idx="23">
                  <c:v>36</c:v>
                </c:pt>
                <c:pt idx="24">
                  <c:v>41</c:v>
                </c:pt>
                <c:pt idx="25">
                  <c:v>21</c:v>
                </c:pt>
                <c:pt idx="26">
                  <c:v>10</c:v>
                </c:pt>
                <c:pt idx="27">
                  <c:v>25</c:v>
                </c:pt>
                <c:pt idx="28">
                  <c:v>22</c:v>
                </c:pt>
                <c:pt idx="29">
                  <c:v>25</c:v>
                </c:pt>
                <c:pt idx="30">
                  <c:v>26</c:v>
                </c:pt>
                <c:pt idx="31">
                  <c:v>19</c:v>
                </c:pt>
                <c:pt idx="32">
                  <c:v>16</c:v>
                </c:pt>
                <c:pt idx="33">
                  <c:v>25</c:v>
                </c:pt>
                <c:pt idx="34">
                  <c:v>19</c:v>
                </c:pt>
                <c:pt idx="35">
                  <c:v>20</c:v>
                </c:pt>
                <c:pt idx="36">
                  <c:v>48</c:v>
                </c:pt>
                <c:pt idx="37">
                  <c:v>27</c:v>
                </c:pt>
                <c:pt idx="38">
                  <c:v>23</c:v>
                </c:pt>
                <c:pt idx="39">
                  <c:v>23</c:v>
                </c:pt>
                <c:pt idx="40">
                  <c:v>23</c:v>
                </c:pt>
                <c:pt idx="41">
                  <c:v>28</c:v>
                </c:pt>
                <c:pt idx="42">
                  <c:v>33</c:v>
                </c:pt>
                <c:pt idx="43">
                  <c:v>33</c:v>
                </c:pt>
                <c:pt idx="44">
                  <c:v>25</c:v>
                </c:pt>
                <c:pt idx="45">
                  <c:v>16</c:v>
                </c:pt>
                <c:pt idx="46">
                  <c:v>31</c:v>
                </c:pt>
                <c:pt idx="47">
                  <c:v>33</c:v>
                </c:pt>
                <c:pt idx="48">
                  <c:v>20</c:v>
                </c:pt>
                <c:pt idx="49">
                  <c:v>33</c:v>
                </c:pt>
                <c:pt idx="50">
                  <c:v>30</c:v>
                </c:pt>
                <c:pt idx="51">
                  <c:v>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ConsolidadoGVE24!$A$8</c:f>
              <c:strCache>
                <c:ptCount val="1"/>
                <c:pt idx="0">
                  <c:v>BATATAIS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ConsolidadoGVE24!$B$8:$BA$8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10</c:v>
                </c:pt>
                <c:pt idx="6">
                  <c:v>10</c:v>
                </c:pt>
                <c:pt idx="7">
                  <c:v>44</c:v>
                </c:pt>
                <c:pt idx="8">
                  <c:v>93</c:v>
                </c:pt>
                <c:pt idx="9">
                  <c:v>39</c:v>
                </c:pt>
                <c:pt idx="10">
                  <c:v>38</c:v>
                </c:pt>
                <c:pt idx="11">
                  <c:v>23</c:v>
                </c:pt>
                <c:pt idx="12">
                  <c:v>46</c:v>
                </c:pt>
                <c:pt idx="13">
                  <c:v>30</c:v>
                </c:pt>
                <c:pt idx="14">
                  <c:v>41</c:v>
                </c:pt>
                <c:pt idx="15">
                  <c:v>23</c:v>
                </c:pt>
                <c:pt idx="16">
                  <c:v>33</c:v>
                </c:pt>
                <c:pt idx="17">
                  <c:v>40</c:v>
                </c:pt>
                <c:pt idx="18">
                  <c:v>18</c:v>
                </c:pt>
                <c:pt idx="19">
                  <c:v>33</c:v>
                </c:pt>
                <c:pt idx="20">
                  <c:v>21</c:v>
                </c:pt>
                <c:pt idx="21">
                  <c:v>22</c:v>
                </c:pt>
                <c:pt idx="22">
                  <c:v>26</c:v>
                </c:pt>
                <c:pt idx="23">
                  <c:v>26</c:v>
                </c:pt>
                <c:pt idx="24">
                  <c:v>55</c:v>
                </c:pt>
                <c:pt idx="25">
                  <c:v>20</c:v>
                </c:pt>
                <c:pt idx="26">
                  <c:v>46</c:v>
                </c:pt>
                <c:pt idx="27">
                  <c:v>24</c:v>
                </c:pt>
                <c:pt idx="28">
                  <c:v>18</c:v>
                </c:pt>
                <c:pt idx="29">
                  <c:v>20</c:v>
                </c:pt>
                <c:pt idx="30">
                  <c:v>16</c:v>
                </c:pt>
                <c:pt idx="31">
                  <c:v>12</c:v>
                </c:pt>
                <c:pt idx="32">
                  <c:v>34</c:v>
                </c:pt>
                <c:pt idx="33">
                  <c:v>33</c:v>
                </c:pt>
                <c:pt idx="34">
                  <c:v>23</c:v>
                </c:pt>
                <c:pt idx="35">
                  <c:v>10</c:v>
                </c:pt>
                <c:pt idx="36">
                  <c:v>37</c:v>
                </c:pt>
                <c:pt idx="37">
                  <c:v>27</c:v>
                </c:pt>
                <c:pt idx="38">
                  <c:v>25</c:v>
                </c:pt>
                <c:pt idx="39">
                  <c:v>18</c:v>
                </c:pt>
                <c:pt idx="40">
                  <c:v>34</c:v>
                </c:pt>
                <c:pt idx="41">
                  <c:v>111</c:v>
                </c:pt>
                <c:pt idx="42">
                  <c:v>0</c:v>
                </c:pt>
                <c:pt idx="43">
                  <c:v>62</c:v>
                </c:pt>
                <c:pt idx="44">
                  <c:v>34</c:v>
                </c:pt>
                <c:pt idx="45">
                  <c:v>29</c:v>
                </c:pt>
                <c:pt idx="46">
                  <c:v>47</c:v>
                </c:pt>
                <c:pt idx="47">
                  <c:v>38</c:v>
                </c:pt>
                <c:pt idx="48">
                  <c:v>25</c:v>
                </c:pt>
                <c:pt idx="49">
                  <c:v>0</c:v>
                </c:pt>
                <c:pt idx="50">
                  <c:v>72</c:v>
                </c:pt>
                <c:pt idx="51">
                  <c:v>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ConsolidadoGVE24!$A$9</c:f>
              <c:strCache>
                <c:ptCount val="1"/>
                <c:pt idx="0">
                  <c:v>BRODOWSKI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ConsolidadoGVE24!$B$9:$BA$9</c:f>
              <c:numCache>
                <c:ptCount val="52"/>
                <c:pt idx="0">
                  <c:v>18</c:v>
                </c:pt>
                <c:pt idx="1">
                  <c:v>16</c:v>
                </c:pt>
                <c:pt idx="2">
                  <c:v>16</c:v>
                </c:pt>
                <c:pt idx="3">
                  <c:v>18</c:v>
                </c:pt>
                <c:pt idx="4">
                  <c:v>18</c:v>
                </c:pt>
                <c:pt idx="5">
                  <c:v>20</c:v>
                </c:pt>
                <c:pt idx="6">
                  <c:v>18</c:v>
                </c:pt>
                <c:pt idx="7">
                  <c:v>15</c:v>
                </c:pt>
                <c:pt idx="8">
                  <c:v>14</c:v>
                </c:pt>
                <c:pt idx="9">
                  <c:v>9</c:v>
                </c:pt>
                <c:pt idx="10">
                  <c:v>13</c:v>
                </c:pt>
                <c:pt idx="11">
                  <c:v>14</c:v>
                </c:pt>
                <c:pt idx="12">
                  <c:v>20</c:v>
                </c:pt>
                <c:pt idx="13">
                  <c:v>12</c:v>
                </c:pt>
                <c:pt idx="14">
                  <c:v>15</c:v>
                </c:pt>
                <c:pt idx="15">
                  <c:v>7</c:v>
                </c:pt>
                <c:pt idx="16">
                  <c:v>13</c:v>
                </c:pt>
                <c:pt idx="17">
                  <c:v>17</c:v>
                </c:pt>
                <c:pt idx="18">
                  <c:v>16</c:v>
                </c:pt>
                <c:pt idx="19">
                  <c:v>13</c:v>
                </c:pt>
                <c:pt idx="20">
                  <c:v>10</c:v>
                </c:pt>
                <c:pt idx="21">
                  <c:v>8</c:v>
                </c:pt>
                <c:pt idx="22">
                  <c:v>13</c:v>
                </c:pt>
                <c:pt idx="23">
                  <c:v>16</c:v>
                </c:pt>
                <c:pt idx="24">
                  <c:v>16</c:v>
                </c:pt>
                <c:pt idx="25">
                  <c:v>17</c:v>
                </c:pt>
                <c:pt idx="26">
                  <c:v>13</c:v>
                </c:pt>
                <c:pt idx="27">
                  <c:v>15</c:v>
                </c:pt>
                <c:pt idx="28">
                  <c:v>14</c:v>
                </c:pt>
                <c:pt idx="29">
                  <c:v>11</c:v>
                </c:pt>
                <c:pt idx="30">
                  <c:v>11</c:v>
                </c:pt>
                <c:pt idx="31">
                  <c:v>10</c:v>
                </c:pt>
                <c:pt idx="32">
                  <c:v>8</c:v>
                </c:pt>
                <c:pt idx="33">
                  <c:v>8</c:v>
                </c:pt>
                <c:pt idx="34">
                  <c:v>16</c:v>
                </c:pt>
                <c:pt idx="35">
                  <c:v>15</c:v>
                </c:pt>
                <c:pt idx="36">
                  <c:v>13</c:v>
                </c:pt>
                <c:pt idx="37">
                  <c:v>14</c:v>
                </c:pt>
                <c:pt idx="38">
                  <c:v>20</c:v>
                </c:pt>
                <c:pt idx="39">
                  <c:v>23</c:v>
                </c:pt>
                <c:pt idx="40">
                  <c:v>21</c:v>
                </c:pt>
                <c:pt idx="41">
                  <c:v>18</c:v>
                </c:pt>
                <c:pt idx="42">
                  <c:v>15</c:v>
                </c:pt>
                <c:pt idx="43">
                  <c:v>18</c:v>
                </c:pt>
                <c:pt idx="44">
                  <c:v>9</c:v>
                </c:pt>
                <c:pt idx="45">
                  <c:v>12</c:v>
                </c:pt>
                <c:pt idx="46">
                  <c:v>8</c:v>
                </c:pt>
                <c:pt idx="47">
                  <c:v>14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ConsolidadoGVE24!$A$10</c:f>
              <c:strCache>
                <c:ptCount val="1"/>
                <c:pt idx="0">
                  <c:v>CAJURU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ConsolidadoGVE24!$B$10:$BA$10</c:f>
              <c:numCache>
                <c:ptCount val="52"/>
                <c:pt idx="0">
                  <c:v>33</c:v>
                </c:pt>
                <c:pt idx="1">
                  <c:v>58</c:v>
                </c:pt>
                <c:pt idx="2">
                  <c:v>41</c:v>
                </c:pt>
                <c:pt idx="3">
                  <c:v>24</c:v>
                </c:pt>
                <c:pt idx="4">
                  <c:v>23</c:v>
                </c:pt>
                <c:pt idx="5">
                  <c:v>15</c:v>
                </c:pt>
                <c:pt idx="6">
                  <c:v>28</c:v>
                </c:pt>
                <c:pt idx="7">
                  <c:v>28</c:v>
                </c:pt>
                <c:pt idx="8">
                  <c:v>14</c:v>
                </c:pt>
                <c:pt idx="9">
                  <c:v>23</c:v>
                </c:pt>
                <c:pt idx="10">
                  <c:v>28</c:v>
                </c:pt>
                <c:pt idx="11">
                  <c:v>38</c:v>
                </c:pt>
                <c:pt idx="12">
                  <c:v>34</c:v>
                </c:pt>
                <c:pt idx="13">
                  <c:v>58</c:v>
                </c:pt>
                <c:pt idx="14">
                  <c:v>18</c:v>
                </c:pt>
                <c:pt idx="15">
                  <c:v>17</c:v>
                </c:pt>
                <c:pt idx="16">
                  <c:v>25</c:v>
                </c:pt>
                <c:pt idx="17">
                  <c:v>28</c:v>
                </c:pt>
                <c:pt idx="18">
                  <c:v>16</c:v>
                </c:pt>
                <c:pt idx="19">
                  <c:v>29</c:v>
                </c:pt>
                <c:pt idx="20">
                  <c:v>19</c:v>
                </c:pt>
                <c:pt idx="21">
                  <c:v>15</c:v>
                </c:pt>
                <c:pt idx="22">
                  <c:v>24</c:v>
                </c:pt>
                <c:pt idx="23">
                  <c:v>28</c:v>
                </c:pt>
                <c:pt idx="24">
                  <c:v>33</c:v>
                </c:pt>
                <c:pt idx="25">
                  <c:v>38</c:v>
                </c:pt>
                <c:pt idx="26">
                  <c:v>33</c:v>
                </c:pt>
                <c:pt idx="27">
                  <c:v>19</c:v>
                </c:pt>
                <c:pt idx="28">
                  <c:v>15</c:v>
                </c:pt>
                <c:pt idx="29">
                  <c:v>17</c:v>
                </c:pt>
                <c:pt idx="30">
                  <c:v>20</c:v>
                </c:pt>
                <c:pt idx="31">
                  <c:v>37</c:v>
                </c:pt>
                <c:pt idx="32">
                  <c:v>48</c:v>
                </c:pt>
                <c:pt idx="33">
                  <c:v>72</c:v>
                </c:pt>
                <c:pt idx="34">
                  <c:v>76</c:v>
                </c:pt>
                <c:pt idx="35">
                  <c:v>70</c:v>
                </c:pt>
                <c:pt idx="36">
                  <c:v>80</c:v>
                </c:pt>
                <c:pt idx="37">
                  <c:v>85</c:v>
                </c:pt>
                <c:pt idx="38">
                  <c:v>50</c:v>
                </c:pt>
                <c:pt idx="39">
                  <c:v>29</c:v>
                </c:pt>
                <c:pt idx="40">
                  <c:v>39</c:v>
                </c:pt>
                <c:pt idx="41">
                  <c:v>53</c:v>
                </c:pt>
                <c:pt idx="42">
                  <c:v>49</c:v>
                </c:pt>
                <c:pt idx="43">
                  <c:v>30</c:v>
                </c:pt>
                <c:pt idx="44">
                  <c:v>27</c:v>
                </c:pt>
                <c:pt idx="45">
                  <c:v>30</c:v>
                </c:pt>
                <c:pt idx="46">
                  <c:v>0</c:v>
                </c:pt>
                <c:pt idx="47">
                  <c:v>0</c:v>
                </c:pt>
                <c:pt idx="48">
                  <c:v>15</c:v>
                </c:pt>
                <c:pt idx="49">
                  <c:v>19</c:v>
                </c:pt>
                <c:pt idx="50">
                  <c:v>8</c:v>
                </c:pt>
                <c:pt idx="51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ConsolidadoGVE24!$A$11</c:f>
              <c:strCache>
                <c:ptCount val="1"/>
                <c:pt idx="0">
                  <c:v>CASSIA DOS COQUEIROS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ConsolidadoGVE24!$B$11:$BA$11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5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5</c:v>
                </c:pt>
                <c:pt idx="22">
                  <c:v>5</c:v>
                </c:pt>
                <c:pt idx="23">
                  <c:v>7</c:v>
                </c:pt>
                <c:pt idx="24">
                  <c:v>9</c:v>
                </c:pt>
                <c:pt idx="25">
                  <c:v>5</c:v>
                </c:pt>
                <c:pt idx="26">
                  <c:v>5</c:v>
                </c:pt>
                <c:pt idx="27">
                  <c:v>3</c:v>
                </c:pt>
                <c:pt idx="28">
                  <c:v>9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5</c:v>
                </c:pt>
                <c:pt idx="34">
                  <c:v>9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3</c:v>
                </c:pt>
                <c:pt idx="40">
                  <c:v>7</c:v>
                </c:pt>
                <c:pt idx="41">
                  <c:v>9</c:v>
                </c:pt>
                <c:pt idx="42">
                  <c:v>7</c:v>
                </c:pt>
                <c:pt idx="43">
                  <c:v>10</c:v>
                </c:pt>
                <c:pt idx="44">
                  <c:v>2</c:v>
                </c:pt>
                <c:pt idx="45">
                  <c:v>2</c:v>
                </c:pt>
                <c:pt idx="46">
                  <c:v>7</c:v>
                </c:pt>
                <c:pt idx="47">
                  <c:v>5</c:v>
                </c:pt>
                <c:pt idx="48">
                  <c:v>8</c:v>
                </c:pt>
                <c:pt idx="49">
                  <c:v>3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axId val="17349319"/>
        <c:axId val="56252324"/>
      </c:lineChart>
      <c:catAx>
        <c:axId val="17349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52324"/>
        <c:crosses val="autoZero"/>
        <c:auto val="1"/>
        <c:lblOffset val="100"/>
        <c:noMultiLvlLbl val="0"/>
      </c:catAx>
      <c:valAx>
        <c:axId val="56252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493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 2 - MDDA GVE 24 Ribeirão Preto, 2007 Municípios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ConsolidadoGVE24!$A$12</c:f>
              <c:strCache>
                <c:ptCount val="1"/>
                <c:pt idx="0">
                  <c:v>CRAVINHOS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ConsolidadoGVE24!$B$12:$BA$12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7</c:v>
                </c:pt>
                <c:pt idx="11">
                  <c:v>8</c:v>
                </c:pt>
                <c:pt idx="12">
                  <c:v>5</c:v>
                </c:pt>
                <c:pt idx="13">
                  <c:v>7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4</c:v>
                </c:pt>
                <c:pt idx="35">
                  <c:v>5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5</c:v>
                </c:pt>
                <c:pt idx="40">
                  <c:v>2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4</c:v>
                </c:pt>
                <c:pt idx="47">
                  <c:v>1</c:v>
                </c:pt>
                <c:pt idx="48">
                  <c:v>2</c:v>
                </c:pt>
                <c:pt idx="49">
                  <c:v>4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ConsolidadoGVE24!$A$13</c:f>
              <c:strCache>
                <c:ptCount val="1"/>
                <c:pt idx="0">
                  <c:v>DUMONT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ConsolidadoGVE24!$B$13:$BA$13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2</c:v>
                </c:pt>
                <c:pt idx="7">
                  <c:v>6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9</c:v>
                </c:pt>
                <c:pt idx="22">
                  <c:v>3</c:v>
                </c:pt>
                <c:pt idx="23">
                  <c:v>7</c:v>
                </c:pt>
                <c:pt idx="24">
                  <c:v>4</c:v>
                </c:pt>
                <c:pt idx="25">
                  <c:v>11</c:v>
                </c:pt>
                <c:pt idx="26">
                  <c:v>8</c:v>
                </c:pt>
                <c:pt idx="27">
                  <c:v>9</c:v>
                </c:pt>
                <c:pt idx="28">
                  <c:v>5</c:v>
                </c:pt>
                <c:pt idx="29">
                  <c:v>3</c:v>
                </c:pt>
                <c:pt idx="30">
                  <c:v>5</c:v>
                </c:pt>
                <c:pt idx="31">
                  <c:v>3</c:v>
                </c:pt>
                <c:pt idx="32">
                  <c:v>7</c:v>
                </c:pt>
                <c:pt idx="33">
                  <c:v>2</c:v>
                </c:pt>
                <c:pt idx="34">
                  <c:v>1</c:v>
                </c:pt>
                <c:pt idx="35">
                  <c:v>4</c:v>
                </c:pt>
                <c:pt idx="36">
                  <c:v>10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12</c:v>
                </c:pt>
                <c:pt idx="41">
                  <c:v>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ConsolidadoGVE24!$A$14</c:f>
              <c:strCache>
                <c:ptCount val="1"/>
                <c:pt idx="0">
                  <c:v>GUARIBA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ConsolidadoGVE24!$B$14:$BA$14</c:f>
              <c:numCache>
                <c:ptCount val="52"/>
                <c:pt idx="0">
                  <c:v>30</c:v>
                </c:pt>
                <c:pt idx="1">
                  <c:v>26</c:v>
                </c:pt>
                <c:pt idx="2">
                  <c:v>26</c:v>
                </c:pt>
                <c:pt idx="3">
                  <c:v>56</c:v>
                </c:pt>
                <c:pt idx="4">
                  <c:v>26</c:v>
                </c:pt>
                <c:pt idx="5">
                  <c:v>22</c:v>
                </c:pt>
                <c:pt idx="6">
                  <c:v>20</c:v>
                </c:pt>
                <c:pt idx="7">
                  <c:v>33</c:v>
                </c:pt>
                <c:pt idx="8">
                  <c:v>18</c:v>
                </c:pt>
                <c:pt idx="9">
                  <c:v>8</c:v>
                </c:pt>
                <c:pt idx="10">
                  <c:v>32</c:v>
                </c:pt>
                <c:pt idx="11">
                  <c:v>14</c:v>
                </c:pt>
                <c:pt idx="12">
                  <c:v>20</c:v>
                </c:pt>
                <c:pt idx="13">
                  <c:v>29</c:v>
                </c:pt>
                <c:pt idx="14">
                  <c:v>28</c:v>
                </c:pt>
                <c:pt idx="15">
                  <c:v>19</c:v>
                </c:pt>
                <c:pt idx="16">
                  <c:v>12</c:v>
                </c:pt>
                <c:pt idx="17">
                  <c:v>11</c:v>
                </c:pt>
                <c:pt idx="18">
                  <c:v>14</c:v>
                </c:pt>
                <c:pt idx="19">
                  <c:v>7</c:v>
                </c:pt>
                <c:pt idx="20">
                  <c:v>4</c:v>
                </c:pt>
                <c:pt idx="21">
                  <c:v>8</c:v>
                </c:pt>
                <c:pt idx="22">
                  <c:v>2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8</c:v>
                </c:pt>
                <c:pt idx="30">
                  <c:v>6</c:v>
                </c:pt>
                <c:pt idx="31">
                  <c:v>6</c:v>
                </c:pt>
                <c:pt idx="32">
                  <c:v>5</c:v>
                </c:pt>
                <c:pt idx="33">
                  <c:v>4</c:v>
                </c:pt>
                <c:pt idx="34">
                  <c:v>7</c:v>
                </c:pt>
                <c:pt idx="35">
                  <c:v>6</c:v>
                </c:pt>
                <c:pt idx="36">
                  <c:v>5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16</c:v>
                </c:pt>
                <c:pt idx="41">
                  <c:v>10</c:v>
                </c:pt>
                <c:pt idx="42">
                  <c:v>0</c:v>
                </c:pt>
                <c:pt idx="43">
                  <c:v>5</c:v>
                </c:pt>
                <c:pt idx="44">
                  <c:v>5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11</c:v>
                </c:pt>
                <c:pt idx="49">
                  <c:v>12</c:v>
                </c:pt>
                <c:pt idx="50">
                  <c:v>0</c:v>
                </c:pt>
                <c:pt idx="51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ConsolidadoGVE24!$A$15</c:f>
              <c:strCache>
                <c:ptCount val="1"/>
                <c:pt idx="0">
                  <c:v>GUATAPARA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ConsolidadoGVE24!$A$16</c:f>
              <c:strCache>
                <c:ptCount val="1"/>
                <c:pt idx="0">
                  <c:v>JABOTICABAL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ConsolidadoGVE24!$B$16:$BA$16</c:f>
              <c:numCache>
                <c:ptCount val="52"/>
                <c:pt idx="0">
                  <c:v>40</c:v>
                </c:pt>
                <c:pt idx="1">
                  <c:v>51</c:v>
                </c:pt>
                <c:pt idx="2">
                  <c:v>50</c:v>
                </c:pt>
                <c:pt idx="3">
                  <c:v>47</c:v>
                </c:pt>
                <c:pt idx="4">
                  <c:v>68</c:v>
                </c:pt>
                <c:pt idx="5">
                  <c:v>66</c:v>
                </c:pt>
                <c:pt idx="6">
                  <c:v>29</c:v>
                </c:pt>
                <c:pt idx="7">
                  <c:v>46</c:v>
                </c:pt>
                <c:pt idx="8">
                  <c:v>41</c:v>
                </c:pt>
                <c:pt idx="9">
                  <c:v>40</c:v>
                </c:pt>
                <c:pt idx="10">
                  <c:v>49</c:v>
                </c:pt>
                <c:pt idx="11">
                  <c:v>38</c:v>
                </c:pt>
                <c:pt idx="12">
                  <c:v>57</c:v>
                </c:pt>
                <c:pt idx="13">
                  <c:v>40</c:v>
                </c:pt>
                <c:pt idx="14">
                  <c:v>33</c:v>
                </c:pt>
                <c:pt idx="15">
                  <c:v>32</c:v>
                </c:pt>
                <c:pt idx="16">
                  <c:v>37</c:v>
                </c:pt>
                <c:pt idx="17">
                  <c:v>27</c:v>
                </c:pt>
                <c:pt idx="18">
                  <c:v>32</c:v>
                </c:pt>
                <c:pt idx="19">
                  <c:v>45</c:v>
                </c:pt>
                <c:pt idx="20">
                  <c:v>30</c:v>
                </c:pt>
                <c:pt idx="21">
                  <c:v>36</c:v>
                </c:pt>
                <c:pt idx="22">
                  <c:v>33</c:v>
                </c:pt>
                <c:pt idx="23">
                  <c:v>47</c:v>
                </c:pt>
                <c:pt idx="24">
                  <c:v>37</c:v>
                </c:pt>
                <c:pt idx="25">
                  <c:v>40</c:v>
                </c:pt>
                <c:pt idx="26">
                  <c:v>29</c:v>
                </c:pt>
                <c:pt idx="27">
                  <c:v>35</c:v>
                </c:pt>
                <c:pt idx="28">
                  <c:v>40</c:v>
                </c:pt>
                <c:pt idx="29">
                  <c:v>31</c:v>
                </c:pt>
                <c:pt idx="30">
                  <c:v>21</c:v>
                </c:pt>
                <c:pt idx="31">
                  <c:v>48</c:v>
                </c:pt>
                <c:pt idx="32">
                  <c:v>54</c:v>
                </c:pt>
                <c:pt idx="33">
                  <c:v>56</c:v>
                </c:pt>
                <c:pt idx="34">
                  <c:v>47</c:v>
                </c:pt>
                <c:pt idx="35">
                  <c:v>45</c:v>
                </c:pt>
                <c:pt idx="36">
                  <c:v>50</c:v>
                </c:pt>
                <c:pt idx="37">
                  <c:v>52</c:v>
                </c:pt>
                <c:pt idx="38">
                  <c:v>42</c:v>
                </c:pt>
                <c:pt idx="39">
                  <c:v>50</c:v>
                </c:pt>
                <c:pt idx="40">
                  <c:v>40</c:v>
                </c:pt>
                <c:pt idx="41">
                  <c:v>52</c:v>
                </c:pt>
                <c:pt idx="42">
                  <c:v>43</c:v>
                </c:pt>
                <c:pt idx="43">
                  <c:v>0</c:v>
                </c:pt>
                <c:pt idx="44">
                  <c:v>43</c:v>
                </c:pt>
                <c:pt idx="45">
                  <c:v>29</c:v>
                </c:pt>
                <c:pt idx="46">
                  <c:v>51</c:v>
                </c:pt>
                <c:pt idx="47">
                  <c:v>55</c:v>
                </c:pt>
                <c:pt idx="48">
                  <c:v>60</c:v>
                </c:pt>
                <c:pt idx="49">
                  <c:v>35</c:v>
                </c:pt>
                <c:pt idx="50">
                  <c:v>39</c:v>
                </c:pt>
                <c:pt idx="51">
                  <c:v>62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ConsolidadoGVE24!$A$17</c:f>
              <c:strCache>
                <c:ptCount val="1"/>
                <c:pt idx="0">
                  <c:v>JARDINOPOLIS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ConsolidadoGVE24!$B$17:$BA$17</c:f>
              <c:numCache>
                <c:ptCount val="52"/>
                <c:pt idx="0">
                  <c:v>33</c:v>
                </c:pt>
                <c:pt idx="1">
                  <c:v>32</c:v>
                </c:pt>
                <c:pt idx="2">
                  <c:v>13</c:v>
                </c:pt>
                <c:pt idx="3">
                  <c:v>35</c:v>
                </c:pt>
                <c:pt idx="4">
                  <c:v>37</c:v>
                </c:pt>
                <c:pt idx="5">
                  <c:v>46</c:v>
                </c:pt>
                <c:pt idx="6">
                  <c:v>29</c:v>
                </c:pt>
                <c:pt idx="7">
                  <c:v>60</c:v>
                </c:pt>
                <c:pt idx="8">
                  <c:v>54</c:v>
                </c:pt>
                <c:pt idx="9">
                  <c:v>34</c:v>
                </c:pt>
                <c:pt idx="10">
                  <c:v>30</c:v>
                </c:pt>
                <c:pt idx="11">
                  <c:v>43</c:v>
                </c:pt>
                <c:pt idx="12">
                  <c:v>23</c:v>
                </c:pt>
                <c:pt idx="13">
                  <c:v>17</c:v>
                </c:pt>
                <c:pt idx="14">
                  <c:v>31</c:v>
                </c:pt>
                <c:pt idx="15">
                  <c:v>0</c:v>
                </c:pt>
                <c:pt idx="16">
                  <c:v>45</c:v>
                </c:pt>
                <c:pt idx="17">
                  <c:v>39</c:v>
                </c:pt>
                <c:pt idx="18">
                  <c:v>38</c:v>
                </c:pt>
                <c:pt idx="19">
                  <c:v>21</c:v>
                </c:pt>
                <c:pt idx="20">
                  <c:v>25</c:v>
                </c:pt>
                <c:pt idx="21">
                  <c:v>19</c:v>
                </c:pt>
                <c:pt idx="22">
                  <c:v>19</c:v>
                </c:pt>
                <c:pt idx="23">
                  <c:v>36</c:v>
                </c:pt>
                <c:pt idx="24">
                  <c:v>20</c:v>
                </c:pt>
                <c:pt idx="25">
                  <c:v>12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44</c:v>
                </c:pt>
                <c:pt idx="34">
                  <c:v>52</c:v>
                </c:pt>
                <c:pt idx="35">
                  <c:v>60</c:v>
                </c:pt>
                <c:pt idx="36">
                  <c:v>54</c:v>
                </c:pt>
                <c:pt idx="37">
                  <c:v>74</c:v>
                </c:pt>
                <c:pt idx="38">
                  <c:v>66</c:v>
                </c:pt>
                <c:pt idx="39">
                  <c:v>46</c:v>
                </c:pt>
                <c:pt idx="40">
                  <c:v>40</c:v>
                </c:pt>
                <c:pt idx="41">
                  <c:v>43</c:v>
                </c:pt>
                <c:pt idx="42">
                  <c:v>38</c:v>
                </c:pt>
                <c:pt idx="43">
                  <c:v>38</c:v>
                </c:pt>
                <c:pt idx="44">
                  <c:v>24</c:v>
                </c:pt>
                <c:pt idx="45">
                  <c:v>19</c:v>
                </c:pt>
                <c:pt idx="46">
                  <c:v>0</c:v>
                </c:pt>
                <c:pt idx="47">
                  <c:v>9</c:v>
                </c:pt>
                <c:pt idx="48">
                  <c:v>0</c:v>
                </c:pt>
                <c:pt idx="49">
                  <c:v>27</c:v>
                </c:pt>
                <c:pt idx="50">
                  <c:v>18</c:v>
                </c:pt>
                <c:pt idx="51">
                  <c:v>35</c:v>
                </c:pt>
              </c:numCache>
            </c:numRef>
          </c:val>
          <c:smooth val="0"/>
        </c:ser>
        <c:axId val="56205109"/>
        <c:axId val="52947274"/>
      </c:lineChart>
      <c:catAx>
        <c:axId val="56205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47274"/>
        <c:crosses val="autoZero"/>
        <c:auto val="1"/>
        <c:lblOffset val="100"/>
        <c:noMultiLvlLbl val="0"/>
      </c:catAx>
      <c:valAx>
        <c:axId val="52947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2051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 3 - MDDA - GVE 24 Ribeirão Preto, 2007 Municípios 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ConsolidadoGVE24!$A$18</c:f>
              <c:strCache>
                <c:ptCount val="1"/>
                <c:pt idx="0">
                  <c:v>LUIS ANTONIO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ConsolidadoGVE24!$B$18:$BA$18</c:f>
              <c:numCache>
                <c:ptCount val="52"/>
                <c:pt idx="0">
                  <c:v>5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3</c:v>
                </c:pt>
                <c:pt idx="5">
                  <c:v>8</c:v>
                </c:pt>
                <c:pt idx="6">
                  <c:v>6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10</c:v>
                </c:pt>
                <c:pt idx="15">
                  <c:v>11</c:v>
                </c:pt>
                <c:pt idx="16">
                  <c:v>8</c:v>
                </c:pt>
                <c:pt idx="17">
                  <c:v>4</c:v>
                </c:pt>
                <c:pt idx="18">
                  <c:v>11</c:v>
                </c:pt>
                <c:pt idx="19">
                  <c:v>6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18</c:v>
                </c:pt>
                <c:pt idx="24">
                  <c:v>11</c:v>
                </c:pt>
                <c:pt idx="25">
                  <c:v>7</c:v>
                </c:pt>
                <c:pt idx="26">
                  <c:v>8</c:v>
                </c:pt>
                <c:pt idx="27">
                  <c:v>16</c:v>
                </c:pt>
                <c:pt idx="28">
                  <c:v>3</c:v>
                </c:pt>
                <c:pt idx="29">
                  <c:v>12</c:v>
                </c:pt>
                <c:pt idx="30">
                  <c:v>12</c:v>
                </c:pt>
                <c:pt idx="31">
                  <c:v>4</c:v>
                </c:pt>
                <c:pt idx="32">
                  <c:v>15</c:v>
                </c:pt>
                <c:pt idx="33">
                  <c:v>13</c:v>
                </c:pt>
                <c:pt idx="34">
                  <c:v>8</c:v>
                </c:pt>
                <c:pt idx="35">
                  <c:v>11</c:v>
                </c:pt>
                <c:pt idx="36">
                  <c:v>17</c:v>
                </c:pt>
                <c:pt idx="37">
                  <c:v>13</c:v>
                </c:pt>
                <c:pt idx="38">
                  <c:v>14</c:v>
                </c:pt>
                <c:pt idx="39">
                  <c:v>10</c:v>
                </c:pt>
                <c:pt idx="40">
                  <c:v>9</c:v>
                </c:pt>
                <c:pt idx="41">
                  <c:v>10</c:v>
                </c:pt>
                <c:pt idx="42">
                  <c:v>7</c:v>
                </c:pt>
                <c:pt idx="43">
                  <c:v>29</c:v>
                </c:pt>
                <c:pt idx="44">
                  <c:v>18</c:v>
                </c:pt>
                <c:pt idx="45">
                  <c:v>27</c:v>
                </c:pt>
                <c:pt idx="46">
                  <c:v>0</c:v>
                </c:pt>
                <c:pt idx="47">
                  <c:v>34</c:v>
                </c:pt>
                <c:pt idx="48">
                  <c:v>21</c:v>
                </c:pt>
                <c:pt idx="49">
                  <c:v>11</c:v>
                </c:pt>
                <c:pt idx="50">
                  <c:v>9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ConsolidadoGVE24!$A$19</c:f>
              <c:strCache>
                <c:ptCount val="1"/>
                <c:pt idx="0">
                  <c:v>MONTE ALTO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ConsolidadoGVE24!$B$19:$BA$19</c:f>
              <c:numCache>
                <c:ptCount val="52"/>
                <c:pt idx="0">
                  <c:v>50</c:v>
                </c:pt>
                <c:pt idx="1">
                  <c:v>56</c:v>
                </c:pt>
                <c:pt idx="2">
                  <c:v>56</c:v>
                </c:pt>
                <c:pt idx="3">
                  <c:v>64</c:v>
                </c:pt>
                <c:pt idx="4">
                  <c:v>64</c:v>
                </c:pt>
                <c:pt idx="5">
                  <c:v>53</c:v>
                </c:pt>
                <c:pt idx="6">
                  <c:v>56</c:v>
                </c:pt>
                <c:pt idx="7">
                  <c:v>70</c:v>
                </c:pt>
                <c:pt idx="8">
                  <c:v>42</c:v>
                </c:pt>
                <c:pt idx="9">
                  <c:v>39</c:v>
                </c:pt>
                <c:pt idx="10">
                  <c:v>52</c:v>
                </c:pt>
                <c:pt idx="11">
                  <c:v>44</c:v>
                </c:pt>
                <c:pt idx="12">
                  <c:v>68</c:v>
                </c:pt>
                <c:pt idx="13">
                  <c:v>0</c:v>
                </c:pt>
                <c:pt idx="14">
                  <c:v>55</c:v>
                </c:pt>
                <c:pt idx="15">
                  <c:v>56</c:v>
                </c:pt>
                <c:pt idx="16">
                  <c:v>41</c:v>
                </c:pt>
                <c:pt idx="17">
                  <c:v>52</c:v>
                </c:pt>
                <c:pt idx="18">
                  <c:v>61</c:v>
                </c:pt>
                <c:pt idx="19">
                  <c:v>45</c:v>
                </c:pt>
                <c:pt idx="20">
                  <c:v>50</c:v>
                </c:pt>
                <c:pt idx="21">
                  <c:v>26</c:v>
                </c:pt>
                <c:pt idx="22">
                  <c:v>30</c:v>
                </c:pt>
                <c:pt idx="23">
                  <c:v>60</c:v>
                </c:pt>
                <c:pt idx="24">
                  <c:v>57</c:v>
                </c:pt>
                <c:pt idx="25">
                  <c:v>83</c:v>
                </c:pt>
                <c:pt idx="26">
                  <c:v>74</c:v>
                </c:pt>
                <c:pt idx="27">
                  <c:v>45</c:v>
                </c:pt>
                <c:pt idx="28">
                  <c:v>47</c:v>
                </c:pt>
                <c:pt idx="29">
                  <c:v>55</c:v>
                </c:pt>
                <c:pt idx="30">
                  <c:v>36</c:v>
                </c:pt>
                <c:pt idx="31">
                  <c:v>43</c:v>
                </c:pt>
                <c:pt idx="32">
                  <c:v>42</c:v>
                </c:pt>
                <c:pt idx="33">
                  <c:v>31</c:v>
                </c:pt>
                <c:pt idx="34">
                  <c:v>31</c:v>
                </c:pt>
                <c:pt idx="35">
                  <c:v>27</c:v>
                </c:pt>
                <c:pt idx="36">
                  <c:v>40</c:v>
                </c:pt>
                <c:pt idx="37">
                  <c:v>39</c:v>
                </c:pt>
                <c:pt idx="38">
                  <c:v>46</c:v>
                </c:pt>
                <c:pt idx="39">
                  <c:v>37</c:v>
                </c:pt>
                <c:pt idx="40">
                  <c:v>35</c:v>
                </c:pt>
                <c:pt idx="41">
                  <c:v>41</c:v>
                </c:pt>
                <c:pt idx="42">
                  <c:v>37</c:v>
                </c:pt>
                <c:pt idx="43">
                  <c:v>48</c:v>
                </c:pt>
                <c:pt idx="44">
                  <c:v>61</c:v>
                </c:pt>
                <c:pt idx="45">
                  <c:v>41</c:v>
                </c:pt>
                <c:pt idx="46">
                  <c:v>48</c:v>
                </c:pt>
                <c:pt idx="47">
                  <c:v>29</c:v>
                </c:pt>
                <c:pt idx="48">
                  <c:v>17</c:v>
                </c:pt>
                <c:pt idx="49">
                  <c:v>42</c:v>
                </c:pt>
                <c:pt idx="50">
                  <c:v>33</c:v>
                </c:pt>
                <c:pt idx="51">
                  <c:v>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ConsolidadoGVE24!$A$20</c:f>
              <c:strCache>
                <c:ptCount val="1"/>
                <c:pt idx="0">
                  <c:v>PITANGUEIRAS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ConsolidadoGVE24!$B$20:$BA$20</c:f>
              <c:numCache>
                <c:ptCount val="52"/>
                <c:pt idx="0">
                  <c:v>5</c:v>
                </c:pt>
                <c:pt idx="1">
                  <c:v>12</c:v>
                </c:pt>
                <c:pt idx="2">
                  <c:v>7</c:v>
                </c:pt>
                <c:pt idx="3">
                  <c:v>12</c:v>
                </c:pt>
                <c:pt idx="4">
                  <c:v>11</c:v>
                </c:pt>
                <c:pt idx="5">
                  <c:v>14</c:v>
                </c:pt>
                <c:pt idx="6">
                  <c:v>7</c:v>
                </c:pt>
                <c:pt idx="7">
                  <c:v>1</c:v>
                </c:pt>
                <c:pt idx="8">
                  <c:v>7</c:v>
                </c:pt>
                <c:pt idx="9">
                  <c:v>17</c:v>
                </c:pt>
                <c:pt idx="10">
                  <c:v>11</c:v>
                </c:pt>
                <c:pt idx="11">
                  <c:v>13</c:v>
                </c:pt>
                <c:pt idx="12">
                  <c:v>8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9</c:v>
                </c:pt>
                <c:pt idx="17">
                  <c:v>12</c:v>
                </c:pt>
                <c:pt idx="18">
                  <c:v>13</c:v>
                </c:pt>
                <c:pt idx="19">
                  <c:v>9</c:v>
                </c:pt>
                <c:pt idx="20">
                  <c:v>2</c:v>
                </c:pt>
                <c:pt idx="21">
                  <c:v>5</c:v>
                </c:pt>
                <c:pt idx="22">
                  <c:v>0</c:v>
                </c:pt>
                <c:pt idx="23">
                  <c:v>9</c:v>
                </c:pt>
                <c:pt idx="24">
                  <c:v>4</c:v>
                </c:pt>
                <c:pt idx="25">
                  <c:v>3</c:v>
                </c:pt>
                <c:pt idx="26">
                  <c:v>14</c:v>
                </c:pt>
                <c:pt idx="27">
                  <c:v>5</c:v>
                </c:pt>
                <c:pt idx="28">
                  <c:v>8</c:v>
                </c:pt>
                <c:pt idx="29">
                  <c:v>12</c:v>
                </c:pt>
                <c:pt idx="30">
                  <c:v>12</c:v>
                </c:pt>
                <c:pt idx="31">
                  <c:v>0</c:v>
                </c:pt>
                <c:pt idx="32">
                  <c:v>7</c:v>
                </c:pt>
                <c:pt idx="33">
                  <c:v>4</c:v>
                </c:pt>
                <c:pt idx="34">
                  <c:v>12</c:v>
                </c:pt>
                <c:pt idx="35">
                  <c:v>14</c:v>
                </c:pt>
                <c:pt idx="36">
                  <c:v>17</c:v>
                </c:pt>
                <c:pt idx="37">
                  <c:v>0</c:v>
                </c:pt>
                <c:pt idx="38">
                  <c:v>0</c:v>
                </c:pt>
                <c:pt idx="39">
                  <c:v>22</c:v>
                </c:pt>
                <c:pt idx="40">
                  <c:v>14</c:v>
                </c:pt>
                <c:pt idx="41">
                  <c:v>7</c:v>
                </c:pt>
                <c:pt idx="42">
                  <c:v>13</c:v>
                </c:pt>
                <c:pt idx="43">
                  <c:v>8</c:v>
                </c:pt>
                <c:pt idx="44">
                  <c:v>17</c:v>
                </c:pt>
                <c:pt idx="45">
                  <c:v>11</c:v>
                </c:pt>
                <c:pt idx="46">
                  <c:v>27</c:v>
                </c:pt>
                <c:pt idx="47">
                  <c:v>16</c:v>
                </c:pt>
                <c:pt idx="48">
                  <c:v>6</c:v>
                </c:pt>
                <c:pt idx="49">
                  <c:v>14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ConsolidadoGVE24!$A$21</c:f>
              <c:strCache>
                <c:ptCount val="1"/>
                <c:pt idx="0">
                  <c:v>PONTAL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6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5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ConsolidadoGVE24!$A$22</c:f>
              <c:strCache>
                <c:ptCount val="1"/>
                <c:pt idx="0">
                  <c:v>PRADOPOLIS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ConsolidadoGVE24!$B$22:$BA$22</c:f>
              <c:numCache>
                <c:ptCount val="52"/>
                <c:pt idx="0">
                  <c:v>8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2</c:v>
                </c:pt>
                <c:pt idx="6">
                  <c:v>2</c:v>
                </c:pt>
                <c:pt idx="7">
                  <c:v>8</c:v>
                </c:pt>
                <c:pt idx="8">
                  <c:v>2</c:v>
                </c:pt>
                <c:pt idx="9">
                  <c:v>5</c:v>
                </c:pt>
                <c:pt idx="10">
                  <c:v>0</c:v>
                </c:pt>
                <c:pt idx="11">
                  <c:v>5</c:v>
                </c:pt>
                <c:pt idx="12">
                  <c:v>5</c:v>
                </c:pt>
                <c:pt idx="13">
                  <c:v>9</c:v>
                </c:pt>
                <c:pt idx="14">
                  <c:v>2</c:v>
                </c:pt>
                <c:pt idx="15">
                  <c:v>6</c:v>
                </c:pt>
                <c:pt idx="16">
                  <c:v>6</c:v>
                </c:pt>
                <c:pt idx="17">
                  <c:v>0</c:v>
                </c:pt>
                <c:pt idx="18">
                  <c:v>7</c:v>
                </c:pt>
                <c:pt idx="19">
                  <c:v>6</c:v>
                </c:pt>
                <c:pt idx="20">
                  <c:v>7</c:v>
                </c:pt>
                <c:pt idx="21">
                  <c:v>6</c:v>
                </c:pt>
                <c:pt idx="22">
                  <c:v>7</c:v>
                </c:pt>
                <c:pt idx="23">
                  <c:v>0</c:v>
                </c:pt>
                <c:pt idx="24">
                  <c:v>10</c:v>
                </c:pt>
                <c:pt idx="25">
                  <c:v>9</c:v>
                </c:pt>
                <c:pt idx="26">
                  <c:v>5</c:v>
                </c:pt>
                <c:pt idx="27">
                  <c:v>9</c:v>
                </c:pt>
                <c:pt idx="28">
                  <c:v>5</c:v>
                </c:pt>
                <c:pt idx="29">
                  <c:v>5</c:v>
                </c:pt>
                <c:pt idx="30">
                  <c:v>0</c:v>
                </c:pt>
                <c:pt idx="31">
                  <c:v>7</c:v>
                </c:pt>
                <c:pt idx="32">
                  <c:v>7</c:v>
                </c:pt>
                <c:pt idx="33">
                  <c:v>8</c:v>
                </c:pt>
                <c:pt idx="34">
                  <c:v>7</c:v>
                </c:pt>
                <c:pt idx="35">
                  <c:v>3</c:v>
                </c:pt>
                <c:pt idx="36">
                  <c:v>3</c:v>
                </c:pt>
                <c:pt idx="37">
                  <c:v>14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9</c:v>
                </c:pt>
                <c:pt idx="42">
                  <c:v>9</c:v>
                </c:pt>
                <c:pt idx="43">
                  <c:v>0</c:v>
                </c:pt>
                <c:pt idx="44">
                  <c:v>5</c:v>
                </c:pt>
                <c:pt idx="45">
                  <c:v>7</c:v>
                </c:pt>
                <c:pt idx="46">
                  <c:v>7</c:v>
                </c:pt>
                <c:pt idx="47">
                  <c:v>6</c:v>
                </c:pt>
                <c:pt idx="48">
                  <c:v>6</c:v>
                </c:pt>
                <c:pt idx="49">
                  <c:v>0</c:v>
                </c:pt>
                <c:pt idx="50">
                  <c:v>6</c:v>
                </c:pt>
                <c:pt idx="51">
                  <c:v>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ConsolidadoGVE24!$A$23</c:f>
              <c:strCache>
                <c:ptCount val="1"/>
                <c:pt idx="0">
                  <c:v>RIBEIRAO PRETO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ConsolidadoGVE24!$B$23:$BA$23</c:f>
              <c:numCache>
                <c:ptCount val="52"/>
                <c:pt idx="0">
                  <c:v>20</c:v>
                </c:pt>
                <c:pt idx="1">
                  <c:v>28</c:v>
                </c:pt>
                <c:pt idx="2">
                  <c:v>21</c:v>
                </c:pt>
                <c:pt idx="3">
                  <c:v>20</c:v>
                </c:pt>
                <c:pt idx="4">
                  <c:v>40</c:v>
                </c:pt>
                <c:pt idx="5">
                  <c:v>28</c:v>
                </c:pt>
                <c:pt idx="6">
                  <c:v>30</c:v>
                </c:pt>
                <c:pt idx="7">
                  <c:v>22</c:v>
                </c:pt>
                <c:pt idx="8">
                  <c:v>20</c:v>
                </c:pt>
                <c:pt idx="9">
                  <c:v>18</c:v>
                </c:pt>
                <c:pt idx="10">
                  <c:v>38</c:v>
                </c:pt>
                <c:pt idx="11">
                  <c:v>35</c:v>
                </c:pt>
                <c:pt idx="12">
                  <c:v>31</c:v>
                </c:pt>
                <c:pt idx="13">
                  <c:v>26</c:v>
                </c:pt>
                <c:pt idx="14">
                  <c:v>19</c:v>
                </c:pt>
                <c:pt idx="15">
                  <c:v>40</c:v>
                </c:pt>
                <c:pt idx="16">
                  <c:v>22</c:v>
                </c:pt>
                <c:pt idx="17">
                  <c:v>13</c:v>
                </c:pt>
                <c:pt idx="18">
                  <c:v>25</c:v>
                </c:pt>
                <c:pt idx="19">
                  <c:v>26</c:v>
                </c:pt>
                <c:pt idx="20">
                  <c:v>25</c:v>
                </c:pt>
                <c:pt idx="21">
                  <c:v>32</c:v>
                </c:pt>
                <c:pt idx="22">
                  <c:v>19</c:v>
                </c:pt>
                <c:pt idx="23">
                  <c:v>24</c:v>
                </c:pt>
                <c:pt idx="24">
                  <c:v>27</c:v>
                </c:pt>
                <c:pt idx="25">
                  <c:v>38</c:v>
                </c:pt>
                <c:pt idx="26">
                  <c:v>16</c:v>
                </c:pt>
                <c:pt idx="27">
                  <c:v>19</c:v>
                </c:pt>
                <c:pt idx="28">
                  <c:v>18</c:v>
                </c:pt>
                <c:pt idx="29">
                  <c:v>12</c:v>
                </c:pt>
                <c:pt idx="30">
                  <c:v>13</c:v>
                </c:pt>
                <c:pt idx="31">
                  <c:v>22</c:v>
                </c:pt>
                <c:pt idx="32">
                  <c:v>26</c:v>
                </c:pt>
                <c:pt idx="33">
                  <c:v>29</c:v>
                </c:pt>
                <c:pt idx="34">
                  <c:v>44</c:v>
                </c:pt>
                <c:pt idx="35">
                  <c:v>34</c:v>
                </c:pt>
                <c:pt idx="36">
                  <c:v>23</c:v>
                </c:pt>
                <c:pt idx="37">
                  <c:v>35</c:v>
                </c:pt>
                <c:pt idx="38">
                  <c:v>33</c:v>
                </c:pt>
                <c:pt idx="39">
                  <c:v>17</c:v>
                </c:pt>
                <c:pt idx="40">
                  <c:v>7</c:v>
                </c:pt>
                <c:pt idx="41">
                  <c:v>30</c:v>
                </c:pt>
                <c:pt idx="42">
                  <c:v>34</c:v>
                </c:pt>
                <c:pt idx="43">
                  <c:v>28</c:v>
                </c:pt>
                <c:pt idx="44">
                  <c:v>17</c:v>
                </c:pt>
                <c:pt idx="45">
                  <c:v>9</c:v>
                </c:pt>
                <c:pt idx="46">
                  <c:v>23</c:v>
                </c:pt>
                <c:pt idx="47">
                  <c:v>33</c:v>
                </c:pt>
                <c:pt idx="48">
                  <c:v>22</c:v>
                </c:pt>
                <c:pt idx="49">
                  <c:v>31</c:v>
                </c:pt>
                <c:pt idx="50">
                  <c:v>13</c:v>
                </c:pt>
                <c:pt idx="51">
                  <c:v>12</c:v>
                </c:pt>
              </c:numCache>
            </c:numRef>
          </c:val>
          <c:smooth val="0"/>
        </c:ser>
        <c:axId val="29483251"/>
        <c:axId val="21078400"/>
      </c:lineChart>
      <c:catAx>
        <c:axId val="29483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78400"/>
        <c:crosses val="autoZero"/>
        <c:auto val="1"/>
        <c:lblOffset val="100"/>
        <c:noMultiLvlLbl val="0"/>
      </c:catAx>
      <c:valAx>
        <c:axId val="21078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832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 4 - MDDA - GVE 24 RIbeirão Preto, 2007 Municípios 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ConsolidadoGVE24!$A$24</c:f>
              <c:strCache>
                <c:ptCount val="1"/>
                <c:pt idx="0">
                  <c:v>SANTA CRUZ DA ESPERANCA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ConsolidadoGVE24!$B$24:$BA$24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6</c:v>
                </c:pt>
                <c:pt idx="32">
                  <c:v>5</c:v>
                </c:pt>
                <c:pt idx="33">
                  <c:v>2</c:v>
                </c:pt>
                <c:pt idx="34">
                  <c:v>12</c:v>
                </c:pt>
                <c:pt idx="35">
                  <c:v>7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4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ConsolidadoGVE24!$A$25</c:f>
              <c:strCache>
                <c:ptCount val="1"/>
                <c:pt idx="0">
                  <c:v>SANTA ROSA DE VITERBO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ConsolidadoGVE24!$B$25:$BA$25</c:f>
              <c:numCache>
                <c:ptCount val="52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8</c:v>
                </c:pt>
                <c:pt idx="4">
                  <c:v>16</c:v>
                </c:pt>
                <c:pt idx="5">
                  <c:v>13</c:v>
                </c:pt>
                <c:pt idx="6">
                  <c:v>8</c:v>
                </c:pt>
                <c:pt idx="7">
                  <c:v>14</c:v>
                </c:pt>
                <c:pt idx="8">
                  <c:v>10</c:v>
                </c:pt>
                <c:pt idx="9">
                  <c:v>10</c:v>
                </c:pt>
                <c:pt idx="10">
                  <c:v>7</c:v>
                </c:pt>
                <c:pt idx="11">
                  <c:v>6</c:v>
                </c:pt>
                <c:pt idx="12">
                  <c:v>8</c:v>
                </c:pt>
                <c:pt idx="13">
                  <c:v>8</c:v>
                </c:pt>
                <c:pt idx="14">
                  <c:v>11</c:v>
                </c:pt>
                <c:pt idx="15">
                  <c:v>9</c:v>
                </c:pt>
                <c:pt idx="16">
                  <c:v>14</c:v>
                </c:pt>
                <c:pt idx="17">
                  <c:v>9</c:v>
                </c:pt>
                <c:pt idx="18">
                  <c:v>11</c:v>
                </c:pt>
                <c:pt idx="19">
                  <c:v>10</c:v>
                </c:pt>
                <c:pt idx="20">
                  <c:v>13</c:v>
                </c:pt>
                <c:pt idx="21">
                  <c:v>13</c:v>
                </c:pt>
                <c:pt idx="22">
                  <c:v>10</c:v>
                </c:pt>
                <c:pt idx="23">
                  <c:v>13</c:v>
                </c:pt>
                <c:pt idx="24">
                  <c:v>17</c:v>
                </c:pt>
                <c:pt idx="25">
                  <c:v>10</c:v>
                </c:pt>
                <c:pt idx="26">
                  <c:v>7</c:v>
                </c:pt>
                <c:pt idx="27">
                  <c:v>7</c:v>
                </c:pt>
                <c:pt idx="28">
                  <c:v>10</c:v>
                </c:pt>
                <c:pt idx="29">
                  <c:v>14</c:v>
                </c:pt>
                <c:pt idx="30">
                  <c:v>14</c:v>
                </c:pt>
                <c:pt idx="31">
                  <c:v>11</c:v>
                </c:pt>
                <c:pt idx="32">
                  <c:v>0</c:v>
                </c:pt>
                <c:pt idx="33">
                  <c:v>9</c:v>
                </c:pt>
                <c:pt idx="34">
                  <c:v>15</c:v>
                </c:pt>
                <c:pt idx="35">
                  <c:v>18</c:v>
                </c:pt>
                <c:pt idx="36">
                  <c:v>18</c:v>
                </c:pt>
                <c:pt idx="37">
                  <c:v>14</c:v>
                </c:pt>
                <c:pt idx="38">
                  <c:v>14</c:v>
                </c:pt>
                <c:pt idx="39">
                  <c:v>16</c:v>
                </c:pt>
                <c:pt idx="40">
                  <c:v>13</c:v>
                </c:pt>
                <c:pt idx="41">
                  <c:v>13</c:v>
                </c:pt>
                <c:pt idx="42">
                  <c:v>18</c:v>
                </c:pt>
                <c:pt idx="43">
                  <c:v>12</c:v>
                </c:pt>
                <c:pt idx="44">
                  <c:v>14</c:v>
                </c:pt>
                <c:pt idx="45">
                  <c:v>12</c:v>
                </c:pt>
                <c:pt idx="46">
                  <c:v>14</c:v>
                </c:pt>
                <c:pt idx="47">
                  <c:v>10</c:v>
                </c:pt>
                <c:pt idx="48">
                  <c:v>11</c:v>
                </c:pt>
                <c:pt idx="49">
                  <c:v>13</c:v>
                </c:pt>
                <c:pt idx="50">
                  <c:v>10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ConsolidadoGVE24!$A$26</c:f>
              <c:strCache>
                <c:ptCount val="1"/>
                <c:pt idx="0">
                  <c:v>SANTO ANTONIO DA ALEGRIA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ConsolidadoGVE24!$A$27</c:f>
              <c:strCache>
                <c:ptCount val="1"/>
                <c:pt idx="0">
                  <c:v>SAO SIMAO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5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5</c:v>
                </c:pt>
                <c:pt idx="31">
                  <c:v>7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4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ConsolidadoGVE24!$A$28</c:f>
              <c:strCache>
                <c:ptCount val="1"/>
                <c:pt idx="0">
                  <c:v>SERRA AZUL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ConsolidadoGVE24!$B$28:$BA$28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7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2</c:v>
                </c:pt>
                <c:pt idx="40">
                  <c:v>5</c:v>
                </c:pt>
                <c:pt idx="41">
                  <c:v>6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ConsolidadoGVE24!$A$29</c:f>
              <c:strCache>
                <c:ptCount val="1"/>
                <c:pt idx="0">
                  <c:v>SERRANA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ConsolidadoGVE24!$B$29:$BA$29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4</c:v>
                </c:pt>
                <c:pt idx="25">
                  <c:v>6</c:v>
                </c:pt>
                <c:pt idx="26">
                  <c:v>4</c:v>
                </c:pt>
                <c:pt idx="27">
                  <c:v>9</c:v>
                </c:pt>
                <c:pt idx="28">
                  <c:v>5</c:v>
                </c:pt>
                <c:pt idx="29">
                  <c:v>6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9</c:v>
                </c:pt>
                <c:pt idx="35">
                  <c:v>2</c:v>
                </c:pt>
                <c:pt idx="36">
                  <c:v>7</c:v>
                </c:pt>
                <c:pt idx="37">
                  <c:v>5</c:v>
                </c:pt>
                <c:pt idx="38">
                  <c:v>6</c:v>
                </c:pt>
                <c:pt idx="39">
                  <c:v>3</c:v>
                </c:pt>
                <c:pt idx="40">
                  <c:v>0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7</c:v>
                </c:pt>
                <c:pt idx="48">
                  <c:v>4</c:v>
                </c:pt>
                <c:pt idx="49">
                  <c:v>4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ConsolidadoGVE24!$A$30</c:f>
              <c:strCache>
                <c:ptCount val="1"/>
                <c:pt idx="0">
                  <c:v>SERTAOZINHO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ConsolidadoGVE24!$B$30:$BA$30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7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22</c:v>
                </c:pt>
                <c:pt idx="8">
                  <c:v>22</c:v>
                </c:pt>
                <c:pt idx="9">
                  <c:v>18</c:v>
                </c:pt>
                <c:pt idx="10">
                  <c:v>7</c:v>
                </c:pt>
                <c:pt idx="11">
                  <c:v>14</c:v>
                </c:pt>
                <c:pt idx="12">
                  <c:v>12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4</c:v>
                </c:pt>
                <c:pt idx="18">
                  <c:v>6</c:v>
                </c:pt>
                <c:pt idx="19">
                  <c:v>3</c:v>
                </c:pt>
                <c:pt idx="20">
                  <c:v>6</c:v>
                </c:pt>
                <c:pt idx="21">
                  <c:v>8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5</c:v>
                </c:pt>
                <c:pt idx="26">
                  <c:v>5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10</c:v>
                </c:pt>
                <c:pt idx="31">
                  <c:v>2</c:v>
                </c:pt>
                <c:pt idx="32">
                  <c:v>4</c:v>
                </c:pt>
                <c:pt idx="33">
                  <c:v>2</c:v>
                </c:pt>
                <c:pt idx="34">
                  <c:v>9</c:v>
                </c:pt>
                <c:pt idx="35">
                  <c:v>5</c:v>
                </c:pt>
                <c:pt idx="36">
                  <c:v>6</c:v>
                </c:pt>
                <c:pt idx="37">
                  <c:v>4</c:v>
                </c:pt>
                <c:pt idx="38">
                  <c:v>4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6</c:v>
                </c:pt>
                <c:pt idx="43">
                  <c:v>4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6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axId val="45123457"/>
        <c:axId val="26510790"/>
      </c:lineChart>
      <c:catAx>
        <c:axId val="45123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10790"/>
        <c:crosses val="autoZero"/>
        <c:auto val="1"/>
        <c:lblOffset val="100"/>
        <c:noMultiLvlLbl val="0"/>
      </c:catAx>
      <c:valAx>
        <c:axId val="26510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23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40"/>
  <sheetViews>
    <sheetView tabSelected="1" zoomScale="75" zoomScaleNormal="75" workbookViewId="0" topLeftCell="A1">
      <selection activeCell="A30" sqref="A30"/>
    </sheetView>
  </sheetViews>
  <sheetFormatPr defaultColWidth="9.140625" defaultRowHeight="12.75"/>
  <cols>
    <col min="1" max="1" width="36.57421875" style="0" customWidth="1"/>
    <col min="9" max="9" width="8.7109375" style="0" customWidth="1"/>
  </cols>
  <sheetData>
    <row r="1" spans="1:6" ht="12.75">
      <c r="A1" s="2" t="s">
        <v>77</v>
      </c>
      <c r="F1" s="2" t="s">
        <v>78</v>
      </c>
    </row>
    <row r="3" spans="1:14" s="2" customFormat="1" ht="12.75" customHeight="1" thickBot="1">
      <c r="A3" s="2" t="s">
        <v>75</v>
      </c>
      <c r="N3" s="2" t="s">
        <v>3</v>
      </c>
    </row>
    <row r="4" spans="1:54" s="3" customFormat="1" ht="12.75" customHeight="1" thickBot="1">
      <c r="A4" s="21" t="s">
        <v>0</v>
      </c>
      <c r="B4" s="179" t="s">
        <v>1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1"/>
      <c r="BB4" s="5" t="s">
        <v>76</v>
      </c>
    </row>
    <row r="5" spans="1:54" s="3" customFormat="1" ht="12.75" customHeight="1" thickBot="1">
      <c r="A5" s="32"/>
      <c r="B5" s="33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  <c r="I5" s="34">
        <v>8</v>
      </c>
      <c r="J5" s="34">
        <v>9</v>
      </c>
      <c r="K5" s="34">
        <v>10</v>
      </c>
      <c r="L5" s="34">
        <v>11</v>
      </c>
      <c r="M5" s="34">
        <v>12</v>
      </c>
      <c r="N5" s="34">
        <v>13</v>
      </c>
      <c r="O5" s="34">
        <v>14</v>
      </c>
      <c r="P5" s="34">
        <v>15</v>
      </c>
      <c r="Q5" s="34">
        <v>16</v>
      </c>
      <c r="R5" s="34">
        <v>17</v>
      </c>
      <c r="S5" s="34">
        <v>18</v>
      </c>
      <c r="T5" s="34">
        <v>19</v>
      </c>
      <c r="U5" s="34">
        <v>20</v>
      </c>
      <c r="V5" s="34">
        <v>21</v>
      </c>
      <c r="W5" s="34">
        <v>22</v>
      </c>
      <c r="X5" s="34">
        <v>23</v>
      </c>
      <c r="Y5" s="34">
        <v>24</v>
      </c>
      <c r="Z5" s="34">
        <v>25</v>
      </c>
      <c r="AA5" s="34">
        <v>26</v>
      </c>
      <c r="AB5" s="26">
        <v>27</v>
      </c>
      <c r="AC5" s="26">
        <v>28</v>
      </c>
      <c r="AD5" s="26">
        <v>29</v>
      </c>
      <c r="AE5" s="26">
        <v>30</v>
      </c>
      <c r="AF5" s="26">
        <v>31</v>
      </c>
      <c r="AG5" s="26">
        <v>32</v>
      </c>
      <c r="AH5" s="26">
        <v>33</v>
      </c>
      <c r="AI5" s="26">
        <v>34</v>
      </c>
      <c r="AJ5" s="26">
        <v>35</v>
      </c>
      <c r="AK5" s="26">
        <v>36</v>
      </c>
      <c r="AL5" s="26">
        <v>37</v>
      </c>
      <c r="AM5" s="26">
        <v>38</v>
      </c>
      <c r="AN5" s="26">
        <v>39</v>
      </c>
      <c r="AO5" s="26">
        <v>40</v>
      </c>
      <c r="AP5" s="26">
        <v>41</v>
      </c>
      <c r="AQ5" s="26">
        <v>42</v>
      </c>
      <c r="AR5" s="26">
        <v>43</v>
      </c>
      <c r="AS5" s="26">
        <v>44</v>
      </c>
      <c r="AT5" s="26">
        <v>45</v>
      </c>
      <c r="AU5" s="26">
        <v>46</v>
      </c>
      <c r="AV5" s="26">
        <v>47</v>
      </c>
      <c r="AW5" s="26">
        <v>48</v>
      </c>
      <c r="AX5" s="26">
        <v>49</v>
      </c>
      <c r="AY5" s="26">
        <v>50</v>
      </c>
      <c r="AZ5" s="26">
        <v>51</v>
      </c>
      <c r="BA5" s="27">
        <v>52</v>
      </c>
      <c r="BB5" s="32"/>
    </row>
    <row r="6" spans="1:56" s="65" customFormat="1" ht="15.75" customHeight="1">
      <c r="A6" s="78" t="s">
        <v>50</v>
      </c>
      <c r="B6" s="76">
        <v>32</v>
      </c>
      <c r="C6" s="64">
        <v>14</v>
      </c>
      <c r="D6" s="64">
        <v>13</v>
      </c>
      <c r="E6" s="64">
        <v>33</v>
      </c>
      <c r="F6" s="64">
        <v>17</v>
      </c>
      <c r="G6" s="64">
        <v>14</v>
      </c>
      <c r="H6" s="64">
        <v>12</v>
      </c>
      <c r="I6" s="64">
        <v>6</v>
      </c>
      <c r="J6" s="64">
        <v>6</v>
      </c>
      <c r="K6" s="64">
        <v>15</v>
      </c>
      <c r="L6" s="64">
        <v>25</v>
      </c>
      <c r="M6" s="64">
        <v>17</v>
      </c>
      <c r="N6" s="64">
        <v>10</v>
      </c>
      <c r="O6" s="64">
        <v>19</v>
      </c>
      <c r="P6" s="64">
        <v>20</v>
      </c>
      <c r="Q6" s="64">
        <v>2</v>
      </c>
      <c r="R6" s="64">
        <v>6</v>
      </c>
      <c r="S6" s="64">
        <v>10</v>
      </c>
      <c r="T6" s="64">
        <v>5</v>
      </c>
      <c r="U6" s="64">
        <v>11</v>
      </c>
      <c r="V6" s="64">
        <v>13</v>
      </c>
      <c r="W6" s="64">
        <v>16</v>
      </c>
      <c r="X6" s="64">
        <v>6</v>
      </c>
      <c r="Y6" s="64">
        <v>31</v>
      </c>
      <c r="Z6" s="64">
        <v>28</v>
      </c>
      <c r="AA6" s="64">
        <v>24</v>
      </c>
      <c r="AB6" s="64">
        <v>21</v>
      </c>
      <c r="AC6" s="64">
        <v>9</v>
      </c>
      <c r="AD6" s="64">
        <v>9</v>
      </c>
      <c r="AE6" s="64">
        <v>1</v>
      </c>
      <c r="AF6" s="64">
        <v>0</v>
      </c>
      <c r="AG6" s="64">
        <v>10</v>
      </c>
      <c r="AH6" s="64">
        <v>13</v>
      </c>
      <c r="AI6" s="64">
        <v>4</v>
      </c>
      <c r="AJ6" s="64">
        <v>12</v>
      </c>
      <c r="AK6" s="64">
        <v>7</v>
      </c>
      <c r="AL6" s="64">
        <v>14</v>
      </c>
      <c r="AM6" s="64">
        <v>33</v>
      </c>
      <c r="AN6" s="64">
        <v>19</v>
      </c>
      <c r="AO6" s="64">
        <v>8</v>
      </c>
      <c r="AP6" s="64">
        <v>18</v>
      </c>
      <c r="AQ6" s="64">
        <v>23</v>
      </c>
      <c r="AR6" s="64">
        <v>0</v>
      </c>
      <c r="AS6" s="64">
        <v>10</v>
      </c>
      <c r="AT6" s="64">
        <v>12</v>
      </c>
      <c r="AU6" s="64">
        <v>9</v>
      </c>
      <c r="AV6" s="64">
        <v>12</v>
      </c>
      <c r="AW6" s="64">
        <v>0</v>
      </c>
      <c r="AX6" s="64">
        <v>28</v>
      </c>
      <c r="AY6" s="64">
        <v>17</v>
      </c>
      <c r="AZ6" s="64">
        <v>19</v>
      </c>
      <c r="BA6" s="69">
        <v>17</v>
      </c>
      <c r="BB6" s="70">
        <v>730</v>
      </c>
      <c r="BD6" s="66"/>
    </row>
    <row r="7" spans="1:56" s="65" customFormat="1" ht="15.75" customHeight="1">
      <c r="A7" s="79" t="s">
        <v>51</v>
      </c>
      <c r="B7" s="76">
        <v>14</v>
      </c>
      <c r="C7" s="64">
        <v>25</v>
      </c>
      <c r="D7" s="64">
        <v>53</v>
      </c>
      <c r="E7" s="64">
        <v>49</v>
      </c>
      <c r="F7" s="64">
        <v>21</v>
      </c>
      <c r="G7" s="64">
        <v>28</v>
      </c>
      <c r="H7" s="64">
        <v>26</v>
      </c>
      <c r="I7" s="64">
        <v>42</v>
      </c>
      <c r="J7" s="64">
        <v>21</v>
      </c>
      <c r="K7" s="64">
        <v>10</v>
      </c>
      <c r="L7" s="64">
        <v>33</v>
      </c>
      <c r="M7" s="64">
        <v>23</v>
      </c>
      <c r="N7" s="64">
        <v>31</v>
      </c>
      <c r="O7" s="64">
        <v>15</v>
      </c>
      <c r="P7" s="64">
        <v>41</v>
      </c>
      <c r="Q7" s="64">
        <v>22</v>
      </c>
      <c r="R7" s="64">
        <v>38</v>
      </c>
      <c r="S7" s="64">
        <v>20</v>
      </c>
      <c r="T7" s="64">
        <v>13</v>
      </c>
      <c r="U7" s="64">
        <v>14</v>
      </c>
      <c r="V7" s="64">
        <v>32</v>
      </c>
      <c r="W7" s="64">
        <v>39</v>
      </c>
      <c r="X7" s="64">
        <v>48</v>
      </c>
      <c r="Y7" s="64">
        <v>36</v>
      </c>
      <c r="Z7" s="64">
        <v>41</v>
      </c>
      <c r="AA7" s="64">
        <v>21</v>
      </c>
      <c r="AB7" s="64">
        <v>10</v>
      </c>
      <c r="AC7" s="64">
        <v>25</v>
      </c>
      <c r="AD7" s="64">
        <v>22</v>
      </c>
      <c r="AE7" s="64">
        <v>25</v>
      </c>
      <c r="AF7" s="64">
        <v>26</v>
      </c>
      <c r="AG7" s="64">
        <v>19</v>
      </c>
      <c r="AH7" s="64">
        <v>16</v>
      </c>
      <c r="AI7" s="64">
        <v>25</v>
      </c>
      <c r="AJ7" s="64">
        <v>19</v>
      </c>
      <c r="AK7" s="64">
        <v>20</v>
      </c>
      <c r="AL7" s="64">
        <v>48</v>
      </c>
      <c r="AM7" s="64">
        <v>27</v>
      </c>
      <c r="AN7" s="64">
        <v>23</v>
      </c>
      <c r="AO7" s="64">
        <v>23</v>
      </c>
      <c r="AP7" s="64">
        <v>23</v>
      </c>
      <c r="AQ7" s="64">
        <v>28</v>
      </c>
      <c r="AR7" s="64">
        <v>33</v>
      </c>
      <c r="AS7" s="64">
        <v>33</v>
      </c>
      <c r="AT7" s="64">
        <v>25</v>
      </c>
      <c r="AU7" s="64">
        <v>16</v>
      </c>
      <c r="AV7" s="64">
        <v>31</v>
      </c>
      <c r="AW7" s="64">
        <v>33</v>
      </c>
      <c r="AX7" s="64">
        <v>20</v>
      </c>
      <c r="AY7" s="64">
        <v>33</v>
      </c>
      <c r="AZ7" s="64">
        <v>30</v>
      </c>
      <c r="BA7" s="69">
        <v>49</v>
      </c>
      <c r="BB7" s="71">
        <v>1438</v>
      </c>
      <c r="BD7" s="66"/>
    </row>
    <row r="8" spans="1:56" s="65" customFormat="1" ht="15.75" customHeight="1">
      <c r="A8" s="79" t="s">
        <v>52</v>
      </c>
      <c r="B8" s="76">
        <v>5</v>
      </c>
      <c r="C8" s="64">
        <v>5</v>
      </c>
      <c r="D8" s="64">
        <v>3</v>
      </c>
      <c r="E8" s="64">
        <v>4</v>
      </c>
      <c r="F8" s="64">
        <v>6</v>
      </c>
      <c r="G8" s="64">
        <v>10</v>
      </c>
      <c r="H8" s="64">
        <v>10</v>
      </c>
      <c r="I8" s="64">
        <v>44</v>
      </c>
      <c r="J8" s="64">
        <v>93</v>
      </c>
      <c r="K8" s="64">
        <v>39</v>
      </c>
      <c r="L8" s="64">
        <v>38</v>
      </c>
      <c r="M8" s="64">
        <v>23</v>
      </c>
      <c r="N8" s="64">
        <v>46</v>
      </c>
      <c r="O8" s="64">
        <v>30</v>
      </c>
      <c r="P8" s="64">
        <v>41</v>
      </c>
      <c r="Q8" s="64">
        <v>23</v>
      </c>
      <c r="R8" s="64">
        <v>33</v>
      </c>
      <c r="S8" s="64">
        <v>40</v>
      </c>
      <c r="T8" s="64">
        <v>18</v>
      </c>
      <c r="U8" s="64">
        <v>33</v>
      </c>
      <c r="V8" s="64">
        <v>21</v>
      </c>
      <c r="W8" s="64">
        <v>22</v>
      </c>
      <c r="X8" s="64">
        <v>26</v>
      </c>
      <c r="Y8" s="64">
        <v>26</v>
      </c>
      <c r="Z8" s="64">
        <v>55</v>
      </c>
      <c r="AA8" s="64">
        <v>20</v>
      </c>
      <c r="AB8" s="64">
        <v>46</v>
      </c>
      <c r="AC8" s="64">
        <v>24</v>
      </c>
      <c r="AD8" s="64">
        <v>18</v>
      </c>
      <c r="AE8" s="64">
        <v>20</v>
      </c>
      <c r="AF8" s="64">
        <v>16</v>
      </c>
      <c r="AG8" s="64">
        <v>12</v>
      </c>
      <c r="AH8" s="64">
        <v>34</v>
      </c>
      <c r="AI8" s="64">
        <v>33</v>
      </c>
      <c r="AJ8" s="64">
        <v>23</v>
      </c>
      <c r="AK8" s="64">
        <v>10</v>
      </c>
      <c r="AL8" s="64">
        <v>37</v>
      </c>
      <c r="AM8" s="64">
        <v>27</v>
      </c>
      <c r="AN8" s="64">
        <v>25</v>
      </c>
      <c r="AO8" s="64">
        <v>18</v>
      </c>
      <c r="AP8" s="64">
        <v>34</v>
      </c>
      <c r="AQ8" s="64">
        <v>111</v>
      </c>
      <c r="AR8" s="64">
        <v>0</v>
      </c>
      <c r="AS8" s="64">
        <v>62</v>
      </c>
      <c r="AT8" s="64">
        <v>34</v>
      </c>
      <c r="AU8" s="64">
        <v>29</v>
      </c>
      <c r="AV8" s="64">
        <v>47</v>
      </c>
      <c r="AW8" s="64">
        <v>38</v>
      </c>
      <c r="AX8" s="64">
        <v>25</v>
      </c>
      <c r="AY8" s="64">
        <v>0</v>
      </c>
      <c r="AZ8" s="64">
        <v>72</v>
      </c>
      <c r="BA8" s="69">
        <v>78</v>
      </c>
      <c r="BB8" s="71">
        <v>1587</v>
      </c>
      <c r="BD8" s="66"/>
    </row>
    <row r="9" spans="1:56" s="65" customFormat="1" ht="15.75" customHeight="1">
      <c r="A9" s="79" t="s">
        <v>53</v>
      </c>
      <c r="B9" s="76">
        <v>18</v>
      </c>
      <c r="C9" s="64">
        <v>16</v>
      </c>
      <c r="D9" s="64">
        <v>16</v>
      </c>
      <c r="E9" s="64">
        <v>18</v>
      </c>
      <c r="F9" s="64">
        <v>18</v>
      </c>
      <c r="G9" s="64">
        <v>20</v>
      </c>
      <c r="H9" s="64">
        <v>18</v>
      </c>
      <c r="I9" s="64">
        <v>15</v>
      </c>
      <c r="J9" s="64">
        <v>14</v>
      </c>
      <c r="K9" s="64">
        <v>9</v>
      </c>
      <c r="L9" s="64">
        <v>13</v>
      </c>
      <c r="M9" s="64">
        <v>14</v>
      </c>
      <c r="N9" s="64">
        <v>20</v>
      </c>
      <c r="O9" s="64">
        <v>12</v>
      </c>
      <c r="P9" s="64">
        <v>15</v>
      </c>
      <c r="Q9" s="64">
        <v>7</v>
      </c>
      <c r="R9" s="64">
        <v>13</v>
      </c>
      <c r="S9" s="64">
        <v>17</v>
      </c>
      <c r="T9" s="64">
        <v>16</v>
      </c>
      <c r="U9" s="64">
        <v>13</v>
      </c>
      <c r="V9" s="64">
        <v>10</v>
      </c>
      <c r="W9" s="64">
        <v>8</v>
      </c>
      <c r="X9" s="64">
        <v>13</v>
      </c>
      <c r="Y9" s="64">
        <v>16</v>
      </c>
      <c r="Z9" s="64">
        <v>16</v>
      </c>
      <c r="AA9" s="64">
        <v>17</v>
      </c>
      <c r="AB9" s="64">
        <v>13</v>
      </c>
      <c r="AC9" s="64">
        <v>15</v>
      </c>
      <c r="AD9" s="64">
        <v>14</v>
      </c>
      <c r="AE9" s="64">
        <v>11</v>
      </c>
      <c r="AF9" s="64">
        <v>11</v>
      </c>
      <c r="AG9" s="64">
        <v>10</v>
      </c>
      <c r="AH9" s="64">
        <v>8</v>
      </c>
      <c r="AI9" s="64">
        <v>8</v>
      </c>
      <c r="AJ9" s="64">
        <v>16</v>
      </c>
      <c r="AK9" s="64">
        <v>15</v>
      </c>
      <c r="AL9" s="64">
        <v>13</v>
      </c>
      <c r="AM9" s="64">
        <v>14</v>
      </c>
      <c r="AN9" s="64">
        <v>20</v>
      </c>
      <c r="AO9" s="64">
        <v>23</v>
      </c>
      <c r="AP9" s="64">
        <v>21</v>
      </c>
      <c r="AQ9" s="64">
        <v>18</v>
      </c>
      <c r="AR9" s="64">
        <v>15</v>
      </c>
      <c r="AS9" s="64">
        <v>18</v>
      </c>
      <c r="AT9" s="64">
        <v>9</v>
      </c>
      <c r="AU9" s="64">
        <v>12</v>
      </c>
      <c r="AV9" s="64">
        <v>8</v>
      </c>
      <c r="AW9" s="64">
        <v>14</v>
      </c>
      <c r="AX9" s="64">
        <v>15</v>
      </c>
      <c r="AY9" s="64">
        <v>15</v>
      </c>
      <c r="AZ9" s="64">
        <v>15</v>
      </c>
      <c r="BA9" s="69">
        <v>19</v>
      </c>
      <c r="BB9" s="71">
        <v>752</v>
      </c>
      <c r="BD9" s="66"/>
    </row>
    <row r="10" spans="1:56" s="65" customFormat="1" ht="15.75" customHeight="1">
      <c r="A10" s="79" t="s">
        <v>54</v>
      </c>
      <c r="B10" s="76">
        <v>33</v>
      </c>
      <c r="C10" s="64">
        <v>58</v>
      </c>
      <c r="D10" s="64">
        <v>41</v>
      </c>
      <c r="E10" s="64">
        <v>24</v>
      </c>
      <c r="F10" s="64">
        <v>23</v>
      </c>
      <c r="G10" s="64">
        <v>15</v>
      </c>
      <c r="H10" s="64">
        <v>28</v>
      </c>
      <c r="I10" s="64">
        <v>28</v>
      </c>
      <c r="J10" s="64">
        <v>14</v>
      </c>
      <c r="K10" s="64">
        <v>23</v>
      </c>
      <c r="L10" s="64">
        <v>28</v>
      </c>
      <c r="M10" s="64">
        <v>38</v>
      </c>
      <c r="N10" s="64">
        <v>34</v>
      </c>
      <c r="O10" s="64">
        <v>58</v>
      </c>
      <c r="P10" s="64">
        <v>18</v>
      </c>
      <c r="Q10" s="64">
        <v>17</v>
      </c>
      <c r="R10" s="64">
        <v>25</v>
      </c>
      <c r="S10" s="64">
        <v>28</v>
      </c>
      <c r="T10" s="64">
        <v>16</v>
      </c>
      <c r="U10" s="64">
        <v>29</v>
      </c>
      <c r="V10" s="64">
        <v>19</v>
      </c>
      <c r="W10" s="64">
        <v>15</v>
      </c>
      <c r="X10" s="64">
        <v>24</v>
      </c>
      <c r="Y10" s="64">
        <v>28</v>
      </c>
      <c r="Z10" s="64">
        <v>33</v>
      </c>
      <c r="AA10" s="64">
        <v>38</v>
      </c>
      <c r="AB10" s="64">
        <v>33</v>
      </c>
      <c r="AC10" s="64">
        <v>19</v>
      </c>
      <c r="AD10" s="64">
        <v>15</v>
      </c>
      <c r="AE10" s="64">
        <v>17</v>
      </c>
      <c r="AF10" s="64">
        <v>20</v>
      </c>
      <c r="AG10" s="64">
        <v>37</v>
      </c>
      <c r="AH10" s="64">
        <v>48</v>
      </c>
      <c r="AI10" s="64">
        <v>72</v>
      </c>
      <c r="AJ10" s="64">
        <v>76</v>
      </c>
      <c r="AK10" s="64">
        <v>70</v>
      </c>
      <c r="AL10" s="64">
        <v>80</v>
      </c>
      <c r="AM10" s="64">
        <v>85</v>
      </c>
      <c r="AN10" s="64">
        <v>50</v>
      </c>
      <c r="AO10" s="64">
        <v>29</v>
      </c>
      <c r="AP10" s="64">
        <v>39</v>
      </c>
      <c r="AQ10" s="64">
        <v>53</v>
      </c>
      <c r="AR10" s="64">
        <v>49</v>
      </c>
      <c r="AS10" s="64">
        <v>30</v>
      </c>
      <c r="AT10" s="64">
        <v>27</v>
      </c>
      <c r="AU10" s="64">
        <v>30</v>
      </c>
      <c r="AV10" s="64">
        <v>0</v>
      </c>
      <c r="AW10" s="64">
        <v>0</v>
      </c>
      <c r="AX10" s="64">
        <v>15</v>
      </c>
      <c r="AY10" s="64">
        <v>19</v>
      </c>
      <c r="AZ10" s="64">
        <v>8</v>
      </c>
      <c r="BA10" s="69">
        <v>30</v>
      </c>
      <c r="BB10" s="71">
        <v>1686</v>
      </c>
      <c r="BD10" s="66"/>
    </row>
    <row r="11" spans="1:56" s="65" customFormat="1" ht="15.75" customHeight="1">
      <c r="A11" s="79" t="s">
        <v>55</v>
      </c>
      <c r="B11" s="76">
        <v>3</v>
      </c>
      <c r="C11" s="64">
        <v>4</v>
      </c>
      <c r="D11" s="64">
        <v>4</v>
      </c>
      <c r="E11" s="64">
        <v>3</v>
      </c>
      <c r="F11" s="64">
        <v>2</v>
      </c>
      <c r="G11" s="64">
        <v>3</v>
      </c>
      <c r="H11" s="64">
        <v>3</v>
      </c>
      <c r="I11" s="64">
        <v>2</v>
      </c>
      <c r="J11" s="64">
        <v>1</v>
      </c>
      <c r="K11" s="64">
        <v>3</v>
      </c>
      <c r="L11" s="64">
        <v>0</v>
      </c>
      <c r="M11" s="64">
        <v>2</v>
      </c>
      <c r="N11" s="64">
        <v>2</v>
      </c>
      <c r="O11" s="64">
        <v>4</v>
      </c>
      <c r="P11" s="64">
        <v>5</v>
      </c>
      <c r="Q11" s="64">
        <v>6</v>
      </c>
      <c r="R11" s="64">
        <v>5</v>
      </c>
      <c r="S11" s="64">
        <v>3</v>
      </c>
      <c r="T11" s="64">
        <v>0</v>
      </c>
      <c r="U11" s="64">
        <v>3</v>
      </c>
      <c r="V11" s="64">
        <v>1</v>
      </c>
      <c r="W11" s="64">
        <v>5</v>
      </c>
      <c r="X11" s="64">
        <v>5</v>
      </c>
      <c r="Y11" s="64">
        <v>7</v>
      </c>
      <c r="Z11" s="64">
        <v>9</v>
      </c>
      <c r="AA11" s="64">
        <v>5</v>
      </c>
      <c r="AB11" s="64">
        <v>5</v>
      </c>
      <c r="AC11" s="64">
        <v>3</v>
      </c>
      <c r="AD11" s="64">
        <v>9</v>
      </c>
      <c r="AE11" s="64">
        <v>3</v>
      </c>
      <c r="AF11" s="64">
        <v>1</v>
      </c>
      <c r="AG11" s="64">
        <v>2</v>
      </c>
      <c r="AH11" s="64">
        <v>3</v>
      </c>
      <c r="AI11" s="64">
        <v>5</v>
      </c>
      <c r="AJ11" s="64">
        <v>9</v>
      </c>
      <c r="AK11" s="64">
        <v>4</v>
      </c>
      <c r="AL11" s="64">
        <v>0</v>
      </c>
      <c r="AM11" s="64">
        <v>0</v>
      </c>
      <c r="AN11" s="64">
        <v>1</v>
      </c>
      <c r="AO11" s="64">
        <v>3</v>
      </c>
      <c r="AP11" s="64">
        <v>7</v>
      </c>
      <c r="AQ11" s="64">
        <v>9</v>
      </c>
      <c r="AR11" s="64">
        <v>7</v>
      </c>
      <c r="AS11" s="64">
        <v>10</v>
      </c>
      <c r="AT11" s="64">
        <v>2</v>
      </c>
      <c r="AU11" s="64">
        <v>2</v>
      </c>
      <c r="AV11" s="64">
        <v>7</v>
      </c>
      <c r="AW11" s="64">
        <v>5</v>
      </c>
      <c r="AX11" s="64">
        <v>8</v>
      </c>
      <c r="AY11" s="64">
        <v>3</v>
      </c>
      <c r="AZ11" s="64">
        <v>5</v>
      </c>
      <c r="BA11" s="69">
        <v>5</v>
      </c>
      <c r="BB11" s="71">
        <v>208</v>
      </c>
      <c r="BD11" s="66"/>
    </row>
    <row r="12" spans="1:56" s="65" customFormat="1" ht="15.75" customHeight="1">
      <c r="A12" s="79" t="s">
        <v>56</v>
      </c>
      <c r="B12" s="76">
        <v>2</v>
      </c>
      <c r="C12" s="64">
        <v>4</v>
      </c>
      <c r="D12" s="64">
        <v>3</v>
      </c>
      <c r="E12" s="64">
        <v>2</v>
      </c>
      <c r="F12" s="64">
        <v>4</v>
      </c>
      <c r="G12" s="64">
        <v>3</v>
      </c>
      <c r="H12" s="64">
        <v>5</v>
      </c>
      <c r="I12" s="64">
        <v>4</v>
      </c>
      <c r="J12" s="64">
        <v>3</v>
      </c>
      <c r="K12" s="64">
        <v>4</v>
      </c>
      <c r="L12" s="64">
        <v>7</v>
      </c>
      <c r="M12" s="64">
        <v>8</v>
      </c>
      <c r="N12" s="64">
        <v>5</v>
      </c>
      <c r="O12" s="64">
        <v>7</v>
      </c>
      <c r="P12" s="64">
        <v>2</v>
      </c>
      <c r="Q12" s="64">
        <v>4</v>
      </c>
      <c r="R12" s="64">
        <v>5</v>
      </c>
      <c r="S12" s="64">
        <v>5</v>
      </c>
      <c r="T12" s="64">
        <v>5</v>
      </c>
      <c r="U12" s="64">
        <v>1</v>
      </c>
      <c r="V12" s="64">
        <v>2</v>
      </c>
      <c r="W12" s="64">
        <v>4</v>
      </c>
      <c r="X12" s="64">
        <v>3</v>
      </c>
      <c r="Y12" s="64">
        <v>4</v>
      </c>
      <c r="Z12" s="64">
        <v>2</v>
      </c>
      <c r="AA12" s="64">
        <v>5</v>
      </c>
      <c r="AB12" s="64">
        <v>3</v>
      </c>
      <c r="AC12" s="64">
        <v>4</v>
      </c>
      <c r="AD12" s="64">
        <v>2</v>
      </c>
      <c r="AE12" s="64">
        <v>3</v>
      </c>
      <c r="AF12" s="64">
        <v>2</v>
      </c>
      <c r="AG12" s="64">
        <v>3</v>
      </c>
      <c r="AH12" s="64">
        <v>1</v>
      </c>
      <c r="AI12" s="64">
        <v>2</v>
      </c>
      <c r="AJ12" s="64">
        <v>4</v>
      </c>
      <c r="AK12" s="64">
        <v>5</v>
      </c>
      <c r="AL12" s="64">
        <v>2</v>
      </c>
      <c r="AM12" s="64">
        <v>3</v>
      </c>
      <c r="AN12" s="64">
        <v>1</v>
      </c>
      <c r="AO12" s="64">
        <v>5</v>
      </c>
      <c r="AP12" s="64">
        <v>2</v>
      </c>
      <c r="AQ12" s="64">
        <v>4</v>
      </c>
      <c r="AR12" s="64">
        <v>3</v>
      </c>
      <c r="AS12" s="64">
        <v>2</v>
      </c>
      <c r="AT12" s="64">
        <v>3</v>
      </c>
      <c r="AU12" s="64">
        <v>1</v>
      </c>
      <c r="AV12" s="64">
        <v>4</v>
      </c>
      <c r="AW12" s="64">
        <v>1</v>
      </c>
      <c r="AX12" s="64">
        <v>2</v>
      </c>
      <c r="AY12" s="64">
        <v>4</v>
      </c>
      <c r="AZ12" s="64">
        <v>2</v>
      </c>
      <c r="BA12" s="69">
        <v>2</v>
      </c>
      <c r="BB12" s="71">
        <v>173</v>
      </c>
      <c r="BD12" s="66"/>
    </row>
    <row r="13" spans="1:56" s="65" customFormat="1" ht="15.75" customHeight="1">
      <c r="A13" s="79" t="s">
        <v>57</v>
      </c>
      <c r="B13" s="76">
        <v>4</v>
      </c>
      <c r="C13" s="64">
        <v>5</v>
      </c>
      <c r="D13" s="64">
        <v>1</v>
      </c>
      <c r="E13" s="64">
        <v>1</v>
      </c>
      <c r="F13" s="64">
        <v>4</v>
      </c>
      <c r="G13" s="64">
        <v>5</v>
      </c>
      <c r="H13" s="64">
        <v>2</v>
      </c>
      <c r="I13" s="64">
        <v>6</v>
      </c>
      <c r="J13" s="64">
        <v>2</v>
      </c>
      <c r="K13" s="64">
        <v>4</v>
      </c>
      <c r="L13" s="64">
        <v>2</v>
      </c>
      <c r="M13" s="64">
        <v>1</v>
      </c>
      <c r="N13" s="64">
        <v>2</v>
      </c>
      <c r="O13" s="64">
        <v>3</v>
      </c>
      <c r="P13" s="64">
        <v>1</v>
      </c>
      <c r="Q13" s="64">
        <v>0</v>
      </c>
      <c r="R13" s="64">
        <v>5</v>
      </c>
      <c r="S13" s="64">
        <v>2</v>
      </c>
      <c r="T13" s="64">
        <v>1</v>
      </c>
      <c r="U13" s="64">
        <v>3</v>
      </c>
      <c r="V13" s="64">
        <v>3</v>
      </c>
      <c r="W13" s="64">
        <v>9</v>
      </c>
      <c r="X13" s="64">
        <v>3</v>
      </c>
      <c r="Y13" s="64">
        <v>7</v>
      </c>
      <c r="Z13" s="64">
        <v>4</v>
      </c>
      <c r="AA13" s="64">
        <v>11</v>
      </c>
      <c r="AB13" s="64">
        <v>8</v>
      </c>
      <c r="AC13" s="64">
        <v>9</v>
      </c>
      <c r="AD13" s="64">
        <v>5</v>
      </c>
      <c r="AE13" s="64">
        <v>3</v>
      </c>
      <c r="AF13" s="64">
        <v>5</v>
      </c>
      <c r="AG13" s="64">
        <v>3</v>
      </c>
      <c r="AH13" s="64">
        <v>7</v>
      </c>
      <c r="AI13" s="64">
        <v>2</v>
      </c>
      <c r="AJ13" s="64">
        <v>1</v>
      </c>
      <c r="AK13" s="64">
        <v>4</v>
      </c>
      <c r="AL13" s="64">
        <v>10</v>
      </c>
      <c r="AM13" s="64">
        <v>3</v>
      </c>
      <c r="AN13" s="64">
        <v>0</v>
      </c>
      <c r="AO13" s="64">
        <v>1</v>
      </c>
      <c r="AP13" s="64">
        <v>12</v>
      </c>
      <c r="AQ13" s="64">
        <v>9</v>
      </c>
      <c r="AR13" s="64">
        <v>0</v>
      </c>
      <c r="AS13" s="64">
        <v>0</v>
      </c>
      <c r="AT13" s="64">
        <v>0</v>
      </c>
      <c r="AU13" s="64">
        <v>0</v>
      </c>
      <c r="AV13" s="64">
        <v>0</v>
      </c>
      <c r="AW13" s="64">
        <v>0</v>
      </c>
      <c r="AX13" s="64">
        <v>0</v>
      </c>
      <c r="AY13" s="64">
        <v>0</v>
      </c>
      <c r="AZ13" s="64">
        <v>0</v>
      </c>
      <c r="BA13" s="69">
        <v>0</v>
      </c>
      <c r="BB13" s="71">
        <v>173</v>
      </c>
      <c r="BD13" s="66"/>
    </row>
    <row r="14" spans="1:56" s="65" customFormat="1" ht="15.75" customHeight="1">
      <c r="A14" s="79" t="s">
        <v>58</v>
      </c>
      <c r="B14" s="76">
        <v>30</v>
      </c>
      <c r="C14" s="64">
        <v>26</v>
      </c>
      <c r="D14" s="64">
        <v>26</v>
      </c>
      <c r="E14" s="64">
        <v>56</v>
      </c>
      <c r="F14" s="64">
        <v>26</v>
      </c>
      <c r="G14" s="64">
        <v>22</v>
      </c>
      <c r="H14" s="64">
        <v>20</v>
      </c>
      <c r="I14" s="64">
        <v>33</v>
      </c>
      <c r="J14" s="64">
        <v>18</v>
      </c>
      <c r="K14" s="64">
        <v>8</v>
      </c>
      <c r="L14" s="64">
        <v>32</v>
      </c>
      <c r="M14" s="64">
        <v>14</v>
      </c>
      <c r="N14" s="64">
        <v>20</v>
      </c>
      <c r="O14" s="64">
        <v>29</v>
      </c>
      <c r="P14" s="64">
        <v>28</v>
      </c>
      <c r="Q14" s="64">
        <v>19</v>
      </c>
      <c r="R14" s="64">
        <v>12</v>
      </c>
      <c r="S14" s="64">
        <v>11</v>
      </c>
      <c r="T14" s="64">
        <v>14</v>
      </c>
      <c r="U14" s="64">
        <v>7</v>
      </c>
      <c r="V14" s="64">
        <v>4</v>
      </c>
      <c r="W14" s="64">
        <v>8</v>
      </c>
      <c r="X14" s="64">
        <v>2</v>
      </c>
      <c r="Y14" s="64">
        <v>3</v>
      </c>
      <c r="Z14" s="64">
        <v>5</v>
      </c>
      <c r="AA14" s="64">
        <v>5</v>
      </c>
      <c r="AB14" s="64">
        <v>9</v>
      </c>
      <c r="AC14" s="64">
        <v>10</v>
      </c>
      <c r="AD14" s="64">
        <v>11</v>
      </c>
      <c r="AE14" s="64">
        <v>8</v>
      </c>
      <c r="AF14" s="64">
        <v>6</v>
      </c>
      <c r="AG14" s="64">
        <v>6</v>
      </c>
      <c r="AH14" s="64">
        <v>5</v>
      </c>
      <c r="AI14" s="64">
        <v>4</v>
      </c>
      <c r="AJ14" s="64">
        <v>7</v>
      </c>
      <c r="AK14" s="64">
        <v>6</v>
      </c>
      <c r="AL14" s="64">
        <v>5</v>
      </c>
      <c r="AM14" s="64">
        <v>2</v>
      </c>
      <c r="AN14" s="64">
        <v>3</v>
      </c>
      <c r="AO14" s="64">
        <v>3</v>
      </c>
      <c r="AP14" s="64">
        <v>16</v>
      </c>
      <c r="AQ14" s="64">
        <v>10</v>
      </c>
      <c r="AR14" s="64">
        <v>0</v>
      </c>
      <c r="AS14" s="64">
        <v>5</v>
      </c>
      <c r="AT14" s="64">
        <v>5</v>
      </c>
      <c r="AU14" s="64">
        <v>0</v>
      </c>
      <c r="AV14" s="64">
        <v>5</v>
      </c>
      <c r="AW14" s="64">
        <v>0</v>
      </c>
      <c r="AX14" s="64">
        <v>11</v>
      </c>
      <c r="AY14" s="64">
        <v>12</v>
      </c>
      <c r="AZ14" s="64">
        <v>0</v>
      </c>
      <c r="BA14" s="69">
        <v>15</v>
      </c>
      <c r="BB14" s="71">
        <v>642</v>
      </c>
      <c r="BD14" s="66"/>
    </row>
    <row r="15" spans="1:56" s="65" customFormat="1" ht="15.75" customHeight="1">
      <c r="A15" s="79" t="s">
        <v>59</v>
      </c>
      <c r="B15" s="76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4">
        <v>0</v>
      </c>
      <c r="AC15" s="64">
        <v>0</v>
      </c>
      <c r="AD15" s="64">
        <v>0</v>
      </c>
      <c r="AE15" s="64">
        <v>0</v>
      </c>
      <c r="AF15" s="64">
        <v>0</v>
      </c>
      <c r="AG15" s="64">
        <v>0</v>
      </c>
      <c r="AH15" s="64">
        <v>0</v>
      </c>
      <c r="AI15" s="64">
        <v>0</v>
      </c>
      <c r="AJ15" s="64">
        <v>0</v>
      </c>
      <c r="AK15" s="64">
        <v>0</v>
      </c>
      <c r="AL15" s="64">
        <v>0</v>
      </c>
      <c r="AM15" s="64">
        <v>0</v>
      </c>
      <c r="AN15" s="64">
        <v>0</v>
      </c>
      <c r="AO15" s="64">
        <v>0</v>
      </c>
      <c r="AP15" s="64">
        <v>0</v>
      </c>
      <c r="AQ15" s="64">
        <v>0</v>
      </c>
      <c r="AR15" s="64">
        <v>0</v>
      </c>
      <c r="AS15" s="64">
        <v>0</v>
      </c>
      <c r="AT15" s="64">
        <v>0</v>
      </c>
      <c r="AU15" s="64">
        <v>0</v>
      </c>
      <c r="AV15" s="64">
        <v>0</v>
      </c>
      <c r="AW15" s="64">
        <v>0</v>
      </c>
      <c r="AX15" s="64">
        <v>0</v>
      </c>
      <c r="AY15" s="64">
        <v>0</v>
      </c>
      <c r="AZ15" s="64">
        <v>0</v>
      </c>
      <c r="BA15" s="69">
        <v>0</v>
      </c>
      <c r="BB15" s="71">
        <v>0</v>
      </c>
      <c r="BD15" s="66"/>
    </row>
    <row r="16" spans="1:56" s="65" customFormat="1" ht="15.75" customHeight="1">
      <c r="A16" s="79" t="s">
        <v>60</v>
      </c>
      <c r="B16" s="76">
        <v>40</v>
      </c>
      <c r="C16" s="64">
        <v>51</v>
      </c>
      <c r="D16" s="64">
        <v>50</v>
      </c>
      <c r="E16" s="64">
        <v>47</v>
      </c>
      <c r="F16" s="64">
        <v>68</v>
      </c>
      <c r="G16" s="64">
        <v>66</v>
      </c>
      <c r="H16" s="64">
        <v>29</v>
      </c>
      <c r="I16" s="64">
        <v>46</v>
      </c>
      <c r="J16" s="64">
        <v>41</v>
      </c>
      <c r="K16" s="64">
        <v>40</v>
      </c>
      <c r="L16" s="64">
        <v>49</v>
      </c>
      <c r="M16" s="64">
        <v>38</v>
      </c>
      <c r="N16" s="64">
        <v>57</v>
      </c>
      <c r="O16" s="64">
        <v>40</v>
      </c>
      <c r="P16" s="64">
        <v>33</v>
      </c>
      <c r="Q16" s="64">
        <v>32</v>
      </c>
      <c r="R16" s="64">
        <v>37</v>
      </c>
      <c r="S16" s="64">
        <v>27</v>
      </c>
      <c r="T16" s="64">
        <v>32</v>
      </c>
      <c r="U16" s="64">
        <v>45</v>
      </c>
      <c r="V16" s="64">
        <v>30</v>
      </c>
      <c r="W16" s="64">
        <v>36</v>
      </c>
      <c r="X16" s="64">
        <v>33</v>
      </c>
      <c r="Y16" s="64">
        <v>47</v>
      </c>
      <c r="Z16" s="64">
        <v>37</v>
      </c>
      <c r="AA16" s="64">
        <v>40</v>
      </c>
      <c r="AB16" s="64">
        <v>29</v>
      </c>
      <c r="AC16" s="64">
        <v>35</v>
      </c>
      <c r="AD16" s="64">
        <v>40</v>
      </c>
      <c r="AE16" s="64">
        <v>31</v>
      </c>
      <c r="AF16" s="64">
        <v>21</v>
      </c>
      <c r="AG16" s="64">
        <v>48</v>
      </c>
      <c r="AH16" s="64">
        <v>54</v>
      </c>
      <c r="AI16" s="64">
        <v>56</v>
      </c>
      <c r="AJ16" s="64">
        <v>47</v>
      </c>
      <c r="AK16" s="64">
        <v>45</v>
      </c>
      <c r="AL16" s="64">
        <v>50</v>
      </c>
      <c r="AM16" s="64">
        <v>52</v>
      </c>
      <c r="AN16" s="64">
        <v>42</v>
      </c>
      <c r="AO16" s="64">
        <v>50</v>
      </c>
      <c r="AP16" s="64">
        <v>40</v>
      </c>
      <c r="AQ16" s="64">
        <v>52</v>
      </c>
      <c r="AR16" s="64">
        <v>43</v>
      </c>
      <c r="AS16" s="64">
        <v>0</v>
      </c>
      <c r="AT16" s="64">
        <v>43</v>
      </c>
      <c r="AU16" s="64">
        <v>29</v>
      </c>
      <c r="AV16" s="64">
        <v>51</v>
      </c>
      <c r="AW16" s="64">
        <v>55</v>
      </c>
      <c r="AX16" s="64">
        <v>60</v>
      </c>
      <c r="AY16" s="64">
        <v>35</v>
      </c>
      <c r="AZ16" s="64">
        <v>39</v>
      </c>
      <c r="BA16" s="69">
        <v>62</v>
      </c>
      <c r="BB16" s="71">
        <v>2200</v>
      </c>
      <c r="BD16" s="66"/>
    </row>
    <row r="17" spans="1:56" s="65" customFormat="1" ht="15.75" customHeight="1">
      <c r="A17" s="79" t="s">
        <v>61</v>
      </c>
      <c r="B17" s="76">
        <v>33</v>
      </c>
      <c r="C17" s="64">
        <v>32</v>
      </c>
      <c r="D17" s="64">
        <v>13</v>
      </c>
      <c r="E17" s="64">
        <v>35</v>
      </c>
      <c r="F17" s="64">
        <v>37</v>
      </c>
      <c r="G17" s="64">
        <v>46</v>
      </c>
      <c r="H17" s="64">
        <v>29</v>
      </c>
      <c r="I17" s="64">
        <v>60</v>
      </c>
      <c r="J17" s="64">
        <v>54</v>
      </c>
      <c r="K17" s="64">
        <v>34</v>
      </c>
      <c r="L17" s="64">
        <v>30</v>
      </c>
      <c r="M17" s="64">
        <v>43</v>
      </c>
      <c r="N17" s="64">
        <v>23</v>
      </c>
      <c r="O17" s="64">
        <v>17</v>
      </c>
      <c r="P17" s="64">
        <v>31</v>
      </c>
      <c r="Q17" s="64">
        <v>0</v>
      </c>
      <c r="R17" s="64">
        <v>45</v>
      </c>
      <c r="S17" s="64">
        <v>39</v>
      </c>
      <c r="T17" s="64">
        <v>38</v>
      </c>
      <c r="U17" s="64">
        <v>21</v>
      </c>
      <c r="V17" s="64">
        <v>25</v>
      </c>
      <c r="W17" s="64">
        <v>19</v>
      </c>
      <c r="X17" s="64">
        <v>19</v>
      </c>
      <c r="Y17" s="64">
        <v>36</v>
      </c>
      <c r="Z17" s="64">
        <v>20</v>
      </c>
      <c r="AA17" s="64">
        <v>12</v>
      </c>
      <c r="AB17" s="64">
        <v>10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44</v>
      </c>
      <c r="AJ17" s="64">
        <v>52</v>
      </c>
      <c r="AK17" s="64">
        <v>60</v>
      </c>
      <c r="AL17" s="64">
        <v>54</v>
      </c>
      <c r="AM17" s="64">
        <v>74</v>
      </c>
      <c r="AN17" s="64">
        <v>66</v>
      </c>
      <c r="AO17" s="64">
        <v>46</v>
      </c>
      <c r="AP17" s="64">
        <v>40</v>
      </c>
      <c r="AQ17" s="64">
        <v>43</v>
      </c>
      <c r="AR17" s="64">
        <v>38</v>
      </c>
      <c r="AS17" s="64">
        <v>38</v>
      </c>
      <c r="AT17" s="64">
        <v>24</v>
      </c>
      <c r="AU17" s="64">
        <v>19</v>
      </c>
      <c r="AV17" s="64">
        <v>0</v>
      </c>
      <c r="AW17" s="64">
        <v>9</v>
      </c>
      <c r="AX17" s="64">
        <v>0</v>
      </c>
      <c r="AY17" s="64">
        <v>27</v>
      </c>
      <c r="AZ17" s="64">
        <v>18</v>
      </c>
      <c r="BA17" s="69">
        <v>35</v>
      </c>
      <c r="BB17" s="71">
        <v>1488</v>
      </c>
      <c r="BD17" s="66"/>
    </row>
    <row r="18" spans="1:56" s="65" customFormat="1" ht="15.75" customHeight="1">
      <c r="A18" s="79" t="s">
        <v>62</v>
      </c>
      <c r="B18" s="76">
        <v>5</v>
      </c>
      <c r="C18" s="64">
        <v>11</v>
      </c>
      <c r="D18" s="64">
        <v>11</v>
      </c>
      <c r="E18" s="64">
        <v>10</v>
      </c>
      <c r="F18" s="64">
        <v>3</v>
      </c>
      <c r="G18" s="64">
        <v>8</v>
      </c>
      <c r="H18" s="64">
        <v>6</v>
      </c>
      <c r="I18" s="64">
        <v>4</v>
      </c>
      <c r="J18" s="64">
        <v>6</v>
      </c>
      <c r="K18" s="64">
        <v>7</v>
      </c>
      <c r="L18" s="64">
        <v>5</v>
      </c>
      <c r="M18" s="64">
        <v>7</v>
      </c>
      <c r="N18" s="64">
        <v>6</v>
      </c>
      <c r="O18" s="64">
        <v>6</v>
      </c>
      <c r="P18" s="64">
        <v>10</v>
      </c>
      <c r="Q18" s="64">
        <v>11</v>
      </c>
      <c r="R18" s="64">
        <v>8</v>
      </c>
      <c r="S18" s="64">
        <v>4</v>
      </c>
      <c r="T18" s="64">
        <v>11</v>
      </c>
      <c r="U18" s="64">
        <v>6</v>
      </c>
      <c r="V18" s="64">
        <v>7</v>
      </c>
      <c r="W18" s="64">
        <v>7</v>
      </c>
      <c r="X18" s="64">
        <v>7</v>
      </c>
      <c r="Y18" s="64">
        <v>18</v>
      </c>
      <c r="Z18" s="64">
        <v>11</v>
      </c>
      <c r="AA18" s="64">
        <v>7</v>
      </c>
      <c r="AB18" s="64">
        <v>8</v>
      </c>
      <c r="AC18" s="64">
        <v>16</v>
      </c>
      <c r="AD18" s="64">
        <v>3</v>
      </c>
      <c r="AE18" s="64">
        <v>12</v>
      </c>
      <c r="AF18" s="64">
        <v>12</v>
      </c>
      <c r="AG18" s="64">
        <v>4</v>
      </c>
      <c r="AH18" s="64">
        <v>15</v>
      </c>
      <c r="AI18" s="64">
        <v>13</v>
      </c>
      <c r="AJ18" s="64">
        <v>8</v>
      </c>
      <c r="AK18" s="64">
        <v>11</v>
      </c>
      <c r="AL18" s="64">
        <v>17</v>
      </c>
      <c r="AM18" s="64">
        <v>13</v>
      </c>
      <c r="AN18" s="64">
        <v>14</v>
      </c>
      <c r="AO18" s="64">
        <v>10</v>
      </c>
      <c r="AP18" s="64">
        <v>9</v>
      </c>
      <c r="AQ18" s="64">
        <v>10</v>
      </c>
      <c r="AR18" s="64">
        <v>7</v>
      </c>
      <c r="AS18" s="64">
        <v>29</v>
      </c>
      <c r="AT18" s="64">
        <v>18</v>
      </c>
      <c r="AU18" s="64">
        <v>27</v>
      </c>
      <c r="AV18" s="64">
        <v>0</v>
      </c>
      <c r="AW18" s="64">
        <v>34</v>
      </c>
      <c r="AX18" s="64">
        <v>21</v>
      </c>
      <c r="AY18" s="64">
        <v>11</v>
      </c>
      <c r="AZ18" s="64">
        <v>9</v>
      </c>
      <c r="BA18" s="69">
        <v>8</v>
      </c>
      <c r="BB18" s="71">
        <v>541</v>
      </c>
      <c r="BD18" s="66"/>
    </row>
    <row r="19" spans="1:56" s="65" customFormat="1" ht="15.75" customHeight="1">
      <c r="A19" s="79" t="s">
        <v>63</v>
      </c>
      <c r="B19" s="76">
        <v>50</v>
      </c>
      <c r="C19" s="64">
        <v>56</v>
      </c>
      <c r="D19" s="64">
        <v>56</v>
      </c>
      <c r="E19" s="64">
        <v>64</v>
      </c>
      <c r="F19" s="64">
        <v>64</v>
      </c>
      <c r="G19" s="64">
        <v>53</v>
      </c>
      <c r="H19" s="64">
        <v>56</v>
      </c>
      <c r="I19" s="64">
        <v>70</v>
      </c>
      <c r="J19" s="64">
        <v>42</v>
      </c>
      <c r="K19" s="64">
        <v>39</v>
      </c>
      <c r="L19" s="64">
        <v>52</v>
      </c>
      <c r="M19" s="64">
        <v>44</v>
      </c>
      <c r="N19" s="64">
        <v>68</v>
      </c>
      <c r="O19" s="64">
        <v>0</v>
      </c>
      <c r="P19" s="64">
        <v>55</v>
      </c>
      <c r="Q19" s="64">
        <v>56</v>
      </c>
      <c r="R19" s="64">
        <v>41</v>
      </c>
      <c r="S19" s="64">
        <v>52</v>
      </c>
      <c r="T19" s="64">
        <v>61</v>
      </c>
      <c r="U19" s="64">
        <v>45</v>
      </c>
      <c r="V19" s="64">
        <v>50</v>
      </c>
      <c r="W19" s="64">
        <v>26</v>
      </c>
      <c r="X19" s="64">
        <v>30</v>
      </c>
      <c r="Y19" s="64">
        <v>60</v>
      </c>
      <c r="Z19" s="64">
        <v>57</v>
      </c>
      <c r="AA19" s="64">
        <v>83</v>
      </c>
      <c r="AB19" s="64">
        <v>74</v>
      </c>
      <c r="AC19" s="64">
        <v>45</v>
      </c>
      <c r="AD19" s="64">
        <v>47</v>
      </c>
      <c r="AE19" s="64">
        <v>55</v>
      </c>
      <c r="AF19" s="64">
        <v>36</v>
      </c>
      <c r="AG19" s="64">
        <v>43</v>
      </c>
      <c r="AH19" s="64">
        <v>42</v>
      </c>
      <c r="AI19" s="64">
        <v>31</v>
      </c>
      <c r="AJ19" s="64">
        <v>31</v>
      </c>
      <c r="AK19" s="64">
        <v>27</v>
      </c>
      <c r="AL19" s="64">
        <v>40</v>
      </c>
      <c r="AM19" s="64">
        <v>39</v>
      </c>
      <c r="AN19" s="64">
        <v>46</v>
      </c>
      <c r="AO19" s="64">
        <v>37</v>
      </c>
      <c r="AP19" s="64">
        <v>35</v>
      </c>
      <c r="AQ19" s="64">
        <v>41</v>
      </c>
      <c r="AR19" s="64">
        <v>37</v>
      </c>
      <c r="AS19" s="64">
        <v>48</v>
      </c>
      <c r="AT19" s="64">
        <v>61</v>
      </c>
      <c r="AU19" s="64">
        <v>41</v>
      </c>
      <c r="AV19" s="64">
        <v>48</v>
      </c>
      <c r="AW19" s="64">
        <v>29</v>
      </c>
      <c r="AX19" s="64">
        <v>17</v>
      </c>
      <c r="AY19" s="64">
        <v>42</v>
      </c>
      <c r="AZ19" s="64">
        <v>33</v>
      </c>
      <c r="BA19" s="69">
        <v>44</v>
      </c>
      <c r="BB19" s="71">
        <v>2399</v>
      </c>
      <c r="BD19" s="66"/>
    </row>
    <row r="20" spans="1:56" s="65" customFormat="1" ht="15.75" customHeight="1">
      <c r="A20" s="79" t="s">
        <v>64</v>
      </c>
      <c r="B20" s="76">
        <v>5</v>
      </c>
      <c r="C20" s="64">
        <v>12</v>
      </c>
      <c r="D20" s="64">
        <v>7</v>
      </c>
      <c r="E20" s="64">
        <v>12</v>
      </c>
      <c r="F20" s="64">
        <v>11</v>
      </c>
      <c r="G20" s="64">
        <v>14</v>
      </c>
      <c r="H20" s="64">
        <v>7</v>
      </c>
      <c r="I20" s="64">
        <v>1</v>
      </c>
      <c r="J20" s="64">
        <v>7</v>
      </c>
      <c r="K20" s="64">
        <v>17</v>
      </c>
      <c r="L20" s="64">
        <v>11</v>
      </c>
      <c r="M20" s="64">
        <v>13</v>
      </c>
      <c r="N20" s="64">
        <v>8</v>
      </c>
      <c r="O20" s="64">
        <v>5</v>
      </c>
      <c r="P20" s="64">
        <v>3</v>
      </c>
      <c r="Q20" s="64">
        <v>3</v>
      </c>
      <c r="R20" s="64">
        <v>9</v>
      </c>
      <c r="S20" s="64">
        <v>12</v>
      </c>
      <c r="T20" s="64">
        <v>13</v>
      </c>
      <c r="U20" s="64">
        <v>9</v>
      </c>
      <c r="V20" s="64">
        <v>2</v>
      </c>
      <c r="W20" s="64">
        <v>5</v>
      </c>
      <c r="X20" s="64">
        <v>0</v>
      </c>
      <c r="Y20" s="64">
        <v>9</v>
      </c>
      <c r="Z20" s="64">
        <v>4</v>
      </c>
      <c r="AA20" s="64">
        <v>3</v>
      </c>
      <c r="AB20" s="64">
        <v>14</v>
      </c>
      <c r="AC20" s="64">
        <v>5</v>
      </c>
      <c r="AD20" s="64">
        <v>8</v>
      </c>
      <c r="AE20" s="64">
        <v>12</v>
      </c>
      <c r="AF20" s="64">
        <v>12</v>
      </c>
      <c r="AG20" s="64">
        <v>0</v>
      </c>
      <c r="AH20" s="64">
        <v>7</v>
      </c>
      <c r="AI20" s="64">
        <v>4</v>
      </c>
      <c r="AJ20" s="64">
        <v>12</v>
      </c>
      <c r="AK20" s="64">
        <v>14</v>
      </c>
      <c r="AL20" s="64">
        <v>17</v>
      </c>
      <c r="AM20" s="64">
        <v>0</v>
      </c>
      <c r="AN20" s="64">
        <v>0</v>
      </c>
      <c r="AO20" s="64">
        <v>22</v>
      </c>
      <c r="AP20" s="64">
        <v>14</v>
      </c>
      <c r="AQ20" s="64">
        <v>7</v>
      </c>
      <c r="AR20" s="64">
        <v>13</v>
      </c>
      <c r="AS20" s="64">
        <v>8</v>
      </c>
      <c r="AT20" s="64">
        <v>17</v>
      </c>
      <c r="AU20" s="64">
        <v>11</v>
      </c>
      <c r="AV20" s="64">
        <v>27</v>
      </c>
      <c r="AW20" s="64">
        <v>16</v>
      </c>
      <c r="AX20" s="64">
        <v>6</v>
      </c>
      <c r="AY20" s="64">
        <v>14</v>
      </c>
      <c r="AZ20" s="64">
        <v>2</v>
      </c>
      <c r="BA20" s="69">
        <v>0</v>
      </c>
      <c r="BB20" s="71">
        <v>464</v>
      </c>
      <c r="BD20" s="66"/>
    </row>
    <row r="21" spans="1:56" s="65" customFormat="1" ht="15.75" customHeight="1">
      <c r="A21" s="79" t="s">
        <v>65</v>
      </c>
      <c r="B21" s="76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1</v>
      </c>
      <c r="AA21" s="64">
        <v>0</v>
      </c>
      <c r="AB21" s="64">
        <v>0</v>
      </c>
      <c r="AC21" s="64">
        <v>1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64">
        <v>0</v>
      </c>
      <c r="AJ21" s="64">
        <v>0</v>
      </c>
      <c r="AK21" s="64">
        <v>0</v>
      </c>
      <c r="AL21" s="64">
        <v>3</v>
      </c>
      <c r="AM21" s="64">
        <v>2</v>
      </c>
      <c r="AN21" s="64">
        <v>0</v>
      </c>
      <c r="AO21" s="64">
        <v>1</v>
      </c>
      <c r="AP21" s="64">
        <v>3</v>
      </c>
      <c r="AQ21" s="64">
        <v>0</v>
      </c>
      <c r="AR21" s="64">
        <v>2</v>
      </c>
      <c r="AS21" s="64">
        <v>1</v>
      </c>
      <c r="AT21" s="64">
        <v>6</v>
      </c>
      <c r="AU21" s="64">
        <v>1</v>
      </c>
      <c r="AV21" s="64">
        <v>0</v>
      </c>
      <c r="AW21" s="64">
        <v>3</v>
      </c>
      <c r="AX21" s="64">
        <v>2</v>
      </c>
      <c r="AY21" s="64">
        <v>5</v>
      </c>
      <c r="AZ21" s="64">
        <v>1</v>
      </c>
      <c r="BA21" s="69">
        <v>0</v>
      </c>
      <c r="BB21" s="71">
        <v>32</v>
      </c>
      <c r="BD21" s="66"/>
    </row>
    <row r="22" spans="1:56" s="65" customFormat="1" ht="15.75" customHeight="1">
      <c r="A22" s="79" t="s">
        <v>66</v>
      </c>
      <c r="B22" s="76">
        <v>8</v>
      </c>
      <c r="C22" s="64">
        <v>3</v>
      </c>
      <c r="D22" s="64">
        <v>3</v>
      </c>
      <c r="E22" s="64">
        <v>4</v>
      </c>
      <c r="F22" s="64">
        <v>8</v>
      </c>
      <c r="G22" s="64">
        <v>2</v>
      </c>
      <c r="H22" s="64">
        <v>2</v>
      </c>
      <c r="I22" s="64">
        <v>8</v>
      </c>
      <c r="J22" s="64">
        <v>2</v>
      </c>
      <c r="K22" s="64">
        <v>5</v>
      </c>
      <c r="L22" s="64">
        <v>0</v>
      </c>
      <c r="M22" s="64">
        <v>5</v>
      </c>
      <c r="N22" s="64">
        <v>5</v>
      </c>
      <c r="O22" s="64">
        <v>9</v>
      </c>
      <c r="P22" s="64">
        <v>2</v>
      </c>
      <c r="Q22" s="64">
        <v>6</v>
      </c>
      <c r="R22" s="64">
        <v>6</v>
      </c>
      <c r="S22" s="64">
        <v>0</v>
      </c>
      <c r="T22" s="64">
        <v>7</v>
      </c>
      <c r="U22" s="64">
        <v>6</v>
      </c>
      <c r="V22" s="64">
        <v>7</v>
      </c>
      <c r="W22" s="64">
        <v>6</v>
      </c>
      <c r="X22" s="64">
        <v>7</v>
      </c>
      <c r="Y22" s="64">
        <v>0</v>
      </c>
      <c r="Z22" s="64">
        <v>10</v>
      </c>
      <c r="AA22" s="64">
        <v>9</v>
      </c>
      <c r="AB22" s="64">
        <v>5</v>
      </c>
      <c r="AC22" s="64">
        <v>9</v>
      </c>
      <c r="AD22" s="64">
        <v>5</v>
      </c>
      <c r="AE22" s="64">
        <v>5</v>
      </c>
      <c r="AF22" s="64">
        <v>0</v>
      </c>
      <c r="AG22" s="64">
        <v>7</v>
      </c>
      <c r="AH22" s="64">
        <v>7</v>
      </c>
      <c r="AI22" s="64">
        <v>8</v>
      </c>
      <c r="AJ22" s="64">
        <v>7</v>
      </c>
      <c r="AK22" s="64">
        <v>3</v>
      </c>
      <c r="AL22" s="64">
        <v>3</v>
      </c>
      <c r="AM22" s="64">
        <v>14</v>
      </c>
      <c r="AN22" s="64">
        <v>5</v>
      </c>
      <c r="AO22" s="64">
        <v>5</v>
      </c>
      <c r="AP22" s="64">
        <v>5</v>
      </c>
      <c r="AQ22" s="64">
        <v>9</v>
      </c>
      <c r="AR22" s="64">
        <v>9</v>
      </c>
      <c r="AS22" s="64">
        <v>0</v>
      </c>
      <c r="AT22" s="64">
        <v>5</v>
      </c>
      <c r="AU22" s="64">
        <v>7</v>
      </c>
      <c r="AV22" s="64">
        <v>7</v>
      </c>
      <c r="AW22" s="64">
        <v>6</v>
      </c>
      <c r="AX22" s="64">
        <v>6</v>
      </c>
      <c r="AY22" s="64">
        <v>0</v>
      </c>
      <c r="AZ22" s="64">
        <v>6</v>
      </c>
      <c r="BA22" s="69">
        <v>13</v>
      </c>
      <c r="BB22" s="71">
        <v>286</v>
      </c>
      <c r="BD22" s="66"/>
    </row>
    <row r="23" spans="1:56" s="65" customFormat="1" ht="15.75" customHeight="1">
      <c r="A23" s="79" t="s">
        <v>67</v>
      </c>
      <c r="B23" s="76">
        <v>20</v>
      </c>
      <c r="C23" s="64">
        <v>28</v>
      </c>
      <c r="D23" s="64">
        <v>21</v>
      </c>
      <c r="E23" s="64">
        <v>20</v>
      </c>
      <c r="F23" s="64">
        <v>40</v>
      </c>
      <c r="G23" s="64">
        <v>28</v>
      </c>
      <c r="H23" s="64">
        <v>30</v>
      </c>
      <c r="I23" s="64">
        <v>22</v>
      </c>
      <c r="J23" s="64">
        <v>20</v>
      </c>
      <c r="K23" s="64">
        <v>18</v>
      </c>
      <c r="L23" s="64">
        <v>38</v>
      </c>
      <c r="M23" s="64">
        <v>35</v>
      </c>
      <c r="N23" s="64">
        <v>31</v>
      </c>
      <c r="O23" s="64">
        <v>26</v>
      </c>
      <c r="P23" s="64">
        <v>19</v>
      </c>
      <c r="Q23" s="64">
        <v>40</v>
      </c>
      <c r="R23" s="64">
        <v>22</v>
      </c>
      <c r="S23" s="64">
        <v>13</v>
      </c>
      <c r="T23" s="64">
        <v>25</v>
      </c>
      <c r="U23" s="64">
        <v>26</v>
      </c>
      <c r="V23" s="64">
        <v>25</v>
      </c>
      <c r="W23" s="64">
        <v>32</v>
      </c>
      <c r="X23" s="64">
        <v>19</v>
      </c>
      <c r="Y23" s="64">
        <v>24</v>
      </c>
      <c r="Z23" s="64">
        <v>27</v>
      </c>
      <c r="AA23" s="64">
        <v>38</v>
      </c>
      <c r="AB23" s="64">
        <v>16</v>
      </c>
      <c r="AC23" s="64">
        <v>19</v>
      </c>
      <c r="AD23" s="64">
        <v>18</v>
      </c>
      <c r="AE23" s="64">
        <v>12</v>
      </c>
      <c r="AF23" s="64">
        <v>13</v>
      </c>
      <c r="AG23" s="64">
        <v>22</v>
      </c>
      <c r="AH23" s="64">
        <v>26</v>
      </c>
      <c r="AI23" s="64">
        <v>29</v>
      </c>
      <c r="AJ23" s="64">
        <v>44</v>
      </c>
      <c r="AK23" s="64">
        <v>34</v>
      </c>
      <c r="AL23" s="64">
        <v>23</v>
      </c>
      <c r="AM23" s="64">
        <v>35</v>
      </c>
      <c r="AN23" s="64">
        <v>33</v>
      </c>
      <c r="AO23" s="64">
        <v>17</v>
      </c>
      <c r="AP23" s="64">
        <v>7</v>
      </c>
      <c r="AQ23" s="64">
        <v>30</v>
      </c>
      <c r="AR23" s="64">
        <v>34</v>
      </c>
      <c r="AS23" s="64">
        <v>28</v>
      </c>
      <c r="AT23" s="64">
        <v>17</v>
      </c>
      <c r="AU23" s="64">
        <v>9</v>
      </c>
      <c r="AV23" s="64">
        <v>23</v>
      </c>
      <c r="AW23" s="64">
        <v>33</v>
      </c>
      <c r="AX23" s="64">
        <v>22</v>
      </c>
      <c r="AY23" s="64">
        <v>31</v>
      </c>
      <c r="AZ23" s="64">
        <v>13</v>
      </c>
      <c r="BA23" s="69">
        <v>12</v>
      </c>
      <c r="BB23" s="71">
        <v>1287</v>
      </c>
      <c r="BD23" s="66"/>
    </row>
    <row r="24" spans="1:56" s="65" customFormat="1" ht="15.75" customHeight="1">
      <c r="A24" s="79" t="s">
        <v>68</v>
      </c>
      <c r="B24" s="76">
        <v>4</v>
      </c>
      <c r="C24" s="64">
        <v>1</v>
      </c>
      <c r="D24" s="64">
        <v>3</v>
      </c>
      <c r="E24" s="64">
        <v>2</v>
      </c>
      <c r="F24" s="64">
        <v>1</v>
      </c>
      <c r="G24" s="64">
        <v>3</v>
      </c>
      <c r="H24" s="64">
        <v>0</v>
      </c>
      <c r="I24" s="64">
        <v>1</v>
      </c>
      <c r="J24" s="64">
        <v>4</v>
      </c>
      <c r="K24" s="64">
        <v>1</v>
      </c>
      <c r="L24" s="64">
        <v>3</v>
      </c>
      <c r="M24" s="64">
        <v>0</v>
      </c>
      <c r="N24" s="64">
        <v>3</v>
      </c>
      <c r="O24" s="64">
        <v>3</v>
      </c>
      <c r="P24" s="64">
        <v>2</v>
      </c>
      <c r="Q24" s="64">
        <v>0</v>
      </c>
      <c r="R24" s="64">
        <v>0</v>
      </c>
      <c r="S24" s="64">
        <v>0</v>
      </c>
      <c r="T24" s="64">
        <v>2</v>
      </c>
      <c r="U24" s="64">
        <v>3</v>
      </c>
      <c r="V24" s="64">
        <v>1</v>
      </c>
      <c r="W24" s="64">
        <v>0</v>
      </c>
      <c r="X24" s="64">
        <v>0</v>
      </c>
      <c r="Y24" s="64">
        <v>4</v>
      </c>
      <c r="Z24" s="64">
        <v>0</v>
      </c>
      <c r="AA24" s="64">
        <v>0</v>
      </c>
      <c r="AB24" s="64">
        <v>4</v>
      </c>
      <c r="AC24" s="64">
        <v>3</v>
      </c>
      <c r="AD24" s="64">
        <v>2</v>
      </c>
      <c r="AE24" s="64">
        <v>1</v>
      </c>
      <c r="AF24" s="64">
        <v>0</v>
      </c>
      <c r="AG24" s="64">
        <v>6</v>
      </c>
      <c r="AH24" s="64">
        <v>5</v>
      </c>
      <c r="AI24" s="64">
        <v>2</v>
      </c>
      <c r="AJ24" s="64">
        <v>12</v>
      </c>
      <c r="AK24" s="64">
        <v>7</v>
      </c>
      <c r="AL24" s="64">
        <v>2</v>
      </c>
      <c r="AM24" s="64">
        <v>1</v>
      </c>
      <c r="AN24" s="64">
        <v>2</v>
      </c>
      <c r="AO24" s="64">
        <v>4</v>
      </c>
      <c r="AP24" s="64">
        <v>2</v>
      </c>
      <c r="AQ24" s="64">
        <v>1</v>
      </c>
      <c r="AR24" s="64">
        <v>0</v>
      </c>
      <c r="AS24" s="64">
        <v>3</v>
      </c>
      <c r="AT24" s="64">
        <v>2</v>
      </c>
      <c r="AU24" s="64">
        <v>4</v>
      </c>
      <c r="AV24" s="64">
        <v>0</v>
      </c>
      <c r="AW24" s="64">
        <v>0</v>
      </c>
      <c r="AX24" s="64">
        <v>2</v>
      </c>
      <c r="AY24" s="64">
        <v>2</v>
      </c>
      <c r="AZ24" s="64">
        <v>1</v>
      </c>
      <c r="BA24" s="69">
        <v>3</v>
      </c>
      <c r="BB24" s="71">
        <v>112</v>
      </c>
      <c r="BD24" s="66"/>
    </row>
    <row r="25" spans="1:56" s="65" customFormat="1" ht="15.75" customHeight="1">
      <c r="A25" s="79" t="s">
        <v>69</v>
      </c>
      <c r="B25" s="76">
        <v>8</v>
      </c>
      <c r="C25" s="64">
        <v>10</v>
      </c>
      <c r="D25" s="64">
        <v>12</v>
      </c>
      <c r="E25" s="64">
        <v>8</v>
      </c>
      <c r="F25" s="64">
        <v>16</v>
      </c>
      <c r="G25" s="64">
        <v>13</v>
      </c>
      <c r="H25" s="64">
        <v>8</v>
      </c>
      <c r="I25" s="64">
        <v>14</v>
      </c>
      <c r="J25" s="64">
        <v>10</v>
      </c>
      <c r="K25" s="64">
        <v>10</v>
      </c>
      <c r="L25" s="64">
        <v>7</v>
      </c>
      <c r="M25" s="64">
        <v>6</v>
      </c>
      <c r="N25" s="64">
        <v>8</v>
      </c>
      <c r="O25" s="64">
        <v>8</v>
      </c>
      <c r="P25" s="64">
        <v>11</v>
      </c>
      <c r="Q25" s="64">
        <v>9</v>
      </c>
      <c r="R25" s="64">
        <v>14</v>
      </c>
      <c r="S25" s="64">
        <v>9</v>
      </c>
      <c r="T25" s="64">
        <v>11</v>
      </c>
      <c r="U25" s="64">
        <v>10</v>
      </c>
      <c r="V25" s="64">
        <v>13</v>
      </c>
      <c r="W25" s="64">
        <v>13</v>
      </c>
      <c r="X25" s="64">
        <v>10</v>
      </c>
      <c r="Y25" s="64">
        <v>13</v>
      </c>
      <c r="Z25" s="64">
        <v>17</v>
      </c>
      <c r="AA25" s="64">
        <v>10</v>
      </c>
      <c r="AB25" s="64">
        <v>7</v>
      </c>
      <c r="AC25" s="64">
        <v>7</v>
      </c>
      <c r="AD25" s="64">
        <v>10</v>
      </c>
      <c r="AE25" s="64">
        <v>14</v>
      </c>
      <c r="AF25" s="64">
        <v>14</v>
      </c>
      <c r="AG25" s="64">
        <v>11</v>
      </c>
      <c r="AH25" s="64">
        <v>0</v>
      </c>
      <c r="AI25" s="64">
        <v>9</v>
      </c>
      <c r="AJ25" s="64">
        <v>15</v>
      </c>
      <c r="AK25" s="64">
        <v>18</v>
      </c>
      <c r="AL25" s="64">
        <v>18</v>
      </c>
      <c r="AM25" s="64">
        <v>14</v>
      </c>
      <c r="AN25" s="64">
        <v>14</v>
      </c>
      <c r="AO25" s="64">
        <v>16</v>
      </c>
      <c r="AP25" s="64">
        <v>13</v>
      </c>
      <c r="AQ25" s="64">
        <v>13</v>
      </c>
      <c r="AR25" s="64">
        <v>18</v>
      </c>
      <c r="AS25" s="64">
        <v>12</v>
      </c>
      <c r="AT25" s="64">
        <v>14</v>
      </c>
      <c r="AU25" s="64">
        <v>12</v>
      </c>
      <c r="AV25" s="64">
        <v>14</v>
      </c>
      <c r="AW25" s="64">
        <v>10</v>
      </c>
      <c r="AX25" s="64">
        <v>11</v>
      </c>
      <c r="AY25" s="64">
        <v>13</v>
      </c>
      <c r="AZ25" s="64">
        <v>10</v>
      </c>
      <c r="BA25" s="69">
        <v>0</v>
      </c>
      <c r="BB25" s="71">
        <v>585</v>
      </c>
      <c r="BD25" s="66"/>
    </row>
    <row r="26" spans="1:56" s="65" customFormat="1" ht="15.75" customHeight="1">
      <c r="A26" s="79" t="s">
        <v>70</v>
      </c>
      <c r="B26" s="147">
        <v>0</v>
      </c>
      <c r="C26" s="148">
        <v>0</v>
      </c>
      <c r="D26" s="148">
        <v>0</v>
      </c>
      <c r="E26" s="148">
        <v>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>
        <v>0</v>
      </c>
      <c r="AD26" s="148">
        <v>0</v>
      </c>
      <c r="AE26" s="148">
        <v>0</v>
      </c>
      <c r="AF26" s="148">
        <v>0</v>
      </c>
      <c r="AG26" s="148">
        <v>0</v>
      </c>
      <c r="AH26" s="148">
        <v>0</v>
      </c>
      <c r="AI26" s="148">
        <v>0</v>
      </c>
      <c r="AJ26" s="148">
        <v>0</v>
      </c>
      <c r="AK26" s="148">
        <v>0</v>
      </c>
      <c r="AL26" s="148">
        <v>0</v>
      </c>
      <c r="AM26" s="148">
        <v>0</v>
      </c>
      <c r="AN26" s="148">
        <v>0</v>
      </c>
      <c r="AO26" s="148">
        <v>0</v>
      </c>
      <c r="AP26" s="148">
        <v>0</v>
      </c>
      <c r="AQ26" s="148">
        <v>0</v>
      </c>
      <c r="AR26" s="148">
        <v>0</v>
      </c>
      <c r="AS26" s="148">
        <v>0</v>
      </c>
      <c r="AT26" s="148">
        <v>0</v>
      </c>
      <c r="AU26" s="148">
        <v>0</v>
      </c>
      <c r="AV26" s="148">
        <v>0</v>
      </c>
      <c r="AW26" s="148">
        <v>0</v>
      </c>
      <c r="AX26" s="148">
        <v>0</v>
      </c>
      <c r="AY26" s="148">
        <v>0</v>
      </c>
      <c r="AZ26" s="148">
        <v>0</v>
      </c>
      <c r="BA26" s="149">
        <v>0</v>
      </c>
      <c r="BB26" s="71">
        <v>0</v>
      </c>
      <c r="BD26" s="66"/>
    </row>
    <row r="27" spans="1:56" s="65" customFormat="1" ht="15.75" customHeight="1">
      <c r="A27" s="79" t="s">
        <v>71</v>
      </c>
      <c r="B27" s="76">
        <v>0</v>
      </c>
      <c r="C27" s="64">
        <v>0</v>
      </c>
      <c r="D27" s="64">
        <v>1</v>
      </c>
      <c r="E27" s="64">
        <v>1</v>
      </c>
      <c r="F27" s="64">
        <v>0</v>
      </c>
      <c r="G27" s="64">
        <v>0</v>
      </c>
      <c r="H27" s="64">
        <v>2</v>
      </c>
      <c r="I27" s="64">
        <v>0</v>
      </c>
      <c r="J27" s="64">
        <v>0</v>
      </c>
      <c r="K27" s="64">
        <v>0</v>
      </c>
      <c r="L27" s="64">
        <v>1</v>
      </c>
      <c r="M27" s="64">
        <v>1</v>
      </c>
      <c r="N27" s="64">
        <v>5</v>
      </c>
      <c r="O27" s="64">
        <v>1</v>
      </c>
      <c r="P27" s="64">
        <v>1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6</v>
      </c>
      <c r="AA27" s="64">
        <v>1</v>
      </c>
      <c r="AB27" s="64">
        <v>0</v>
      </c>
      <c r="AC27" s="64">
        <v>2</v>
      </c>
      <c r="AD27" s="64">
        <v>0</v>
      </c>
      <c r="AE27" s="64">
        <v>2</v>
      </c>
      <c r="AF27" s="64">
        <v>5</v>
      </c>
      <c r="AG27" s="64">
        <v>7</v>
      </c>
      <c r="AH27" s="64">
        <v>2</v>
      </c>
      <c r="AI27" s="64">
        <v>1</v>
      </c>
      <c r="AJ27" s="64">
        <v>0</v>
      </c>
      <c r="AK27" s="64">
        <v>0</v>
      </c>
      <c r="AL27" s="64">
        <v>0</v>
      </c>
      <c r="AM27" s="64">
        <v>0</v>
      </c>
      <c r="AN27" s="64">
        <v>5</v>
      </c>
      <c r="AO27" s="64">
        <v>3</v>
      </c>
      <c r="AP27" s="64">
        <v>2</v>
      </c>
      <c r="AQ27" s="64">
        <v>2</v>
      </c>
      <c r="AR27" s="64">
        <v>4</v>
      </c>
      <c r="AS27" s="64">
        <v>1</v>
      </c>
      <c r="AT27" s="64">
        <v>0</v>
      </c>
      <c r="AU27" s="64">
        <v>0</v>
      </c>
      <c r="AV27" s="64">
        <v>1</v>
      </c>
      <c r="AW27" s="64">
        <v>0</v>
      </c>
      <c r="AX27" s="64">
        <v>0</v>
      </c>
      <c r="AY27" s="64">
        <v>1</v>
      </c>
      <c r="AZ27" s="64">
        <v>0</v>
      </c>
      <c r="BA27" s="69">
        <v>0</v>
      </c>
      <c r="BB27" s="71">
        <v>58</v>
      </c>
      <c r="BD27" s="66"/>
    </row>
    <row r="28" spans="1:56" s="65" customFormat="1" ht="15.75" customHeight="1">
      <c r="A28" s="79" t="s">
        <v>72</v>
      </c>
      <c r="B28" s="76">
        <v>4</v>
      </c>
      <c r="C28" s="64">
        <v>2</v>
      </c>
      <c r="D28" s="64">
        <v>1</v>
      </c>
      <c r="E28" s="64">
        <v>0</v>
      </c>
      <c r="F28" s="64">
        <v>4</v>
      </c>
      <c r="G28" s="64">
        <v>3</v>
      </c>
      <c r="H28" s="64">
        <v>1</v>
      </c>
      <c r="I28" s="64">
        <v>0</v>
      </c>
      <c r="J28" s="64">
        <v>7</v>
      </c>
      <c r="K28" s="64">
        <v>3</v>
      </c>
      <c r="L28" s="64">
        <v>1</v>
      </c>
      <c r="M28" s="64">
        <v>3</v>
      </c>
      <c r="N28" s="64">
        <v>3</v>
      </c>
      <c r="O28" s="64">
        <v>3</v>
      </c>
      <c r="P28" s="64">
        <v>2</v>
      </c>
      <c r="Q28" s="64">
        <v>0</v>
      </c>
      <c r="R28" s="64">
        <v>1</v>
      </c>
      <c r="S28" s="64">
        <v>0</v>
      </c>
      <c r="T28" s="64">
        <v>1</v>
      </c>
      <c r="U28" s="64">
        <v>0</v>
      </c>
      <c r="V28" s="64">
        <v>0</v>
      </c>
      <c r="W28" s="64">
        <v>0</v>
      </c>
      <c r="X28" s="64">
        <v>2</v>
      </c>
      <c r="Y28" s="64">
        <v>1</v>
      </c>
      <c r="Z28" s="64">
        <v>0</v>
      </c>
      <c r="AA28" s="64">
        <v>2</v>
      </c>
      <c r="AB28" s="64">
        <v>4</v>
      </c>
      <c r="AC28" s="64">
        <v>0</v>
      </c>
      <c r="AD28" s="64">
        <v>0</v>
      </c>
      <c r="AE28" s="64">
        <v>1</v>
      </c>
      <c r="AF28" s="64">
        <v>2</v>
      </c>
      <c r="AG28" s="64">
        <v>2</v>
      </c>
      <c r="AH28" s="64">
        <v>1</v>
      </c>
      <c r="AI28" s="64">
        <v>2</v>
      </c>
      <c r="AJ28" s="64">
        <v>1</v>
      </c>
      <c r="AK28" s="64">
        <v>2</v>
      </c>
      <c r="AL28" s="64">
        <v>0</v>
      </c>
      <c r="AM28" s="64">
        <v>1</v>
      </c>
      <c r="AN28" s="64">
        <v>3</v>
      </c>
      <c r="AO28" s="64">
        <v>2</v>
      </c>
      <c r="AP28" s="64">
        <v>5</v>
      </c>
      <c r="AQ28" s="64">
        <v>6</v>
      </c>
      <c r="AR28" s="64">
        <v>2</v>
      </c>
      <c r="AS28" s="64">
        <v>3</v>
      </c>
      <c r="AT28" s="64">
        <v>3</v>
      </c>
      <c r="AU28" s="64">
        <v>0</v>
      </c>
      <c r="AV28" s="64">
        <v>0</v>
      </c>
      <c r="AW28" s="64">
        <v>2</v>
      </c>
      <c r="AX28" s="64">
        <v>2</v>
      </c>
      <c r="AY28" s="64">
        <v>1</v>
      </c>
      <c r="AZ28" s="64">
        <v>1</v>
      </c>
      <c r="BA28" s="69">
        <v>2</v>
      </c>
      <c r="BB28" s="71">
        <v>92</v>
      </c>
      <c r="BD28" s="66"/>
    </row>
    <row r="29" spans="1:56" s="65" customFormat="1" ht="15.75" customHeight="1">
      <c r="A29" s="79" t="s">
        <v>73</v>
      </c>
      <c r="B29" s="76">
        <v>0</v>
      </c>
      <c r="C29" s="64">
        <v>2</v>
      </c>
      <c r="D29" s="64">
        <v>4</v>
      </c>
      <c r="E29" s="64">
        <v>3</v>
      </c>
      <c r="F29" s="64">
        <v>5</v>
      </c>
      <c r="G29" s="64">
        <v>1</v>
      </c>
      <c r="H29" s="64">
        <v>0</v>
      </c>
      <c r="I29" s="64">
        <v>3</v>
      </c>
      <c r="J29" s="64">
        <v>3</v>
      </c>
      <c r="K29" s="64">
        <v>3</v>
      </c>
      <c r="L29" s="64">
        <v>3</v>
      </c>
      <c r="M29" s="64">
        <v>5</v>
      </c>
      <c r="N29" s="64">
        <v>2</v>
      </c>
      <c r="O29" s="64">
        <v>0</v>
      </c>
      <c r="P29" s="64">
        <v>1</v>
      </c>
      <c r="Q29" s="64">
        <v>3</v>
      </c>
      <c r="R29" s="64">
        <v>2</v>
      </c>
      <c r="S29" s="64">
        <v>3</v>
      </c>
      <c r="T29" s="64">
        <v>5</v>
      </c>
      <c r="U29" s="64">
        <v>0</v>
      </c>
      <c r="V29" s="64">
        <v>3</v>
      </c>
      <c r="W29" s="64">
        <v>0</v>
      </c>
      <c r="X29" s="64">
        <v>4</v>
      </c>
      <c r="Y29" s="64">
        <v>0</v>
      </c>
      <c r="Z29" s="64">
        <v>4</v>
      </c>
      <c r="AA29" s="64">
        <v>6</v>
      </c>
      <c r="AB29" s="64">
        <v>4</v>
      </c>
      <c r="AC29" s="64">
        <v>9</v>
      </c>
      <c r="AD29" s="64">
        <v>5</v>
      </c>
      <c r="AE29" s="64">
        <v>6</v>
      </c>
      <c r="AF29" s="64">
        <v>3</v>
      </c>
      <c r="AG29" s="64">
        <v>0</v>
      </c>
      <c r="AH29" s="64">
        <v>0</v>
      </c>
      <c r="AI29" s="64">
        <v>4</v>
      </c>
      <c r="AJ29" s="64">
        <v>9</v>
      </c>
      <c r="AK29" s="64">
        <v>2</v>
      </c>
      <c r="AL29" s="64">
        <v>7</v>
      </c>
      <c r="AM29" s="64">
        <v>5</v>
      </c>
      <c r="AN29" s="64">
        <v>6</v>
      </c>
      <c r="AO29" s="64">
        <v>3</v>
      </c>
      <c r="AP29" s="64">
        <v>0</v>
      </c>
      <c r="AQ29" s="64">
        <v>4</v>
      </c>
      <c r="AR29" s="64">
        <v>4</v>
      </c>
      <c r="AS29" s="64">
        <v>3</v>
      </c>
      <c r="AT29" s="64">
        <v>2</v>
      </c>
      <c r="AU29" s="64">
        <v>0</v>
      </c>
      <c r="AV29" s="64">
        <v>3</v>
      </c>
      <c r="AW29" s="64">
        <v>7</v>
      </c>
      <c r="AX29" s="64">
        <v>4</v>
      </c>
      <c r="AY29" s="64">
        <v>4</v>
      </c>
      <c r="AZ29" s="64">
        <v>1</v>
      </c>
      <c r="BA29" s="69">
        <v>0</v>
      </c>
      <c r="BB29" s="71">
        <v>160</v>
      </c>
      <c r="BD29" s="66"/>
    </row>
    <row r="30" spans="1:56" s="65" customFormat="1" ht="15.75" customHeight="1" thickBot="1">
      <c r="A30" s="80" t="s">
        <v>74</v>
      </c>
      <c r="B30" s="77">
        <v>2</v>
      </c>
      <c r="C30" s="72">
        <v>1</v>
      </c>
      <c r="D30" s="72">
        <v>7</v>
      </c>
      <c r="E30" s="72">
        <v>0</v>
      </c>
      <c r="F30" s="72">
        <v>2</v>
      </c>
      <c r="G30" s="72">
        <v>4</v>
      </c>
      <c r="H30" s="72">
        <v>3</v>
      </c>
      <c r="I30" s="72">
        <v>22</v>
      </c>
      <c r="J30" s="72">
        <v>22</v>
      </c>
      <c r="K30" s="72">
        <v>18</v>
      </c>
      <c r="L30" s="72">
        <v>7</v>
      </c>
      <c r="M30" s="72">
        <v>14</v>
      </c>
      <c r="N30" s="72">
        <v>12</v>
      </c>
      <c r="O30" s="72">
        <v>0</v>
      </c>
      <c r="P30" s="72">
        <v>3</v>
      </c>
      <c r="Q30" s="72">
        <v>0</v>
      </c>
      <c r="R30" s="72">
        <v>3</v>
      </c>
      <c r="S30" s="72">
        <v>4</v>
      </c>
      <c r="T30" s="72">
        <v>6</v>
      </c>
      <c r="U30" s="72">
        <v>3</v>
      </c>
      <c r="V30" s="72">
        <v>6</v>
      </c>
      <c r="W30" s="72">
        <v>8</v>
      </c>
      <c r="X30" s="72">
        <v>0</v>
      </c>
      <c r="Y30" s="72">
        <v>2</v>
      </c>
      <c r="Z30" s="72">
        <v>1</v>
      </c>
      <c r="AA30" s="72">
        <v>5</v>
      </c>
      <c r="AB30" s="72">
        <v>5</v>
      </c>
      <c r="AC30" s="72">
        <v>2</v>
      </c>
      <c r="AD30" s="72">
        <v>3</v>
      </c>
      <c r="AE30" s="72">
        <v>3</v>
      </c>
      <c r="AF30" s="72">
        <v>10</v>
      </c>
      <c r="AG30" s="72">
        <v>2</v>
      </c>
      <c r="AH30" s="72">
        <v>4</v>
      </c>
      <c r="AI30" s="72">
        <v>2</v>
      </c>
      <c r="AJ30" s="72">
        <v>9</v>
      </c>
      <c r="AK30" s="72">
        <v>5</v>
      </c>
      <c r="AL30" s="72">
        <v>6</v>
      </c>
      <c r="AM30" s="72">
        <v>4</v>
      </c>
      <c r="AN30" s="72">
        <v>4</v>
      </c>
      <c r="AO30" s="72">
        <v>0</v>
      </c>
      <c r="AP30" s="72">
        <v>4</v>
      </c>
      <c r="AQ30" s="72">
        <v>3</v>
      </c>
      <c r="AR30" s="72">
        <v>6</v>
      </c>
      <c r="AS30" s="72">
        <v>4</v>
      </c>
      <c r="AT30" s="72">
        <v>2</v>
      </c>
      <c r="AU30" s="72">
        <v>0</v>
      </c>
      <c r="AV30" s="72">
        <v>0</v>
      </c>
      <c r="AW30" s="72">
        <v>6</v>
      </c>
      <c r="AX30" s="72">
        <v>2</v>
      </c>
      <c r="AY30" s="72">
        <v>2</v>
      </c>
      <c r="AZ30" s="72">
        <v>2</v>
      </c>
      <c r="BA30" s="73">
        <v>2</v>
      </c>
      <c r="BB30" s="74">
        <v>247</v>
      </c>
      <c r="BC30" s="67"/>
      <c r="BD30" s="68"/>
    </row>
    <row r="31" spans="1:54" ht="13.5" thickBot="1">
      <c r="A31" s="81" t="s">
        <v>76</v>
      </c>
      <c r="B31" s="82">
        <f>SUM(B6:B30)</f>
        <v>320</v>
      </c>
      <c r="C31" s="83">
        <f aca="true" t="shared" si="0" ref="C31:BA31">SUM(C6:C30)</f>
        <v>366</v>
      </c>
      <c r="D31" s="83">
        <f t="shared" si="0"/>
        <v>349</v>
      </c>
      <c r="E31" s="83">
        <f t="shared" si="0"/>
        <v>396</v>
      </c>
      <c r="F31" s="83">
        <f t="shared" si="0"/>
        <v>380</v>
      </c>
      <c r="G31" s="83">
        <f t="shared" si="0"/>
        <v>361</v>
      </c>
      <c r="H31" s="83">
        <f t="shared" si="0"/>
        <v>297</v>
      </c>
      <c r="I31" s="83">
        <f t="shared" si="0"/>
        <v>431</v>
      </c>
      <c r="J31" s="83">
        <f t="shared" si="0"/>
        <v>390</v>
      </c>
      <c r="K31" s="83">
        <f t="shared" si="0"/>
        <v>310</v>
      </c>
      <c r="L31" s="83">
        <f t="shared" si="0"/>
        <v>385</v>
      </c>
      <c r="M31" s="83">
        <f t="shared" si="0"/>
        <v>354</v>
      </c>
      <c r="N31" s="83">
        <f t="shared" si="0"/>
        <v>401</v>
      </c>
      <c r="O31" s="83">
        <f t="shared" si="0"/>
        <v>295</v>
      </c>
      <c r="P31" s="83">
        <f t="shared" si="0"/>
        <v>344</v>
      </c>
      <c r="Q31" s="83">
        <f t="shared" si="0"/>
        <v>260</v>
      </c>
      <c r="R31" s="83">
        <f t="shared" si="0"/>
        <v>330</v>
      </c>
      <c r="S31" s="83">
        <f t="shared" si="0"/>
        <v>299</v>
      </c>
      <c r="T31" s="83">
        <f t="shared" si="0"/>
        <v>300</v>
      </c>
      <c r="U31" s="83">
        <f t="shared" si="0"/>
        <v>288</v>
      </c>
      <c r="V31" s="83">
        <f t="shared" si="0"/>
        <v>274</v>
      </c>
      <c r="W31" s="83">
        <f t="shared" si="0"/>
        <v>278</v>
      </c>
      <c r="X31" s="83">
        <f t="shared" si="0"/>
        <v>261</v>
      </c>
      <c r="Y31" s="83">
        <f t="shared" si="0"/>
        <v>372</v>
      </c>
      <c r="Z31" s="83">
        <f t="shared" si="0"/>
        <v>388</v>
      </c>
      <c r="AA31" s="83">
        <f t="shared" si="0"/>
        <v>362</v>
      </c>
      <c r="AB31" s="83">
        <f t="shared" si="0"/>
        <v>328</v>
      </c>
      <c r="AC31" s="83">
        <f t="shared" si="0"/>
        <v>271</v>
      </c>
      <c r="AD31" s="83">
        <f t="shared" si="0"/>
        <v>246</v>
      </c>
      <c r="AE31" s="83">
        <f t="shared" si="0"/>
        <v>245</v>
      </c>
      <c r="AF31" s="83">
        <f t="shared" si="0"/>
        <v>215</v>
      </c>
      <c r="AG31" s="83">
        <f t="shared" si="0"/>
        <v>254</v>
      </c>
      <c r="AH31" s="83">
        <f t="shared" si="0"/>
        <v>298</v>
      </c>
      <c r="AI31" s="83">
        <f t="shared" si="0"/>
        <v>360</v>
      </c>
      <c r="AJ31" s="83">
        <f t="shared" si="0"/>
        <v>414</v>
      </c>
      <c r="AK31" s="83">
        <f t="shared" si="0"/>
        <v>369</v>
      </c>
      <c r="AL31" s="83">
        <f t="shared" si="0"/>
        <v>449</v>
      </c>
      <c r="AM31" s="83">
        <f t="shared" si="0"/>
        <v>448</v>
      </c>
      <c r="AN31" s="83">
        <f t="shared" si="0"/>
        <v>382</v>
      </c>
      <c r="AO31" s="83">
        <f t="shared" si="0"/>
        <v>329</v>
      </c>
      <c r="AP31" s="83">
        <f t="shared" si="0"/>
        <v>351</v>
      </c>
      <c r="AQ31" s="83">
        <f t="shared" si="0"/>
        <v>486</v>
      </c>
      <c r="AR31" s="83">
        <f t="shared" si="0"/>
        <v>324</v>
      </c>
      <c r="AS31" s="83">
        <f t="shared" si="0"/>
        <v>348</v>
      </c>
      <c r="AT31" s="83">
        <f t="shared" si="0"/>
        <v>331</v>
      </c>
      <c r="AU31" s="83">
        <f t="shared" si="0"/>
        <v>259</v>
      </c>
      <c r="AV31" s="83">
        <f t="shared" si="0"/>
        <v>288</v>
      </c>
      <c r="AW31" s="83">
        <f t="shared" si="0"/>
        <v>301</v>
      </c>
      <c r="AX31" s="83">
        <f t="shared" si="0"/>
        <v>279</v>
      </c>
      <c r="AY31" s="83">
        <f t="shared" si="0"/>
        <v>291</v>
      </c>
      <c r="AZ31" s="83">
        <f t="shared" si="0"/>
        <v>287</v>
      </c>
      <c r="BA31" s="84">
        <f t="shared" si="0"/>
        <v>396</v>
      </c>
      <c r="BB31" s="75">
        <f>SUM(BB6:BB30)</f>
        <v>17340</v>
      </c>
    </row>
    <row r="32" ht="12.75">
      <c r="A32" s="85" t="s">
        <v>79</v>
      </c>
    </row>
    <row r="33" ht="12.75">
      <c r="A33" s="150" t="s">
        <v>103</v>
      </c>
    </row>
    <row r="34" spans="1:53" s="4" customFormat="1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12" s="12" customFormat="1" ht="12.75" customHeight="1">
      <c r="A35" s="2" t="s">
        <v>80</v>
      </c>
      <c r="L35" s="31"/>
    </row>
    <row r="36" spans="1:53" ht="12.75" customHeight="1" thickBo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6"/>
      <c r="BA36" s="31"/>
    </row>
    <row r="37" spans="1:54" s="2" customFormat="1" ht="12.75" customHeight="1" thickBot="1">
      <c r="A37" s="21" t="s">
        <v>0</v>
      </c>
      <c r="B37" s="179" t="s">
        <v>1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1"/>
      <c r="BB37" s="5" t="s">
        <v>76</v>
      </c>
    </row>
    <row r="38" spans="1:54" s="2" customFormat="1" ht="12.75" customHeight="1" thickBot="1">
      <c r="A38" s="10"/>
      <c r="B38" s="37">
        <v>1</v>
      </c>
      <c r="C38" s="34">
        <v>2</v>
      </c>
      <c r="D38" s="34">
        <v>3</v>
      </c>
      <c r="E38" s="34">
        <v>4</v>
      </c>
      <c r="F38" s="34">
        <v>5</v>
      </c>
      <c r="G38" s="34">
        <v>6</v>
      </c>
      <c r="H38" s="34">
        <v>7</v>
      </c>
      <c r="I38" s="34">
        <v>8</v>
      </c>
      <c r="J38" s="34">
        <v>9</v>
      </c>
      <c r="K38" s="34">
        <v>10</v>
      </c>
      <c r="L38" s="34">
        <v>11</v>
      </c>
      <c r="M38" s="34">
        <v>12</v>
      </c>
      <c r="N38" s="34">
        <v>13</v>
      </c>
      <c r="O38" s="34">
        <v>14</v>
      </c>
      <c r="P38" s="34">
        <v>15</v>
      </c>
      <c r="Q38" s="34">
        <v>16</v>
      </c>
      <c r="R38" s="34">
        <v>17</v>
      </c>
      <c r="S38" s="34">
        <v>18</v>
      </c>
      <c r="T38" s="34">
        <v>19</v>
      </c>
      <c r="U38" s="34">
        <v>20</v>
      </c>
      <c r="V38" s="34">
        <v>21</v>
      </c>
      <c r="W38" s="34">
        <v>22</v>
      </c>
      <c r="X38" s="34">
        <v>23</v>
      </c>
      <c r="Y38" s="34">
        <v>24</v>
      </c>
      <c r="Z38" s="34">
        <v>25</v>
      </c>
      <c r="AA38" s="34">
        <v>26</v>
      </c>
      <c r="AB38" s="26">
        <v>27</v>
      </c>
      <c r="AC38" s="26">
        <v>28</v>
      </c>
      <c r="AD38" s="26">
        <v>29</v>
      </c>
      <c r="AE38" s="26">
        <v>30</v>
      </c>
      <c r="AF38" s="26">
        <v>31</v>
      </c>
      <c r="AG38" s="26">
        <v>32</v>
      </c>
      <c r="AH38" s="26">
        <v>33</v>
      </c>
      <c r="AI38" s="26">
        <v>34</v>
      </c>
      <c r="AJ38" s="26">
        <v>35</v>
      </c>
      <c r="AK38" s="26">
        <v>36</v>
      </c>
      <c r="AL38" s="26">
        <v>37</v>
      </c>
      <c r="AM38" s="26">
        <v>38</v>
      </c>
      <c r="AN38" s="26">
        <v>39</v>
      </c>
      <c r="AO38" s="26">
        <v>40</v>
      </c>
      <c r="AP38" s="26">
        <v>41</v>
      </c>
      <c r="AQ38" s="26">
        <v>42</v>
      </c>
      <c r="AR38" s="26">
        <v>43</v>
      </c>
      <c r="AS38" s="26">
        <v>44</v>
      </c>
      <c r="AT38" s="26">
        <v>45</v>
      </c>
      <c r="AU38" s="26">
        <v>46</v>
      </c>
      <c r="AV38" s="26">
        <v>47</v>
      </c>
      <c r="AW38" s="26">
        <v>48</v>
      </c>
      <c r="AX38" s="26">
        <v>49</v>
      </c>
      <c r="AY38" s="28">
        <v>50</v>
      </c>
      <c r="AZ38" s="38">
        <v>51</v>
      </c>
      <c r="BA38" s="30">
        <v>52</v>
      </c>
      <c r="BB38" s="10"/>
    </row>
    <row r="39" spans="1:54" ht="12.75" customHeight="1">
      <c r="A39" s="40" t="s">
        <v>25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9"/>
      <c r="BB39" s="92">
        <f>SUM(B39:BA39)</f>
        <v>0</v>
      </c>
    </row>
    <row r="40" spans="1:54" ht="12.75" customHeight="1">
      <c r="A40" s="35" t="s">
        <v>26</v>
      </c>
      <c r="B40" s="53">
        <v>0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1</v>
      </c>
      <c r="P40" s="54">
        <v>1</v>
      </c>
      <c r="Q40" s="54">
        <v>0</v>
      </c>
      <c r="R40" s="54">
        <v>1</v>
      </c>
      <c r="S40" s="54">
        <v>1</v>
      </c>
      <c r="T40" s="54">
        <v>0</v>
      </c>
      <c r="U40" s="54">
        <v>0</v>
      </c>
      <c r="V40" s="54">
        <v>1</v>
      </c>
      <c r="W40" s="54">
        <v>0</v>
      </c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90"/>
      <c r="BB40" s="93">
        <f aca="true" t="shared" si="1" ref="BB40:BB64">SUM(B40:BA40)</f>
        <v>5</v>
      </c>
    </row>
    <row r="41" spans="1:54" ht="12.75" customHeight="1">
      <c r="A41" s="35" t="s">
        <v>27</v>
      </c>
      <c r="B41" s="53">
        <v>0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90"/>
      <c r="BB41" s="93">
        <f t="shared" si="1"/>
        <v>0</v>
      </c>
    </row>
    <row r="42" spans="1:54" ht="12.75" customHeight="1">
      <c r="A42" s="35" t="s">
        <v>28</v>
      </c>
      <c r="B42" s="53">
        <v>0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90"/>
      <c r="BB42" s="93">
        <f t="shared" si="1"/>
        <v>0</v>
      </c>
    </row>
    <row r="43" spans="1:54" ht="12.75" customHeight="1">
      <c r="A43" s="35" t="s">
        <v>29</v>
      </c>
      <c r="B43" s="53">
        <v>0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0"/>
      <c r="V43" s="50"/>
      <c r="W43" s="54">
        <v>0</v>
      </c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90"/>
      <c r="BB43" s="93">
        <f t="shared" si="1"/>
        <v>0</v>
      </c>
    </row>
    <row r="44" spans="1:54" ht="12.75" customHeight="1">
      <c r="A44" s="35" t="s">
        <v>30</v>
      </c>
      <c r="B44" s="53">
        <v>0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90"/>
      <c r="BB44" s="93">
        <f t="shared" si="1"/>
        <v>0</v>
      </c>
    </row>
    <row r="45" spans="1:54" ht="12.75" customHeight="1">
      <c r="A45" s="35" t="s">
        <v>31</v>
      </c>
      <c r="B45" s="53">
        <v>0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90"/>
      <c r="BB45" s="93">
        <f t="shared" si="1"/>
        <v>0</v>
      </c>
    </row>
    <row r="46" spans="1:54" ht="12.75" customHeight="1">
      <c r="A46" s="35" t="s">
        <v>32</v>
      </c>
      <c r="B46" s="53">
        <v>0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90"/>
      <c r="BB46" s="93">
        <f t="shared" si="1"/>
        <v>0</v>
      </c>
    </row>
    <row r="47" spans="1:54" ht="12.75" customHeight="1">
      <c r="A47" s="35" t="s">
        <v>33</v>
      </c>
      <c r="B47" s="53">
        <v>0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90"/>
      <c r="BB47" s="93">
        <f t="shared" si="1"/>
        <v>0</v>
      </c>
    </row>
    <row r="48" spans="1:54" ht="12.75" customHeight="1">
      <c r="A48" s="35" t="s">
        <v>34</v>
      </c>
      <c r="B48" s="53">
        <v>0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0"/>
      <c r="S48" s="50"/>
      <c r="T48" s="50"/>
      <c r="U48" s="50"/>
      <c r="V48" s="50"/>
      <c r="W48" s="50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90"/>
      <c r="BB48" s="93">
        <f t="shared" si="1"/>
        <v>0</v>
      </c>
    </row>
    <row r="49" spans="1:54" ht="12.75" customHeight="1">
      <c r="A49" s="35" t="s">
        <v>35</v>
      </c>
      <c r="B49" s="53">
        <v>0</v>
      </c>
      <c r="C49" s="54">
        <v>0</v>
      </c>
      <c r="D49" s="54">
        <v>2</v>
      </c>
      <c r="E49" s="54">
        <v>0</v>
      </c>
      <c r="F49" s="54">
        <v>0</v>
      </c>
      <c r="G49" s="54">
        <v>0</v>
      </c>
      <c r="H49" s="54">
        <v>0</v>
      </c>
      <c r="I49" s="54">
        <v>1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1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90"/>
      <c r="BB49" s="93">
        <f t="shared" si="1"/>
        <v>4</v>
      </c>
    </row>
    <row r="50" spans="1:54" ht="12.75" customHeight="1">
      <c r="A50" s="35" t="s">
        <v>36</v>
      </c>
      <c r="B50" s="53">
        <v>0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/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90"/>
      <c r="BB50" s="93">
        <f t="shared" si="1"/>
        <v>0</v>
      </c>
    </row>
    <row r="51" spans="1:54" ht="12.75" customHeight="1">
      <c r="A51" s="35" t="s">
        <v>37</v>
      </c>
      <c r="B51" s="53">
        <v>0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90"/>
      <c r="BB51" s="93">
        <f t="shared" si="1"/>
        <v>0</v>
      </c>
    </row>
    <row r="52" spans="1:54" ht="12.75" customHeight="1">
      <c r="A52" s="35" t="s">
        <v>38</v>
      </c>
      <c r="B52" s="53">
        <v>0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1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90"/>
      <c r="BB52" s="93">
        <f t="shared" si="1"/>
        <v>1</v>
      </c>
    </row>
    <row r="53" spans="1:54" ht="12.75" customHeight="1">
      <c r="A53" s="35" t="s">
        <v>39</v>
      </c>
      <c r="B53" s="53">
        <v>0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90"/>
      <c r="BB53" s="93">
        <f t="shared" si="1"/>
        <v>0</v>
      </c>
    </row>
    <row r="54" spans="1:54" ht="12.75" customHeight="1">
      <c r="A54" s="48" t="s">
        <v>40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90"/>
      <c r="BB54" s="93">
        <f t="shared" si="1"/>
        <v>0</v>
      </c>
    </row>
    <row r="55" spans="1:54" ht="12.75" customHeight="1">
      <c r="A55" s="35" t="s">
        <v>41</v>
      </c>
      <c r="B55" s="53">
        <v>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90"/>
      <c r="BB55" s="93">
        <f t="shared" si="1"/>
        <v>0</v>
      </c>
    </row>
    <row r="56" spans="1:54" ht="12.75" customHeight="1">
      <c r="A56" s="35" t="s">
        <v>42</v>
      </c>
      <c r="B56" s="53">
        <v>0</v>
      </c>
      <c r="C56" s="54">
        <v>1</v>
      </c>
      <c r="D56" s="54">
        <v>1</v>
      </c>
      <c r="E56" s="54">
        <v>0</v>
      </c>
      <c r="F56" s="54">
        <v>0</v>
      </c>
      <c r="G56" s="54">
        <v>0</v>
      </c>
      <c r="H56" s="54">
        <v>2</v>
      </c>
      <c r="I56" s="54">
        <v>0</v>
      </c>
      <c r="J56" s="54">
        <v>1</v>
      </c>
      <c r="K56" s="54">
        <v>0</v>
      </c>
      <c r="L56" s="54">
        <v>1</v>
      </c>
      <c r="M56" s="54">
        <v>0</v>
      </c>
      <c r="N56" s="54">
        <v>3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90"/>
      <c r="BB56" s="93">
        <f t="shared" si="1"/>
        <v>9</v>
      </c>
    </row>
    <row r="57" spans="1:54" ht="12.75" customHeight="1">
      <c r="A57" s="35" t="s">
        <v>43</v>
      </c>
      <c r="B57" s="53">
        <v>0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90"/>
      <c r="BB57" s="93">
        <f t="shared" si="1"/>
        <v>0</v>
      </c>
    </row>
    <row r="58" spans="1:54" ht="12.75" customHeight="1">
      <c r="A58" s="35" t="s">
        <v>44</v>
      </c>
      <c r="B58" s="53">
        <v>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/>
      <c r="S58" s="54">
        <v>0</v>
      </c>
      <c r="T58" s="54"/>
      <c r="U58" s="54">
        <v>0</v>
      </c>
      <c r="V58" s="54">
        <v>0</v>
      </c>
      <c r="W58" s="54">
        <v>0</v>
      </c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90"/>
      <c r="BB58" s="93">
        <f t="shared" si="1"/>
        <v>0</v>
      </c>
    </row>
    <row r="59" spans="1:54" ht="12.75" customHeight="1">
      <c r="A59" s="35" t="s">
        <v>45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90"/>
      <c r="BB59" s="93">
        <f t="shared" si="1"/>
        <v>0</v>
      </c>
    </row>
    <row r="60" spans="1:54" ht="12.75" customHeight="1">
      <c r="A60" s="35" t="s">
        <v>46</v>
      </c>
      <c r="B60" s="53">
        <v>0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0"/>
      <c r="T60" s="50"/>
      <c r="U60" s="54">
        <v>0</v>
      </c>
      <c r="V60" s="54">
        <v>0</v>
      </c>
      <c r="W60" s="54">
        <v>0</v>
      </c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90"/>
      <c r="BB60" s="93">
        <f t="shared" si="1"/>
        <v>0</v>
      </c>
    </row>
    <row r="61" spans="1:54" ht="12.75" customHeight="1">
      <c r="A61" s="35" t="s">
        <v>47</v>
      </c>
      <c r="B61" s="53">
        <v>0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/>
      <c r="V61" s="54"/>
      <c r="W61" s="54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90"/>
      <c r="BB61" s="93">
        <f t="shared" si="1"/>
        <v>0</v>
      </c>
    </row>
    <row r="62" spans="1:54" ht="12.75" customHeight="1">
      <c r="A62" s="35" t="s">
        <v>48</v>
      </c>
      <c r="B62" s="53">
        <v>0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90"/>
      <c r="BB62" s="93">
        <f t="shared" si="1"/>
        <v>0</v>
      </c>
    </row>
    <row r="63" spans="1:54" ht="12.75" customHeight="1" thickBot="1">
      <c r="A63" s="41" t="s">
        <v>49</v>
      </c>
      <c r="B63" s="55">
        <v>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91"/>
      <c r="BB63" s="94">
        <f t="shared" si="1"/>
        <v>0</v>
      </c>
    </row>
    <row r="64" spans="1:54" ht="12.75" customHeight="1" thickBot="1">
      <c r="A64" s="7" t="s">
        <v>2</v>
      </c>
      <c r="B64" s="26">
        <f aca="true" t="shared" si="2" ref="B64:H64">SUM(B39:B63)</f>
        <v>0</v>
      </c>
      <c r="C64" s="26">
        <f t="shared" si="2"/>
        <v>1</v>
      </c>
      <c r="D64" s="26">
        <f t="shared" si="2"/>
        <v>3</v>
      </c>
      <c r="E64" s="26">
        <f t="shared" si="2"/>
        <v>0</v>
      </c>
      <c r="F64" s="26">
        <f t="shared" si="2"/>
        <v>0</v>
      </c>
      <c r="G64" s="26">
        <f t="shared" si="2"/>
        <v>0</v>
      </c>
      <c r="H64" s="26">
        <f t="shared" si="2"/>
        <v>2</v>
      </c>
      <c r="I64" s="26">
        <f aca="true" t="shared" si="3" ref="I64:BA64">SUM(I39:I63)</f>
        <v>1</v>
      </c>
      <c r="J64" s="26">
        <f t="shared" si="3"/>
        <v>1</v>
      </c>
      <c r="K64" s="26">
        <f t="shared" si="3"/>
        <v>1</v>
      </c>
      <c r="L64" s="26">
        <f t="shared" si="3"/>
        <v>1</v>
      </c>
      <c r="M64" s="26">
        <f t="shared" si="3"/>
        <v>0</v>
      </c>
      <c r="N64" s="26">
        <f t="shared" si="3"/>
        <v>3</v>
      </c>
      <c r="O64" s="26">
        <f t="shared" si="3"/>
        <v>1</v>
      </c>
      <c r="P64" s="26">
        <f t="shared" si="3"/>
        <v>1</v>
      </c>
      <c r="Q64" s="26">
        <f t="shared" si="3"/>
        <v>1</v>
      </c>
      <c r="R64" s="26">
        <f t="shared" si="3"/>
        <v>1</v>
      </c>
      <c r="S64" s="26">
        <f t="shared" si="3"/>
        <v>1</v>
      </c>
      <c r="T64" s="26">
        <f t="shared" si="3"/>
        <v>0</v>
      </c>
      <c r="U64" s="26">
        <f t="shared" si="3"/>
        <v>0</v>
      </c>
      <c r="V64" s="26">
        <f t="shared" si="3"/>
        <v>1</v>
      </c>
      <c r="W64" s="26">
        <f t="shared" si="3"/>
        <v>0</v>
      </c>
      <c r="X64" s="26">
        <f t="shared" si="3"/>
        <v>0</v>
      </c>
      <c r="Y64" s="26">
        <f t="shared" si="3"/>
        <v>0</v>
      </c>
      <c r="Z64" s="26">
        <f t="shared" si="3"/>
        <v>0</v>
      </c>
      <c r="AA64" s="26">
        <f t="shared" si="3"/>
        <v>0</v>
      </c>
      <c r="AB64" s="26">
        <f t="shared" si="3"/>
        <v>0</v>
      </c>
      <c r="AC64" s="26">
        <f t="shared" si="3"/>
        <v>0</v>
      </c>
      <c r="AD64" s="26">
        <f t="shared" si="3"/>
        <v>0</v>
      </c>
      <c r="AE64" s="26">
        <f t="shared" si="3"/>
        <v>0</v>
      </c>
      <c r="AF64" s="26">
        <f t="shared" si="3"/>
        <v>0</v>
      </c>
      <c r="AG64" s="26">
        <f t="shared" si="3"/>
        <v>0</v>
      </c>
      <c r="AH64" s="26">
        <f t="shared" si="3"/>
        <v>0</v>
      </c>
      <c r="AI64" s="26">
        <f t="shared" si="3"/>
        <v>0</v>
      </c>
      <c r="AJ64" s="26">
        <f t="shared" si="3"/>
        <v>0</v>
      </c>
      <c r="AK64" s="26">
        <f t="shared" si="3"/>
        <v>0</v>
      </c>
      <c r="AL64" s="26">
        <f t="shared" si="3"/>
        <v>0</v>
      </c>
      <c r="AM64" s="26">
        <f t="shared" si="3"/>
        <v>0</v>
      </c>
      <c r="AN64" s="26">
        <f t="shared" si="3"/>
        <v>0</v>
      </c>
      <c r="AO64" s="26">
        <f t="shared" si="3"/>
        <v>0</v>
      </c>
      <c r="AP64" s="26">
        <f t="shared" si="3"/>
        <v>0</v>
      </c>
      <c r="AQ64" s="26">
        <f t="shared" si="3"/>
        <v>0</v>
      </c>
      <c r="AR64" s="26">
        <f t="shared" si="3"/>
        <v>0</v>
      </c>
      <c r="AS64" s="26">
        <f t="shared" si="3"/>
        <v>0</v>
      </c>
      <c r="AT64" s="26">
        <f t="shared" si="3"/>
        <v>0</v>
      </c>
      <c r="AU64" s="26">
        <f t="shared" si="3"/>
        <v>0</v>
      </c>
      <c r="AV64" s="26">
        <f t="shared" si="3"/>
        <v>0</v>
      </c>
      <c r="AW64" s="26">
        <f t="shared" si="3"/>
        <v>0</v>
      </c>
      <c r="AX64" s="26">
        <f t="shared" si="3"/>
        <v>0</v>
      </c>
      <c r="AY64" s="26">
        <f t="shared" si="3"/>
        <v>0</v>
      </c>
      <c r="AZ64" s="26">
        <f t="shared" si="3"/>
        <v>0</v>
      </c>
      <c r="BA64" s="30">
        <f t="shared" si="3"/>
        <v>0</v>
      </c>
      <c r="BB64" s="39">
        <f t="shared" si="1"/>
        <v>19</v>
      </c>
    </row>
    <row r="65" spans="1:53" ht="12.75" customHeight="1">
      <c r="A65" s="31" t="s">
        <v>81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</row>
    <row r="66" spans="1:53" ht="12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</row>
    <row r="67" ht="12.75">
      <c r="A67" t="s">
        <v>82</v>
      </c>
    </row>
    <row r="69" spans="1:14" ht="12.75">
      <c r="A69" s="31"/>
      <c r="B69" s="31"/>
      <c r="C69" s="31"/>
      <c r="D69" s="31"/>
      <c r="E69" s="31"/>
      <c r="F69" s="31"/>
      <c r="G69" s="31"/>
      <c r="H69" s="31"/>
      <c r="I69" s="31"/>
      <c r="J69" s="46"/>
      <c r="K69" s="9"/>
      <c r="L69" s="95"/>
      <c r="M69" s="95"/>
      <c r="N69" s="4"/>
    </row>
    <row r="70" spans="1:14" ht="12.75">
      <c r="A70" s="2" t="s">
        <v>83</v>
      </c>
      <c r="B70" s="12"/>
      <c r="C70" s="12"/>
      <c r="D70" s="12"/>
      <c r="E70" s="12"/>
      <c r="F70" s="12"/>
      <c r="G70" s="12"/>
      <c r="H70" s="12"/>
      <c r="I70" s="12"/>
      <c r="J70" s="20"/>
      <c r="K70" s="9"/>
      <c r="L70" s="95"/>
      <c r="M70" s="95"/>
      <c r="N70" s="4"/>
    </row>
    <row r="71" spans="1:14" ht="12.75">
      <c r="A71" s="12"/>
      <c r="B71" s="31" t="s">
        <v>22</v>
      </c>
      <c r="C71" s="12"/>
      <c r="D71" s="12"/>
      <c r="E71" s="12"/>
      <c r="F71" s="12"/>
      <c r="G71" s="12"/>
      <c r="H71" s="12"/>
      <c r="I71" s="12"/>
      <c r="J71" s="20"/>
      <c r="K71" s="9"/>
      <c r="L71" s="95"/>
      <c r="M71" s="95"/>
      <c r="N71" s="4"/>
    </row>
    <row r="72" spans="1:14" ht="13.5" thickBot="1">
      <c r="A72" s="12"/>
      <c r="B72" s="31" t="s">
        <v>19</v>
      </c>
      <c r="C72" s="12"/>
      <c r="D72" s="12"/>
      <c r="E72" s="12"/>
      <c r="F72" s="12"/>
      <c r="G72" s="12"/>
      <c r="H72" s="12"/>
      <c r="I72" s="12"/>
      <c r="J72" s="20"/>
      <c r="K72" s="9"/>
      <c r="L72" s="95"/>
      <c r="M72" s="95"/>
      <c r="N72" s="4"/>
    </row>
    <row r="73" spans="1:14" ht="13.5" thickBot="1">
      <c r="A73" s="5"/>
      <c r="B73" s="179" t="s">
        <v>13</v>
      </c>
      <c r="C73" s="180"/>
      <c r="D73" s="180"/>
      <c r="E73" s="180"/>
      <c r="F73" s="180"/>
      <c r="G73" s="180"/>
      <c r="H73" s="181"/>
      <c r="I73" s="47" t="s">
        <v>21</v>
      </c>
      <c r="J73" s="3"/>
      <c r="K73" s="9"/>
      <c r="L73" s="95"/>
      <c r="M73" s="95"/>
      <c r="N73" s="4"/>
    </row>
    <row r="74" spans="1:14" ht="13.5" thickBot="1">
      <c r="A74" s="22" t="s">
        <v>5</v>
      </c>
      <c r="B74" s="23" t="s">
        <v>6</v>
      </c>
      <c r="C74" s="24" t="s">
        <v>7</v>
      </c>
      <c r="D74" s="24" t="s">
        <v>8</v>
      </c>
      <c r="E74" s="24" t="s">
        <v>9</v>
      </c>
      <c r="F74" s="24" t="s">
        <v>10</v>
      </c>
      <c r="G74" s="24" t="s">
        <v>11</v>
      </c>
      <c r="H74" s="25" t="s">
        <v>12</v>
      </c>
      <c r="I74" s="6" t="s">
        <v>20</v>
      </c>
      <c r="J74" s="3"/>
      <c r="K74" s="3"/>
      <c r="L74" s="3"/>
      <c r="M74" s="9"/>
      <c r="N74" s="4"/>
    </row>
    <row r="75" spans="1:9" ht="12.75">
      <c r="A75" s="96">
        <v>1</v>
      </c>
      <c r="B75" s="59">
        <v>0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60">
        <f aca="true" t="shared" si="4" ref="H75:H106">SUM(B75:G75)</f>
        <v>0</v>
      </c>
      <c r="I75" s="100">
        <v>0</v>
      </c>
    </row>
    <row r="76" spans="1:9" ht="12.75">
      <c r="A76" s="97">
        <v>2</v>
      </c>
      <c r="B76" s="62">
        <v>0</v>
      </c>
      <c r="C76" s="61">
        <v>0</v>
      </c>
      <c r="D76" s="61">
        <v>1</v>
      </c>
      <c r="E76" s="61">
        <v>0</v>
      </c>
      <c r="F76" s="61">
        <v>0</v>
      </c>
      <c r="G76" s="61">
        <v>0</v>
      </c>
      <c r="H76" s="58">
        <f t="shared" si="4"/>
        <v>1</v>
      </c>
      <c r="I76" s="101">
        <v>0</v>
      </c>
    </row>
    <row r="77" spans="1:9" ht="12.75">
      <c r="A77" s="97">
        <v>3</v>
      </c>
      <c r="B77" s="62">
        <v>0</v>
      </c>
      <c r="C77" s="61">
        <v>1</v>
      </c>
      <c r="D77" s="61">
        <v>1</v>
      </c>
      <c r="E77" s="61">
        <v>0</v>
      </c>
      <c r="F77" s="61">
        <v>1</v>
      </c>
      <c r="G77" s="61">
        <v>0</v>
      </c>
      <c r="H77" s="58">
        <f t="shared" si="4"/>
        <v>3</v>
      </c>
      <c r="I77" s="101">
        <v>0</v>
      </c>
    </row>
    <row r="78" spans="1:9" ht="12.75">
      <c r="A78" s="97">
        <v>4</v>
      </c>
      <c r="B78" s="62">
        <v>0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58">
        <f t="shared" si="4"/>
        <v>0</v>
      </c>
      <c r="I78" s="101">
        <v>0</v>
      </c>
    </row>
    <row r="79" spans="1:9" ht="12.75">
      <c r="A79" s="97">
        <v>5</v>
      </c>
      <c r="B79" s="62">
        <v>0</v>
      </c>
      <c r="C79" s="61">
        <v>0</v>
      </c>
      <c r="D79" s="61">
        <v>0</v>
      </c>
      <c r="E79" s="61">
        <v>0</v>
      </c>
      <c r="F79" s="61">
        <v>0</v>
      </c>
      <c r="G79" s="61">
        <v>0</v>
      </c>
      <c r="H79" s="58">
        <f t="shared" si="4"/>
        <v>0</v>
      </c>
      <c r="I79" s="101">
        <v>0</v>
      </c>
    </row>
    <row r="80" spans="1:9" ht="12.75">
      <c r="A80" s="97">
        <v>6</v>
      </c>
      <c r="B80" s="62">
        <v>0</v>
      </c>
      <c r="C80" s="61">
        <v>0</v>
      </c>
      <c r="D80" s="61">
        <v>0</v>
      </c>
      <c r="E80" s="61">
        <v>0</v>
      </c>
      <c r="F80" s="61">
        <v>0</v>
      </c>
      <c r="G80" s="61">
        <v>0</v>
      </c>
      <c r="H80" s="58">
        <f t="shared" si="4"/>
        <v>0</v>
      </c>
      <c r="I80" s="101">
        <v>0</v>
      </c>
    </row>
    <row r="81" spans="1:13" ht="12.75">
      <c r="A81" s="97">
        <v>7</v>
      </c>
      <c r="B81" s="62">
        <v>2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58">
        <f t="shared" si="4"/>
        <v>2</v>
      </c>
      <c r="I81" s="101">
        <v>0</v>
      </c>
      <c r="J81" s="46"/>
      <c r="L81" s="46"/>
      <c r="M81" s="46"/>
    </row>
    <row r="82" spans="1:13" ht="12.75">
      <c r="A82" s="97">
        <v>8</v>
      </c>
      <c r="B82" s="62">
        <v>0</v>
      </c>
      <c r="C82" s="61">
        <v>1</v>
      </c>
      <c r="D82" s="61">
        <v>0</v>
      </c>
      <c r="E82" s="61">
        <v>0</v>
      </c>
      <c r="F82" s="61">
        <v>0</v>
      </c>
      <c r="G82" s="61">
        <v>0</v>
      </c>
      <c r="H82" s="58">
        <f t="shared" si="4"/>
        <v>1</v>
      </c>
      <c r="I82" s="101">
        <v>0</v>
      </c>
      <c r="J82" s="46"/>
      <c r="L82" s="46"/>
      <c r="M82" s="46"/>
    </row>
    <row r="83" spans="1:13" ht="12.75">
      <c r="A83" s="97">
        <v>9</v>
      </c>
      <c r="B83" s="62">
        <v>0</v>
      </c>
      <c r="C83" s="61">
        <v>0</v>
      </c>
      <c r="D83" s="61">
        <v>0</v>
      </c>
      <c r="E83" s="61">
        <v>1</v>
      </c>
      <c r="F83" s="61">
        <v>0</v>
      </c>
      <c r="G83" s="61">
        <v>0</v>
      </c>
      <c r="H83" s="58">
        <f t="shared" si="4"/>
        <v>1</v>
      </c>
      <c r="I83" s="101">
        <v>0</v>
      </c>
      <c r="J83" s="46"/>
      <c r="L83" s="46"/>
      <c r="M83" s="46"/>
    </row>
    <row r="84" spans="1:13" ht="12.75">
      <c r="A84" s="97">
        <v>10</v>
      </c>
      <c r="B84" s="62">
        <v>1</v>
      </c>
      <c r="C84" s="61">
        <v>0</v>
      </c>
      <c r="D84" s="61">
        <v>0</v>
      </c>
      <c r="E84" s="61">
        <v>0</v>
      </c>
      <c r="F84" s="61">
        <v>0</v>
      </c>
      <c r="G84" s="61">
        <v>0</v>
      </c>
      <c r="H84" s="58">
        <f t="shared" si="4"/>
        <v>1</v>
      </c>
      <c r="I84" s="101">
        <v>0</v>
      </c>
      <c r="J84" s="46"/>
      <c r="L84" s="46"/>
      <c r="M84" s="46"/>
    </row>
    <row r="85" spans="1:13" ht="12.75">
      <c r="A85" s="97">
        <v>11</v>
      </c>
      <c r="B85" s="62">
        <v>1</v>
      </c>
      <c r="C85" s="61">
        <v>0</v>
      </c>
      <c r="D85" s="61">
        <v>0</v>
      </c>
      <c r="E85" s="61">
        <v>0</v>
      </c>
      <c r="F85" s="61">
        <v>0</v>
      </c>
      <c r="G85" s="61">
        <v>0</v>
      </c>
      <c r="H85" s="58">
        <f t="shared" si="4"/>
        <v>1</v>
      </c>
      <c r="I85" s="101">
        <v>0</v>
      </c>
      <c r="J85" s="46"/>
      <c r="L85" s="46"/>
      <c r="M85" s="46"/>
    </row>
    <row r="86" spans="1:13" ht="12.75">
      <c r="A86" s="97">
        <v>12</v>
      </c>
      <c r="B86" s="62">
        <v>0</v>
      </c>
      <c r="C86" s="61">
        <v>0</v>
      </c>
      <c r="D86" s="61">
        <v>0</v>
      </c>
      <c r="E86" s="61">
        <v>0</v>
      </c>
      <c r="F86" s="61">
        <v>0</v>
      </c>
      <c r="G86" s="61">
        <v>0</v>
      </c>
      <c r="H86" s="58">
        <f t="shared" si="4"/>
        <v>0</v>
      </c>
      <c r="I86" s="101">
        <v>0</v>
      </c>
      <c r="J86" s="46"/>
      <c r="L86" s="46"/>
      <c r="M86" s="46"/>
    </row>
    <row r="87" spans="1:13" ht="12.75">
      <c r="A87" s="97">
        <v>13</v>
      </c>
      <c r="B87" s="62">
        <v>0</v>
      </c>
      <c r="C87" s="61">
        <v>0</v>
      </c>
      <c r="D87" s="61">
        <v>0</v>
      </c>
      <c r="E87" s="61">
        <v>0</v>
      </c>
      <c r="F87" s="61">
        <v>0</v>
      </c>
      <c r="G87" s="61">
        <v>3</v>
      </c>
      <c r="H87" s="58">
        <f t="shared" si="4"/>
        <v>3</v>
      </c>
      <c r="I87" s="101">
        <v>0</v>
      </c>
      <c r="J87" s="46"/>
      <c r="L87" s="46"/>
      <c r="M87" s="46"/>
    </row>
    <row r="88" spans="1:13" ht="12.75">
      <c r="A88" s="97">
        <v>14</v>
      </c>
      <c r="B88" s="62">
        <v>0</v>
      </c>
      <c r="C88" s="61">
        <v>0</v>
      </c>
      <c r="D88" s="61">
        <v>0</v>
      </c>
      <c r="E88" s="61">
        <v>0</v>
      </c>
      <c r="F88" s="61">
        <v>0</v>
      </c>
      <c r="G88" s="61">
        <v>1</v>
      </c>
      <c r="H88" s="58">
        <f t="shared" si="4"/>
        <v>1</v>
      </c>
      <c r="I88" s="101">
        <v>0</v>
      </c>
      <c r="J88" s="46"/>
      <c r="L88" s="46"/>
      <c r="M88" s="46"/>
    </row>
    <row r="89" spans="1:13" ht="12.75">
      <c r="A89" s="97">
        <v>15</v>
      </c>
      <c r="B89" s="62">
        <v>0</v>
      </c>
      <c r="C89" s="61">
        <v>0</v>
      </c>
      <c r="D89" s="61">
        <v>0</v>
      </c>
      <c r="E89" s="61">
        <v>0</v>
      </c>
      <c r="F89" s="61">
        <v>0</v>
      </c>
      <c r="G89" s="61">
        <v>1</v>
      </c>
      <c r="H89" s="58">
        <f t="shared" si="4"/>
        <v>1</v>
      </c>
      <c r="I89" s="101">
        <v>0</v>
      </c>
      <c r="J89" s="46"/>
      <c r="L89" s="46"/>
      <c r="M89" s="46"/>
    </row>
    <row r="90" spans="1:13" ht="12.75">
      <c r="A90" s="97">
        <v>16</v>
      </c>
      <c r="B90" s="62">
        <v>0</v>
      </c>
      <c r="C90" s="61">
        <v>0</v>
      </c>
      <c r="D90" s="61">
        <v>0</v>
      </c>
      <c r="E90" s="61">
        <v>0</v>
      </c>
      <c r="F90" s="61">
        <v>0</v>
      </c>
      <c r="G90" s="61">
        <v>1</v>
      </c>
      <c r="H90" s="58">
        <f t="shared" si="4"/>
        <v>1</v>
      </c>
      <c r="I90" s="101">
        <v>0</v>
      </c>
      <c r="J90" s="46"/>
      <c r="L90" s="46"/>
      <c r="M90" s="46"/>
    </row>
    <row r="91" spans="1:13" ht="12.75">
      <c r="A91" s="97">
        <v>17</v>
      </c>
      <c r="B91" s="62">
        <v>0</v>
      </c>
      <c r="C91" s="61">
        <v>0</v>
      </c>
      <c r="D91" s="61">
        <v>0</v>
      </c>
      <c r="E91" s="61">
        <v>0</v>
      </c>
      <c r="F91" s="61">
        <v>0</v>
      </c>
      <c r="G91" s="61">
        <v>1</v>
      </c>
      <c r="H91" s="58">
        <f t="shared" si="4"/>
        <v>1</v>
      </c>
      <c r="I91" s="101">
        <v>0</v>
      </c>
      <c r="J91" s="46"/>
      <c r="L91" s="46"/>
      <c r="M91" s="46"/>
    </row>
    <row r="92" spans="1:13" ht="12.75">
      <c r="A92" s="97">
        <v>18</v>
      </c>
      <c r="B92" s="62">
        <v>0</v>
      </c>
      <c r="C92" s="61">
        <v>0</v>
      </c>
      <c r="D92" s="61">
        <v>0</v>
      </c>
      <c r="E92" s="61">
        <v>0</v>
      </c>
      <c r="F92" s="61">
        <v>0</v>
      </c>
      <c r="G92" s="61">
        <v>1</v>
      </c>
      <c r="H92" s="58">
        <f t="shared" si="4"/>
        <v>1</v>
      </c>
      <c r="I92" s="101">
        <v>0</v>
      </c>
      <c r="J92" s="46"/>
      <c r="L92" s="46"/>
      <c r="M92" s="46"/>
    </row>
    <row r="93" spans="1:13" ht="12.75">
      <c r="A93" s="97">
        <v>19</v>
      </c>
      <c r="B93" s="62">
        <v>0</v>
      </c>
      <c r="C93" s="61">
        <v>0</v>
      </c>
      <c r="D93" s="61">
        <v>0</v>
      </c>
      <c r="E93" s="61">
        <v>0</v>
      </c>
      <c r="F93" s="61">
        <v>0</v>
      </c>
      <c r="G93" s="61">
        <v>0</v>
      </c>
      <c r="H93" s="58">
        <f t="shared" si="4"/>
        <v>0</v>
      </c>
      <c r="I93" s="101">
        <v>0</v>
      </c>
      <c r="J93" s="46"/>
      <c r="L93" s="46"/>
      <c r="M93" s="46"/>
    </row>
    <row r="94" spans="1:13" ht="12.75">
      <c r="A94" s="97">
        <v>20</v>
      </c>
      <c r="B94" s="62">
        <v>0</v>
      </c>
      <c r="C94" s="61">
        <v>0</v>
      </c>
      <c r="D94" s="61">
        <v>0</v>
      </c>
      <c r="E94" s="61">
        <v>0</v>
      </c>
      <c r="F94" s="61">
        <v>0</v>
      </c>
      <c r="G94" s="61">
        <v>0</v>
      </c>
      <c r="H94" s="58">
        <f t="shared" si="4"/>
        <v>0</v>
      </c>
      <c r="I94" s="101">
        <v>0</v>
      </c>
      <c r="J94" s="46"/>
      <c r="L94" s="46"/>
      <c r="M94" s="46"/>
    </row>
    <row r="95" spans="1:13" ht="12.75">
      <c r="A95" s="97">
        <v>21</v>
      </c>
      <c r="B95" s="62">
        <v>0</v>
      </c>
      <c r="C95" s="61">
        <v>0</v>
      </c>
      <c r="D95" s="61">
        <v>0</v>
      </c>
      <c r="E95" s="61">
        <v>0</v>
      </c>
      <c r="F95" s="61">
        <v>0</v>
      </c>
      <c r="G95" s="61">
        <v>1</v>
      </c>
      <c r="H95" s="58">
        <f t="shared" si="4"/>
        <v>1</v>
      </c>
      <c r="I95" s="101">
        <v>0</v>
      </c>
      <c r="J95" s="46"/>
      <c r="L95" s="46"/>
      <c r="M95" s="46"/>
    </row>
    <row r="96" spans="1:13" ht="12.75">
      <c r="A96" s="97">
        <v>22</v>
      </c>
      <c r="B96" s="62">
        <v>0</v>
      </c>
      <c r="C96" s="61">
        <v>0</v>
      </c>
      <c r="D96" s="61">
        <v>0</v>
      </c>
      <c r="E96" s="61">
        <v>0</v>
      </c>
      <c r="F96" s="61">
        <v>0</v>
      </c>
      <c r="G96" s="61">
        <v>0</v>
      </c>
      <c r="H96" s="58">
        <f t="shared" si="4"/>
        <v>0</v>
      </c>
      <c r="I96" s="101">
        <v>0</v>
      </c>
      <c r="J96" s="46"/>
      <c r="L96" s="46"/>
      <c r="M96" s="46"/>
    </row>
    <row r="97" spans="1:13" ht="12.75">
      <c r="A97" s="97">
        <v>23</v>
      </c>
      <c r="B97" s="62">
        <v>0</v>
      </c>
      <c r="C97" s="61">
        <v>0</v>
      </c>
      <c r="D97" s="61">
        <v>0</v>
      </c>
      <c r="E97" s="61">
        <v>0</v>
      </c>
      <c r="F97" s="61">
        <v>0</v>
      </c>
      <c r="G97" s="61">
        <v>0</v>
      </c>
      <c r="H97" s="58">
        <f t="shared" si="4"/>
        <v>0</v>
      </c>
      <c r="I97" s="101">
        <v>0</v>
      </c>
      <c r="J97" s="46"/>
      <c r="L97" s="46"/>
      <c r="M97" s="46"/>
    </row>
    <row r="98" spans="1:13" ht="12.75">
      <c r="A98" s="97">
        <v>24</v>
      </c>
      <c r="B98" s="62">
        <v>0</v>
      </c>
      <c r="C98" s="61">
        <v>0</v>
      </c>
      <c r="D98" s="61">
        <v>0</v>
      </c>
      <c r="E98" s="61">
        <v>0</v>
      </c>
      <c r="F98" s="61">
        <v>0</v>
      </c>
      <c r="G98" s="61">
        <v>0</v>
      </c>
      <c r="H98" s="58">
        <f t="shared" si="4"/>
        <v>0</v>
      </c>
      <c r="I98" s="101">
        <v>0</v>
      </c>
      <c r="J98" s="46"/>
      <c r="L98" s="46"/>
      <c r="M98" s="46"/>
    </row>
    <row r="99" spans="1:13" ht="12.75">
      <c r="A99" s="97">
        <v>25</v>
      </c>
      <c r="B99" s="62">
        <v>0</v>
      </c>
      <c r="C99" s="61">
        <v>0</v>
      </c>
      <c r="D99" s="61">
        <v>0</v>
      </c>
      <c r="E99" s="61">
        <v>0</v>
      </c>
      <c r="F99" s="61">
        <v>0</v>
      </c>
      <c r="G99" s="61">
        <v>0</v>
      </c>
      <c r="H99" s="58">
        <f t="shared" si="4"/>
        <v>0</v>
      </c>
      <c r="I99" s="101">
        <v>0</v>
      </c>
      <c r="J99" s="46"/>
      <c r="L99" s="46"/>
      <c r="M99" s="46"/>
    </row>
    <row r="100" spans="1:13" ht="12.75">
      <c r="A100" s="97">
        <v>26</v>
      </c>
      <c r="B100" s="62">
        <v>0</v>
      </c>
      <c r="C100" s="61">
        <v>0</v>
      </c>
      <c r="D100" s="61">
        <v>0</v>
      </c>
      <c r="E100" s="61">
        <v>0</v>
      </c>
      <c r="F100" s="61">
        <v>0</v>
      </c>
      <c r="G100" s="61">
        <v>0</v>
      </c>
      <c r="H100" s="58">
        <f t="shared" si="4"/>
        <v>0</v>
      </c>
      <c r="I100" s="101">
        <v>0</v>
      </c>
      <c r="J100" s="46"/>
      <c r="L100" s="46"/>
      <c r="M100" s="46"/>
    </row>
    <row r="101" spans="1:13" ht="12.75">
      <c r="A101" s="97">
        <v>27</v>
      </c>
      <c r="B101" s="62">
        <v>0</v>
      </c>
      <c r="C101" s="61">
        <v>0</v>
      </c>
      <c r="D101" s="61">
        <v>0</v>
      </c>
      <c r="E101" s="61">
        <v>0</v>
      </c>
      <c r="F101" s="61">
        <v>0</v>
      </c>
      <c r="G101" s="61">
        <v>0</v>
      </c>
      <c r="H101" s="58">
        <f t="shared" si="4"/>
        <v>0</v>
      </c>
      <c r="I101" s="101">
        <v>0</v>
      </c>
      <c r="J101" s="46"/>
      <c r="L101" s="46"/>
      <c r="M101" s="46"/>
    </row>
    <row r="102" spans="1:13" ht="12.75">
      <c r="A102" s="97">
        <v>28</v>
      </c>
      <c r="B102" s="62">
        <v>0</v>
      </c>
      <c r="C102" s="61">
        <v>0</v>
      </c>
      <c r="D102" s="61">
        <v>0</v>
      </c>
      <c r="E102" s="61">
        <v>0</v>
      </c>
      <c r="F102" s="61">
        <v>0</v>
      </c>
      <c r="G102" s="61">
        <v>0</v>
      </c>
      <c r="H102" s="58">
        <f t="shared" si="4"/>
        <v>0</v>
      </c>
      <c r="I102" s="101">
        <v>0</v>
      </c>
      <c r="J102" s="46"/>
      <c r="L102" s="46"/>
      <c r="M102" s="46"/>
    </row>
    <row r="103" spans="1:13" ht="12.75">
      <c r="A103" s="97">
        <v>29</v>
      </c>
      <c r="B103" s="62">
        <v>0</v>
      </c>
      <c r="C103" s="61">
        <v>0</v>
      </c>
      <c r="D103" s="61">
        <v>0</v>
      </c>
      <c r="E103" s="61">
        <v>0</v>
      </c>
      <c r="F103" s="61">
        <v>0</v>
      </c>
      <c r="G103" s="61">
        <v>0</v>
      </c>
      <c r="H103" s="58">
        <f t="shared" si="4"/>
        <v>0</v>
      </c>
      <c r="I103" s="101">
        <v>0</v>
      </c>
      <c r="J103" s="46"/>
      <c r="L103" s="46"/>
      <c r="M103" s="46"/>
    </row>
    <row r="104" spans="1:13" ht="12.75">
      <c r="A104" s="97">
        <v>30</v>
      </c>
      <c r="B104" s="62">
        <v>0</v>
      </c>
      <c r="C104" s="61">
        <v>0</v>
      </c>
      <c r="D104" s="61">
        <v>0</v>
      </c>
      <c r="E104" s="61">
        <v>0</v>
      </c>
      <c r="F104" s="61">
        <v>0</v>
      </c>
      <c r="G104" s="61">
        <v>0</v>
      </c>
      <c r="H104" s="58">
        <f t="shared" si="4"/>
        <v>0</v>
      </c>
      <c r="I104" s="101">
        <v>0</v>
      </c>
      <c r="J104" s="46"/>
      <c r="L104" s="46"/>
      <c r="M104" s="46"/>
    </row>
    <row r="105" spans="1:13" ht="12.75">
      <c r="A105" s="97">
        <v>31</v>
      </c>
      <c r="B105" s="62">
        <v>0</v>
      </c>
      <c r="C105" s="61">
        <v>0</v>
      </c>
      <c r="D105" s="61">
        <v>0</v>
      </c>
      <c r="E105" s="61">
        <v>0</v>
      </c>
      <c r="F105" s="61">
        <v>0</v>
      </c>
      <c r="G105" s="61">
        <v>0</v>
      </c>
      <c r="H105" s="58">
        <f t="shared" si="4"/>
        <v>0</v>
      </c>
      <c r="I105" s="101">
        <v>0</v>
      </c>
      <c r="J105" s="46"/>
      <c r="L105" s="46"/>
      <c r="M105" s="46"/>
    </row>
    <row r="106" spans="1:13" ht="12.75">
      <c r="A106" s="97">
        <v>32</v>
      </c>
      <c r="B106" s="62">
        <v>0</v>
      </c>
      <c r="C106" s="61">
        <v>0</v>
      </c>
      <c r="D106" s="61">
        <v>0</v>
      </c>
      <c r="E106" s="61">
        <v>0</v>
      </c>
      <c r="F106" s="61">
        <v>0</v>
      </c>
      <c r="G106" s="61">
        <v>0</v>
      </c>
      <c r="H106" s="58">
        <f t="shared" si="4"/>
        <v>0</v>
      </c>
      <c r="I106" s="101">
        <v>0</v>
      </c>
      <c r="J106" s="46"/>
      <c r="L106" s="46"/>
      <c r="M106" s="46"/>
    </row>
    <row r="107" spans="1:13" ht="12.75">
      <c r="A107" s="97">
        <v>33</v>
      </c>
      <c r="B107" s="62">
        <v>0</v>
      </c>
      <c r="C107" s="61">
        <v>0</v>
      </c>
      <c r="D107" s="61">
        <v>0</v>
      </c>
      <c r="E107" s="61">
        <v>0</v>
      </c>
      <c r="F107" s="61">
        <v>0</v>
      </c>
      <c r="G107" s="61">
        <v>0</v>
      </c>
      <c r="H107" s="58">
        <f aca="true" t="shared" si="5" ref="H107:H126">SUM(B107:G107)</f>
        <v>0</v>
      </c>
      <c r="I107" s="101">
        <v>0</v>
      </c>
      <c r="J107" s="46"/>
      <c r="L107" s="46"/>
      <c r="M107" s="46"/>
    </row>
    <row r="108" spans="1:13" ht="12.75">
      <c r="A108" s="97">
        <v>34</v>
      </c>
      <c r="B108" s="62">
        <v>0</v>
      </c>
      <c r="C108" s="61">
        <v>0</v>
      </c>
      <c r="D108" s="61">
        <v>0</v>
      </c>
      <c r="E108" s="61">
        <v>0</v>
      </c>
      <c r="F108" s="61">
        <v>0</v>
      </c>
      <c r="G108" s="61">
        <v>0</v>
      </c>
      <c r="H108" s="58">
        <f t="shared" si="5"/>
        <v>0</v>
      </c>
      <c r="I108" s="101">
        <v>0</v>
      </c>
      <c r="J108" s="46"/>
      <c r="L108" s="46"/>
      <c r="M108" s="46"/>
    </row>
    <row r="109" spans="1:13" ht="12.75">
      <c r="A109" s="97">
        <v>35</v>
      </c>
      <c r="B109" s="62">
        <v>0</v>
      </c>
      <c r="C109" s="61">
        <v>0</v>
      </c>
      <c r="D109" s="61">
        <v>0</v>
      </c>
      <c r="E109" s="61">
        <v>0</v>
      </c>
      <c r="F109" s="61">
        <v>0</v>
      </c>
      <c r="G109" s="61">
        <v>0</v>
      </c>
      <c r="H109" s="58">
        <f t="shared" si="5"/>
        <v>0</v>
      </c>
      <c r="I109" s="101">
        <v>0</v>
      </c>
      <c r="J109" s="46"/>
      <c r="L109" s="46"/>
      <c r="M109" s="46"/>
    </row>
    <row r="110" spans="1:13" ht="12.75">
      <c r="A110" s="97">
        <v>36</v>
      </c>
      <c r="B110" s="62">
        <v>0</v>
      </c>
      <c r="C110" s="61">
        <v>0</v>
      </c>
      <c r="D110" s="61">
        <v>0</v>
      </c>
      <c r="E110" s="61">
        <v>0</v>
      </c>
      <c r="F110" s="61">
        <v>0</v>
      </c>
      <c r="G110" s="61">
        <v>0</v>
      </c>
      <c r="H110" s="58">
        <f t="shared" si="5"/>
        <v>0</v>
      </c>
      <c r="I110" s="101">
        <v>0</v>
      </c>
      <c r="J110" s="46"/>
      <c r="L110" s="46"/>
      <c r="M110" s="46"/>
    </row>
    <row r="111" spans="1:13" ht="12.75">
      <c r="A111" s="97">
        <v>37</v>
      </c>
      <c r="B111" s="62">
        <v>0</v>
      </c>
      <c r="C111" s="61">
        <v>0</v>
      </c>
      <c r="D111" s="61">
        <v>0</v>
      </c>
      <c r="E111" s="61">
        <v>0</v>
      </c>
      <c r="F111" s="61">
        <v>0</v>
      </c>
      <c r="G111" s="61">
        <v>0</v>
      </c>
      <c r="H111" s="58">
        <f t="shared" si="5"/>
        <v>0</v>
      </c>
      <c r="I111" s="101">
        <v>0</v>
      </c>
      <c r="J111" s="46"/>
      <c r="L111" s="46"/>
      <c r="M111" s="46"/>
    </row>
    <row r="112" spans="1:13" ht="12.75">
      <c r="A112" s="97">
        <v>38</v>
      </c>
      <c r="B112" s="62">
        <v>0</v>
      </c>
      <c r="C112" s="61">
        <v>0</v>
      </c>
      <c r="D112" s="61">
        <v>0</v>
      </c>
      <c r="E112" s="61">
        <v>0</v>
      </c>
      <c r="F112" s="61">
        <v>0</v>
      </c>
      <c r="G112" s="61">
        <v>0</v>
      </c>
      <c r="H112" s="58">
        <f t="shared" si="5"/>
        <v>0</v>
      </c>
      <c r="I112" s="101">
        <v>0</v>
      </c>
      <c r="J112" s="46"/>
      <c r="L112" s="46"/>
      <c r="M112" s="46"/>
    </row>
    <row r="113" spans="1:13" ht="12.75">
      <c r="A113" s="97">
        <v>39</v>
      </c>
      <c r="B113" s="62">
        <v>0</v>
      </c>
      <c r="C113" s="61">
        <v>0</v>
      </c>
      <c r="D113" s="61">
        <v>0</v>
      </c>
      <c r="E113" s="61">
        <v>0</v>
      </c>
      <c r="F113" s="61">
        <v>0</v>
      </c>
      <c r="G113" s="61">
        <v>0</v>
      </c>
      <c r="H113" s="58">
        <f t="shared" si="5"/>
        <v>0</v>
      </c>
      <c r="I113" s="101">
        <v>0</v>
      </c>
      <c r="J113" s="46"/>
      <c r="L113" s="46"/>
      <c r="M113" s="46"/>
    </row>
    <row r="114" spans="1:13" ht="12.75">
      <c r="A114" s="97">
        <v>40</v>
      </c>
      <c r="B114" s="62">
        <v>0</v>
      </c>
      <c r="C114" s="61">
        <v>0</v>
      </c>
      <c r="D114" s="61">
        <v>0</v>
      </c>
      <c r="E114" s="61">
        <v>0</v>
      </c>
      <c r="F114" s="61">
        <v>0</v>
      </c>
      <c r="G114" s="61">
        <v>0</v>
      </c>
      <c r="H114" s="58">
        <f t="shared" si="5"/>
        <v>0</v>
      </c>
      <c r="I114" s="101">
        <v>0</v>
      </c>
      <c r="J114" s="46"/>
      <c r="L114" s="46"/>
      <c r="M114" s="46"/>
    </row>
    <row r="115" spans="1:13" ht="12.75">
      <c r="A115" s="97">
        <v>41</v>
      </c>
      <c r="B115" s="62">
        <v>0</v>
      </c>
      <c r="C115" s="61">
        <v>0</v>
      </c>
      <c r="D115" s="61">
        <v>0</v>
      </c>
      <c r="E115" s="61">
        <v>0</v>
      </c>
      <c r="F115" s="61">
        <v>0</v>
      </c>
      <c r="G115" s="61">
        <v>0</v>
      </c>
      <c r="H115" s="58">
        <f t="shared" si="5"/>
        <v>0</v>
      </c>
      <c r="I115" s="101">
        <v>0</v>
      </c>
      <c r="J115" s="46"/>
      <c r="L115" s="46"/>
      <c r="M115" s="46"/>
    </row>
    <row r="116" spans="1:13" ht="12.75">
      <c r="A116" s="97">
        <v>42</v>
      </c>
      <c r="B116" s="62">
        <v>0</v>
      </c>
      <c r="C116" s="61">
        <v>0</v>
      </c>
      <c r="D116" s="61">
        <v>0</v>
      </c>
      <c r="E116" s="61">
        <v>0</v>
      </c>
      <c r="F116" s="61">
        <v>0</v>
      </c>
      <c r="G116" s="61">
        <v>0</v>
      </c>
      <c r="H116" s="58">
        <f t="shared" si="5"/>
        <v>0</v>
      </c>
      <c r="I116" s="101">
        <v>0</v>
      </c>
      <c r="J116" s="46"/>
      <c r="L116" s="46"/>
      <c r="M116" s="46"/>
    </row>
    <row r="117" spans="1:13" ht="12.75">
      <c r="A117" s="97">
        <v>43</v>
      </c>
      <c r="B117" s="62">
        <v>0</v>
      </c>
      <c r="C117" s="61">
        <v>0</v>
      </c>
      <c r="D117" s="61">
        <v>0</v>
      </c>
      <c r="E117" s="61">
        <v>0</v>
      </c>
      <c r="F117" s="61">
        <v>0</v>
      </c>
      <c r="G117" s="61">
        <v>0</v>
      </c>
      <c r="H117" s="58">
        <f t="shared" si="5"/>
        <v>0</v>
      </c>
      <c r="I117" s="101">
        <v>0</v>
      </c>
      <c r="J117" s="46"/>
      <c r="L117" s="46"/>
      <c r="M117" s="46"/>
    </row>
    <row r="118" spans="1:13" ht="12.75">
      <c r="A118" s="97">
        <v>44</v>
      </c>
      <c r="B118" s="62">
        <v>0</v>
      </c>
      <c r="C118" s="61">
        <v>0</v>
      </c>
      <c r="D118" s="61">
        <v>0</v>
      </c>
      <c r="E118" s="61">
        <v>0</v>
      </c>
      <c r="F118" s="61">
        <v>0</v>
      </c>
      <c r="G118" s="61">
        <v>0</v>
      </c>
      <c r="H118" s="58">
        <f t="shared" si="5"/>
        <v>0</v>
      </c>
      <c r="I118" s="101">
        <v>0</v>
      </c>
      <c r="J118" s="46"/>
      <c r="L118" s="46"/>
      <c r="M118" s="46"/>
    </row>
    <row r="119" spans="1:13" ht="12.75">
      <c r="A119" s="97">
        <v>45</v>
      </c>
      <c r="B119" s="62">
        <v>0</v>
      </c>
      <c r="C119" s="61">
        <v>0</v>
      </c>
      <c r="D119" s="61">
        <v>0</v>
      </c>
      <c r="E119" s="61">
        <v>0</v>
      </c>
      <c r="F119" s="61">
        <v>0</v>
      </c>
      <c r="G119" s="61">
        <v>0</v>
      </c>
      <c r="H119" s="58">
        <f t="shared" si="5"/>
        <v>0</v>
      </c>
      <c r="I119" s="101">
        <v>0</v>
      </c>
      <c r="J119" s="46"/>
      <c r="L119" s="46"/>
      <c r="M119" s="46"/>
    </row>
    <row r="120" spans="1:13" ht="12.75">
      <c r="A120" s="97">
        <v>46</v>
      </c>
      <c r="B120" s="62">
        <v>0</v>
      </c>
      <c r="C120" s="61">
        <v>0</v>
      </c>
      <c r="D120" s="61">
        <v>0</v>
      </c>
      <c r="E120" s="61">
        <v>0</v>
      </c>
      <c r="F120" s="61">
        <v>0</v>
      </c>
      <c r="G120" s="61">
        <v>0</v>
      </c>
      <c r="H120" s="58">
        <f t="shared" si="5"/>
        <v>0</v>
      </c>
      <c r="I120" s="101">
        <v>0</v>
      </c>
      <c r="J120" s="46"/>
      <c r="L120" s="46"/>
      <c r="M120" s="46"/>
    </row>
    <row r="121" spans="1:13" ht="12.75">
      <c r="A121" s="97">
        <v>47</v>
      </c>
      <c r="B121" s="62">
        <v>0</v>
      </c>
      <c r="C121" s="61">
        <v>0</v>
      </c>
      <c r="D121" s="61">
        <v>0</v>
      </c>
      <c r="E121" s="61">
        <v>0</v>
      </c>
      <c r="F121" s="61">
        <v>0</v>
      </c>
      <c r="G121" s="61">
        <v>0</v>
      </c>
      <c r="H121" s="58">
        <f t="shared" si="5"/>
        <v>0</v>
      </c>
      <c r="I121" s="101">
        <v>0</v>
      </c>
      <c r="J121" s="46"/>
      <c r="L121" s="46"/>
      <c r="M121" s="46"/>
    </row>
    <row r="122" spans="1:13" ht="12.75">
      <c r="A122" s="97">
        <v>48</v>
      </c>
      <c r="B122" s="62">
        <v>0</v>
      </c>
      <c r="C122" s="61">
        <v>0</v>
      </c>
      <c r="D122" s="61">
        <v>0</v>
      </c>
      <c r="E122" s="61">
        <v>0</v>
      </c>
      <c r="F122" s="61">
        <v>0</v>
      </c>
      <c r="G122" s="61">
        <v>0</v>
      </c>
      <c r="H122" s="58">
        <f t="shared" si="5"/>
        <v>0</v>
      </c>
      <c r="I122" s="101">
        <v>0</v>
      </c>
      <c r="J122" s="46"/>
      <c r="L122" s="46"/>
      <c r="M122" s="46"/>
    </row>
    <row r="123" spans="1:13" ht="12.75">
      <c r="A123" s="97">
        <v>49</v>
      </c>
      <c r="B123" s="62">
        <v>0</v>
      </c>
      <c r="C123" s="61">
        <v>0</v>
      </c>
      <c r="D123" s="61">
        <v>0</v>
      </c>
      <c r="E123" s="61">
        <v>0</v>
      </c>
      <c r="F123" s="61">
        <v>0</v>
      </c>
      <c r="G123" s="61">
        <v>0</v>
      </c>
      <c r="H123" s="58">
        <f t="shared" si="5"/>
        <v>0</v>
      </c>
      <c r="I123" s="101">
        <v>0</v>
      </c>
      <c r="J123" s="46"/>
      <c r="L123" s="46"/>
      <c r="M123" s="46"/>
    </row>
    <row r="124" spans="1:13" ht="12.75">
      <c r="A124" s="97">
        <v>50</v>
      </c>
      <c r="B124" s="62">
        <v>0</v>
      </c>
      <c r="C124" s="61">
        <v>0</v>
      </c>
      <c r="D124" s="61">
        <v>0</v>
      </c>
      <c r="E124" s="61">
        <v>0</v>
      </c>
      <c r="F124" s="61">
        <v>0</v>
      </c>
      <c r="G124" s="61">
        <v>0</v>
      </c>
      <c r="H124" s="58">
        <f t="shared" si="5"/>
        <v>0</v>
      </c>
      <c r="I124" s="101">
        <v>0</v>
      </c>
      <c r="J124" s="46"/>
      <c r="L124" s="46"/>
      <c r="M124" s="46"/>
    </row>
    <row r="125" spans="1:13" ht="12.75">
      <c r="A125" s="97">
        <v>51</v>
      </c>
      <c r="B125" s="62">
        <v>0</v>
      </c>
      <c r="C125" s="61">
        <v>0</v>
      </c>
      <c r="D125" s="61">
        <v>0</v>
      </c>
      <c r="E125" s="61">
        <v>0</v>
      </c>
      <c r="F125" s="61">
        <v>0</v>
      </c>
      <c r="G125" s="61">
        <v>0</v>
      </c>
      <c r="H125" s="58">
        <f t="shared" si="5"/>
        <v>0</v>
      </c>
      <c r="I125" s="101">
        <v>0</v>
      </c>
      <c r="J125" s="46"/>
      <c r="L125" s="46"/>
      <c r="M125" s="46"/>
    </row>
    <row r="126" spans="1:13" ht="13.5" thickBot="1">
      <c r="A126" s="98">
        <v>52</v>
      </c>
      <c r="B126" s="104">
        <v>0</v>
      </c>
      <c r="C126" s="105">
        <v>0</v>
      </c>
      <c r="D126" s="105">
        <v>0</v>
      </c>
      <c r="E126" s="105">
        <v>0</v>
      </c>
      <c r="F126" s="105">
        <v>0</v>
      </c>
      <c r="G126" s="105">
        <v>0</v>
      </c>
      <c r="H126" s="102">
        <f t="shared" si="5"/>
        <v>0</v>
      </c>
      <c r="I126" s="103">
        <v>0</v>
      </c>
      <c r="J126" s="46"/>
      <c r="L126" s="46"/>
      <c r="M126" s="46"/>
    </row>
    <row r="127" spans="1:13" ht="13.5" thickBot="1">
      <c r="A127" s="6" t="s">
        <v>2</v>
      </c>
      <c r="B127" s="29">
        <f aca="true" t="shared" si="6" ref="B127:I127">SUM(B75:B126)</f>
        <v>4</v>
      </c>
      <c r="C127" s="29">
        <f t="shared" si="6"/>
        <v>2</v>
      </c>
      <c r="D127" s="29">
        <f t="shared" si="6"/>
        <v>2</v>
      </c>
      <c r="E127" s="29">
        <f t="shared" si="6"/>
        <v>1</v>
      </c>
      <c r="F127" s="29">
        <f t="shared" si="6"/>
        <v>1</v>
      </c>
      <c r="G127" s="7">
        <f t="shared" si="6"/>
        <v>9</v>
      </c>
      <c r="H127" s="99">
        <f t="shared" si="6"/>
        <v>19</v>
      </c>
      <c r="I127" s="99">
        <f t="shared" si="6"/>
        <v>0</v>
      </c>
      <c r="J127" s="49"/>
      <c r="K127" s="46"/>
      <c r="L127" s="46"/>
      <c r="M127" s="46"/>
    </row>
    <row r="128" spans="1:13" ht="12.75">
      <c r="A128" s="31" t="s">
        <v>81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</row>
    <row r="129" spans="1:13" ht="12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1:13" ht="12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ht="12.75">
      <c r="A131" s="2" t="s">
        <v>84</v>
      </c>
      <c r="B131" s="31"/>
      <c r="C131" s="31"/>
      <c r="D131" s="31"/>
      <c r="E131" s="31"/>
      <c r="F131" s="31"/>
      <c r="G131" s="31"/>
      <c r="H131" s="31"/>
      <c r="I131" s="31"/>
      <c r="J131" s="12"/>
      <c r="K131" s="12"/>
      <c r="L131" s="12"/>
      <c r="M131" s="12"/>
    </row>
    <row r="132" spans="1:13" ht="13.5" thickBot="1">
      <c r="A132" s="182" t="s">
        <v>4</v>
      </c>
      <c r="B132" s="182"/>
      <c r="C132" s="182"/>
      <c r="D132" s="182"/>
      <c r="E132" s="182"/>
      <c r="F132" s="182"/>
      <c r="G132" s="182"/>
      <c r="H132" s="182"/>
      <c r="I132" s="182"/>
      <c r="J132" s="12"/>
      <c r="K132" s="12"/>
      <c r="L132" s="12"/>
      <c r="M132" s="12"/>
    </row>
    <row r="133" spans="1:13" ht="13.5" thickBot="1">
      <c r="A133" s="5"/>
      <c r="B133" s="179" t="s">
        <v>13</v>
      </c>
      <c r="C133" s="180"/>
      <c r="D133" s="180"/>
      <c r="E133" s="180"/>
      <c r="F133" s="180"/>
      <c r="G133" s="180"/>
      <c r="H133" s="181"/>
      <c r="I133" s="14" t="s">
        <v>23</v>
      </c>
      <c r="J133" s="3"/>
      <c r="K133" s="3"/>
      <c r="L133" s="3"/>
      <c r="M133" s="3"/>
    </row>
    <row r="134" spans="1:13" ht="13.5" thickBot="1">
      <c r="A134" s="6" t="s">
        <v>18</v>
      </c>
      <c r="B134" s="23" t="s">
        <v>6</v>
      </c>
      <c r="C134" s="24" t="s">
        <v>7</v>
      </c>
      <c r="D134" s="24" t="s">
        <v>8</v>
      </c>
      <c r="E134" s="24" t="s">
        <v>9</v>
      </c>
      <c r="F134" s="24" t="s">
        <v>10</v>
      </c>
      <c r="G134" s="24" t="s">
        <v>11</v>
      </c>
      <c r="H134" s="25" t="s">
        <v>12</v>
      </c>
      <c r="I134" s="10" t="s">
        <v>24</v>
      </c>
      <c r="J134" s="3"/>
      <c r="K134" s="3"/>
      <c r="L134" s="3"/>
      <c r="M134" s="3"/>
    </row>
    <row r="135" spans="1:13" ht="12.75">
      <c r="A135" s="21" t="s">
        <v>14</v>
      </c>
      <c r="B135" s="42">
        <f aca="true" t="shared" si="7" ref="B135:I135">SUM(B75:B87)</f>
        <v>4</v>
      </c>
      <c r="C135" s="42">
        <f t="shared" si="7"/>
        <v>2</v>
      </c>
      <c r="D135" s="42">
        <f t="shared" si="7"/>
        <v>2</v>
      </c>
      <c r="E135" s="42">
        <f t="shared" si="7"/>
        <v>1</v>
      </c>
      <c r="F135" s="42">
        <f t="shared" si="7"/>
        <v>1</v>
      </c>
      <c r="G135" s="42">
        <f t="shared" si="7"/>
        <v>3</v>
      </c>
      <c r="H135" s="42">
        <f t="shared" si="7"/>
        <v>13</v>
      </c>
      <c r="I135" s="42">
        <f t="shared" si="7"/>
        <v>0</v>
      </c>
      <c r="J135" s="46"/>
      <c r="K135" s="46"/>
      <c r="L135" s="46"/>
      <c r="M135" s="46"/>
    </row>
    <row r="136" spans="1:13" ht="12.75">
      <c r="A136" s="22" t="s">
        <v>15</v>
      </c>
      <c r="B136" s="43">
        <f aca="true" t="shared" si="8" ref="B136:I136">SUM(B88:B100)</f>
        <v>0</v>
      </c>
      <c r="C136" s="43">
        <f t="shared" si="8"/>
        <v>0</v>
      </c>
      <c r="D136" s="43">
        <f t="shared" si="8"/>
        <v>0</v>
      </c>
      <c r="E136" s="43">
        <f t="shared" si="8"/>
        <v>0</v>
      </c>
      <c r="F136" s="43">
        <f t="shared" si="8"/>
        <v>0</v>
      </c>
      <c r="G136" s="43">
        <f t="shared" si="8"/>
        <v>6</v>
      </c>
      <c r="H136" s="43">
        <f t="shared" si="8"/>
        <v>6</v>
      </c>
      <c r="I136" s="43">
        <f t="shared" si="8"/>
        <v>0</v>
      </c>
      <c r="J136" s="46"/>
      <c r="K136" s="46"/>
      <c r="L136" s="46"/>
      <c r="M136" s="46"/>
    </row>
    <row r="137" spans="1:13" ht="12.75">
      <c r="A137" s="22" t="s">
        <v>16</v>
      </c>
      <c r="B137" s="43">
        <f aca="true" t="shared" si="9" ref="B137:I137">SUM(B101:B113)</f>
        <v>0</v>
      </c>
      <c r="C137" s="43">
        <f t="shared" si="9"/>
        <v>0</v>
      </c>
      <c r="D137" s="43">
        <f t="shared" si="9"/>
        <v>0</v>
      </c>
      <c r="E137" s="43">
        <f t="shared" si="9"/>
        <v>0</v>
      </c>
      <c r="F137" s="43">
        <f t="shared" si="9"/>
        <v>0</v>
      </c>
      <c r="G137" s="43">
        <f t="shared" si="9"/>
        <v>0</v>
      </c>
      <c r="H137" s="43">
        <f t="shared" si="9"/>
        <v>0</v>
      </c>
      <c r="I137" s="43">
        <f t="shared" si="9"/>
        <v>0</v>
      </c>
      <c r="J137" s="46"/>
      <c r="K137" s="46"/>
      <c r="L137" s="46"/>
      <c r="M137" s="46"/>
    </row>
    <row r="138" spans="1:13" ht="13.5" thickBot="1">
      <c r="A138" s="6" t="s">
        <v>17</v>
      </c>
      <c r="B138" s="44">
        <f aca="true" t="shared" si="10" ref="B138:I138">SUM(B114:B126)</f>
        <v>0</v>
      </c>
      <c r="C138" s="44">
        <f t="shared" si="10"/>
        <v>0</v>
      </c>
      <c r="D138" s="44">
        <f t="shared" si="10"/>
        <v>0</v>
      </c>
      <c r="E138" s="44">
        <f t="shared" si="10"/>
        <v>0</v>
      </c>
      <c r="F138" s="44">
        <f t="shared" si="10"/>
        <v>0</v>
      </c>
      <c r="G138" s="44">
        <f t="shared" si="10"/>
        <v>0</v>
      </c>
      <c r="H138" s="44">
        <f t="shared" si="10"/>
        <v>0</v>
      </c>
      <c r="I138" s="44">
        <f t="shared" si="10"/>
        <v>0</v>
      </c>
      <c r="J138" s="46"/>
      <c r="K138" s="46"/>
      <c r="L138" s="46"/>
      <c r="M138" s="46"/>
    </row>
    <row r="139" spans="1:13" ht="13.5" thickBot="1">
      <c r="A139" s="7" t="s">
        <v>2</v>
      </c>
      <c r="B139" s="45">
        <f aca="true" t="shared" si="11" ref="B139:I139">SUM(B135:B138)</f>
        <v>4</v>
      </c>
      <c r="C139" s="45">
        <f t="shared" si="11"/>
        <v>2</v>
      </c>
      <c r="D139" s="45">
        <f t="shared" si="11"/>
        <v>2</v>
      </c>
      <c r="E139" s="45">
        <f t="shared" si="11"/>
        <v>1</v>
      </c>
      <c r="F139" s="45">
        <f t="shared" si="11"/>
        <v>1</v>
      </c>
      <c r="G139" s="45">
        <f t="shared" si="11"/>
        <v>9</v>
      </c>
      <c r="H139" s="45">
        <f t="shared" si="11"/>
        <v>19</v>
      </c>
      <c r="I139" s="45">
        <f t="shared" si="11"/>
        <v>0</v>
      </c>
      <c r="J139" s="46"/>
      <c r="K139" s="46"/>
      <c r="L139" s="46"/>
      <c r="M139" s="46"/>
    </row>
    <row r="140" ht="12.75">
      <c r="A140" s="31" t="s">
        <v>81</v>
      </c>
    </row>
  </sheetData>
  <mergeCells count="5">
    <mergeCell ref="B4:BA4"/>
    <mergeCell ref="B37:BA37"/>
    <mergeCell ref="B73:H73"/>
    <mergeCell ref="B133:H133"/>
    <mergeCell ref="A132:I132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12"/>
  <sheetViews>
    <sheetView zoomScale="75" zoomScaleNormal="75" workbookViewId="0" topLeftCell="A1">
      <selection activeCell="H26" sqref="H26"/>
    </sheetView>
  </sheetViews>
  <sheetFormatPr defaultColWidth="9.140625" defaultRowHeight="12.75"/>
  <cols>
    <col min="1" max="1" width="14.57421875" style="0" customWidth="1"/>
    <col min="2" max="2" width="5.421875" style="0" customWidth="1"/>
    <col min="3" max="4" width="6.7109375" style="0" customWidth="1"/>
    <col min="5" max="5" width="7.7109375" style="0" customWidth="1"/>
    <col min="6" max="7" width="6.7109375" style="0" customWidth="1"/>
    <col min="8" max="8" width="9.421875" style="0" customWidth="1"/>
    <col min="9" max="9" width="8.00390625" style="0" customWidth="1"/>
    <col min="10" max="12" width="6.7109375" style="0" customWidth="1"/>
    <col min="14" max="17" width="6.7109375" style="0" customWidth="1"/>
    <col min="18" max="18" width="12.140625" style="0" customWidth="1"/>
    <col min="19" max="53" width="6.7109375" style="0" customWidth="1"/>
  </cols>
  <sheetData>
    <row r="1" s="16" customFormat="1" ht="12.75" customHeight="1">
      <c r="A1" s="16" t="s">
        <v>96</v>
      </c>
    </row>
    <row r="2" s="16" customFormat="1" ht="12.75" customHeight="1"/>
    <row r="3" s="16" customFormat="1" ht="12.75" customHeight="1" thickBot="1"/>
    <row r="4" spans="1:18" ht="51" customHeight="1" thickBot="1">
      <c r="A4" s="191" t="s">
        <v>85</v>
      </c>
      <c r="B4" s="183" t="s">
        <v>86</v>
      </c>
      <c r="C4" s="184"/>
      <c r="D4" s="184"/>
      <c r="E4" s="184"/>
      <c r="F4" s="184"/>
      <c r="G4" s="185"/>
      <c r="H4" s="183" t="s">
        <v>87</v>
      </c>
      <c r="I4" s="184"/>
      <c r="J4" s="184"/>
      <c r="K4" s="184"/>
      <c r="L4" s="185"/>
      <c r="M4" s="186" t="s">
        <v>88</v>
      </c>
      <c r="N4" s="186" t="s">
        <v>89</v>
      </c>
      <c r="O4" s="188" t="s">
        <v>90</v>
      </c>
      <c r="P4" s="116" t="s">
        <v>97</v>
      </c>
      <c r="Q4" s="115"/>
      <c r="R4" s="5" t="s">
        <v>101</v>
      </c>
    </row>
    <row r="5" spans="1:18" ht="13.5" thickBot="1">
      <c r="A5" s="159"/>
      <c r="B5" s="111" t="s">
        <v>91</v>
      </c>
      <c r="C5" s="113" t="s">
        <v>7</v>
      </c>
      <c r="D5" s="111" t="s">
        <v>8</v>
      </c>
      <c r="E5" s="113" t="s">
        <v>92</v>
      </c>
      <c r="F5" s="111" t="s">
        <v>11</v>
      </c>
      <c r="G5" s="112" t="s">
        <v>76</v>
      </c>
      <c r="H5" s="111" t="s">
        <v>93</v>
      </c>
      <c r="I5" s="110" t="s">
        <v>94</v>
      </c>
      <c r="J5" s="111" t="s">
        <v>95</v>
      </c>
      <c r="K5" s="110" t="s">
        <v>11</v>
      </c>
      <c r="L5" s="111" t="s">
        <v>76</v>
      </c>
      <c r="M5" s="187"/>
      <c r="N5" s="187"/>
      <c r="O5" s="189"/>
      <c r="P5" s="39" t="s">
        <v>98</v>
      </c>
      <c r="Q5" s="39" t="s">
        <v>99</v>
      </c>
      <c r="R5" s="32" t="s">
        <v>100</v>
      </c>
    </row>
    <row r="6" spans="1:18" ht="12.75">
      <c r="A6" s="121">
        <v>1</v>
      </c>
      <c r="B6" s="124">
        <v>31</v>
      </c>
      <c r="C6" s="125">
        <v>38</v>
      </c>
      <c r="D6" s="125">
        <v>63</v>
      </c>
      <c r="E6" s="125">
        <v>187</v>
      </c>
      <c r="F6" s="125">
        <v>1</v>
      </c>
      <c r="G6" s="126">
        <v>320</v>
      </c>
      <c r="H6" s="124">
        <v>203</v>
      </c>
      <c r="I6" s="125">
        <v>82</v>
      </c>
      <c r="J6" s="125">
        <v>31</v>
      </c>
      <c r="K6" s="125">
        <v>4</v>
      </c>
      <c r="L6" s="126">
        <v>320</v>
      </c>
      <c r="M6" s="124">
        <v>132</v>
      </c>
      <c r="N6" s="125">
        <v>101</v>
      </c>
      <c r="O6" s="132">
        <f>(N6*100/M6)</f>
        <v>76.51515151515152</v>
      </c>
      <c r="P6" s="137">
        <v>0</v>
      </c>
      <c r="Q6" s="138">
        <v>0</v>
      </c>
      <c r="R6" s="143">
        <v>151</v>
      </c>
    </row>
    <row r="7" spans="1:18" ht="12.75">
      <c r="A7" s="122">
        <v>2</v>
      </c>
      <c r="B7" s="127">
        <v>19</v>
      </c>
      <c r="C7" s="109">
        <v>67</v>
      </c>
      <c r="D7" s="109">
        <v>43</v>
      </c>
      <c r="E7" s="109">
        <v>235</v>
      </c>
      <c r="F7" s="109">
        <v>2</v>
      </c>
      <c r="G7" s="128">
        <v>366</v>
      </c>
      <c r="H7" s="127">
        <v>269</v>
      </c>
      <c r="I7" s="109">
        <v>75</v>
      </c>
      <c r="J7" s="109">
        <v>16</v>
      </c>
      <c r="K7" s="109">
        <v>6</v>
      </c>
      <c r="L7" s="128">
        <v>366</v>
      </c>
      <c r="M7" s="133">
        <v>132</v>
      </c>
      <c r="N7" s="109">
        <v>106</v>
      </c>
      <c r="O7" s="134">
        <f aca="true" t="shared" si="0" ref="O7:O58">(N7*100/M7)</f>
        <v>80.3030303030303</v>
      </c>
      <c r="P7" s="139">
        <v>0</v>
      </c>
      <c r="Q7" s="140">
        <v>0</v>
      </c>
      <c r="R7" s="144">
        <v>151</v>
      </c>
    </row>
    <row r="8" spans="1:18" ht="12.75">
      <c r="A8" s="122">
        <v>3</v>
      </c>
      <c r="B8" s="127">
        <v>18</v>
      </c>
      <c r="C8" s="109">
        <v>63</v>
      </c>
      <c r="D8" s="109">
        <v>52</v>
      </c>
      <c r="E8" s="109">
        <v>215</v>
      </c>
      <c r="F8" s="109">
        <v>1</v>
      </c>
      <c r="G8" s="128">
        <v>349</v>
      </c>
      <c r="H8" s="127">
        <v>241</v>
      </c>
      <c r="I8" s="109">
        <v>91</v>
      </c>
      <c r="J8" s="109">
        <v>10</v>
      </c>
      <c r="K8" s="109">
        <v>7</v>
      </c>
      <c r="L8" s="128">
        <v>349</v>
      </c>
      <c r="M8" s="133">
        <v>132</v>
      </c>
      <c r="N8" s="109">
        <v>108</v>
      </c>
      <c r="O8" s="134">
        <f t="shared" si="0"/>
        <v>81.81818181818181</v>
      </c>
      <c r="P8" s="139">
        <v>0</v>
      </c>
      <c r="Q8" s="140">
        <v>0</v>
      </c>
      <c r="R8" s="144">
        <v>151</v>
      </c>
    </row>
    <row r="9" spans="1:18" ht="12.75">
      <c r="A9" s="122">
        <v>4</v>
      </c>
      <c r="B9" s="127">
        <v>25</v>
      </c>
      <c r="C9" s="109">
        <v>71</v>
      </c>
      <c r="D9" s="109">
        <v>36</v>
      </c>
      <c r="E9" s="109">
        <v>264</v>
      </c>
      <c r="F9" s="109">
        <v>0</v>
      </c>
      <c r="G9" s="128">
        <v>396</v>
      </c>
      <c r="H9" s="127">
        <v>266</v>
      </c>
      <c r="I9" s="109">
        <v>102</v>
      </c>
      <c r="J9" s="109">
        <v>27</v>
      </c>
      <c r="K9" s="109">
        <v>1</v>
      </c>
      <c r="L9" s="128">
        <v>396</v>
      </c>
      <c r="M9" s="133">
        <v>132</v>
      </c>
      <c r="N9" s="109">
        <v>107</v>
      </c>
      <c r="O9" s="134">
        <f t="shared" si="0"/>
        <v>81.06060606060606</v>
      </c>
      <c r="P9" s="139">
        <v>0</v>
      </c>
      <c r="Q9" s="140">
        <v>0</v>
      </c>
      <c r="R9" s="144">
        <v>151</v>
      </c>
    </row>
    <row r="10" spans="1:18" ht="12.75">
      <c r="A10" s="122">
        <v>5</v>
      </c>
      <c r="B10" s="127">
        <v>36</v>
      </c>
      <c r="C10" s="109">
        <v>73</v>
      </c>
      <c r="D10" s="109">
        <v>50</v>
      </c>
      <c r="E10" s="109">
        <v>221</v>
      </c>
      <c r="F10" s="109">
        <v>0</v>
      </c>
      <c r="G10" s="128">
        <v>380</v>
      </c>
      <c r="H10" s="127">
        <v>266</v>
      </c>
      <c r="I10" s="109">
        <v>92</v>
      </c>
      <c r="J10" s="109">
        <v>20</v>
      </c>
      <c r="K10" s="109">
        <v>2</v>
      </c>
      <c r="L10" s="128">
        <v>380</v>
      </c>
      <c r="M10" s="133">
        <v>132</v>
      </c>
      <c r="N10" s="109">
        <v>107</v>
      </c>
      <c r="O10" s="134">
        <f t="shared" si="0"/>
        <v>81.06060606060606</v>
      </c>
      <c r="P10" s="139">
        <v>0</v>
      </c>
      <c r="Q10" s="140">
        <v>0</v>
      </c>
      <c r="R10" s="144">
        <v>151</v>
      </c>
    </row>
    <row r="11" spans="1:18" ht="12.75">
      <c r="A11" s="122">
        <v>6</v>
      </c>
      <c r="B11" s="127">
        <v>33</v>
      </c>
      <c r="C11" s="109">
        <v>75</v>
      </c>
      <c r="D11" s="109">
        <v>33</v>
      </c>
      <c r="E11" s="109">
        <v>218</v>
      </c>
      <c r="F11" s="109">
        <v>2</v>
      </c>
      <c r="G11" s="128">
        <v>361</v>
      </c>
      <c r="H11" s="127">
        <v>263</v>
      </c>
      <c r="I11" s="109">
        <v>80</v>
      </c>
      <c r="J11" s="109">
        <v>18</v>
      </c>
      <c r="K11" s="109">
        <v>0</v>
      </c>
      <c r="L11" s="128">
        <v>361</v>
      </c>
      <c r="M11" s="133">
        <v>132</v>
      </c>
      <c r="N11" s="109">
        <v>107</v>
      </c>
      <c r="O11" s="134">
        <f t="shared" si="0"/>
        <v>81.06060606060606</v>
      </c>
      <c r="P11" s="139">
        <v>0</v>
      </c>
      <c r="Q11" s="140">
        <v>0</v>
      </c>
      <c r="R11" s="144">
        <v>151</v>
      </c>
    </row>
    <row r="12" spans="1:18" ht="12.75">
      <c r="A12" s="122">
        <v>7</v>
      </c>
      <c r="B12" s="127">
        <v>23</v>
      </c>
      <c r="C12" s="109">
        <v>59</v>
      </c>
      <c r="D12" s="109">
        <v>47</v>
      </c>
      <c r="E12" s="109">
        <v>167</v>
      </c>
      <c r="F12" s="109">
        <v>1</v>
      </c>
      <c r="G12" s="128">
        <v>297</v>
      </c>
      <c r="H12" s="127">
        <v>204</v>
      </c>
      <c r="I12" s="109">
        <v>75</v>
      </c>
      <c r="J12" s="109">
        <v>14</v>
      </c>
      <c r="K12" s="109">
        <v>4</v>
      </c>
      <c r="L12" s="128">
        <v>297</v>
      </c>
      <c r="M12" s="133">
        <v>132</v>
      </c>
      <c r="N12" s="109">
        <v>112</v>
      </c>
      <c r="O12" s="134">
        <f t="shared" si="0"/>
        <v>84.84848484848484</v>
      </c>
      <c r="P12" s="139">
        <v>0</v>
      </c>
      <c r="Q12" s="140">
        <v>0</v>
      </c>
      <c r="R12" s="144">
        <v>151</v>
      </c>
    </row>
    <row r="13" spans="1:18" ht="12.75">
      <c r="A13" s="122">
        <v>8</v>
      </c>
      <c r="B13" s="127">
        <v>24</v>
      </c>
      <c r="C13" s="109">
        <v>89</v>
      </c>
      <c r="D13" s="109">
        <v>49</v>
      </c>
      <c r="E13" s="109">
        <v>269</v>
      </c>
      <c r="F13" s="109">
        <v>0</v>
      </c>
      <c r="G13" s="128">
        <v>431</v>
      </c>
      <c r="H13" s="127">
        <v>289</v>
      </c>
      <c r="I13" s="109">
        <v>120</v>
      </c>
      <c r="J13" s="109">
        <v>14</v>
      </c>
      <c r="K13" s="109">
        <v>8</v>
      </c>
      <c r="L13" s="128">
        <v>431</v>
      </c>
      <c r="M13" s="133">
        <v>132</v>
      </c>
      <c r="N13" s="109">
        <v>107</v>
      </c>
      <c r="O13" s="134">
        <f t="shared" si="0"/>
        <v>81.06060606060606</v>
      </c>
      <c r="P13" s="139">
        <v>0</v>
      </c>
      <c r="Q13" s="140">
        <v>0</v>
      </c>
      <c r="R13" s="144">
        <v>151</v>
      </c>
    </row>
    <row r="14" spans="1:18" ht="12.75">
      <c r="A14" s="122">
        <v>9</v>
      </c>
      <c r="B14" s="127">
        <v>23</v>
      </c>
      <c r="C14" s="109">
        <v>70</v>
      </c>
      <c r="D14" s="109">
        <v>49</v>
      </c>
      <c r="E14" s="109">
        <v>247</v>
      </c>
      <c r="F14" s="109">
        <v>1</v>
      </c>
      <c r="G14" s="128">
        <v>390</v>
      </c>
      <c r="H14" s="127">
        <v>316</v>
      </c>
      <c r="I14" s="109">
        <v>55</v>
      </c>
      <c r="J14" s="109">
        <v>10</v>
      </c>
      <c r="K14" s="109">
        <v>9</v>
      </c>
      <c r="L14" s="128">
        <v>390</v>
      </c>
      <c r="M14" s="133">
        <v>132</v>
      </c>
      <c r="N14" s="109">
        <v>115</v>
      </c>
      <c r="O14" s="134">
        <f t="shared" si="0"/>
        <v>87.12121212121212</v>
      </c>
      <c r="P14" s="139">
        <v>0</v>
      </c>
      <c r="Q14" s="140">
        <v>0</v>
      </c>
      <c r="R14" s="144">
        <v>151</v>
      </c>
    </row>
    <row r="15" spans="1:18" ht="12.75">
      <c r="A15" s="122">
        <v>10</v>
      </c>
      <c r="B15" s="127">
        <v>19</v>
      </c>
      <c r="C15" s="109">
        <v>61</v>
      </c>
      <c r="D15" s="109">
        <v>36</v>
      </c>
      <c r="E15" s="109">
        <v>193</v>
      </c>
      <c r="F15" s="109">
        <v>1</v>
      </c>
      <c r="G15" s="128">
        <v>310</v>
      </c>
      <c r="H15" s="127">
        <v>224</v>
      </c>
      <c r="I15" s="109">
        <v>68</v>
      </c>
      <c r="J15" s="109">
        <v>11</v>
      </c>
      <c r="K15" s="109">
        <v>7</v>
      </c>
      <c r="L15" s="128">
        <v>310</v>
      </c>
      <c r="M15" s="133">
        <v>132</v>
      </c>
      <c r="N15" s="109">
        <v>112</v>
      </c>
      <c r="O15" s="134">
        <f t="shared" si="0"/>
        <v>84.84848484848484</v>
      </c>
      <c r="P15" s="139">
        <v>0</v>
      </c>
      <c r="Q15" s="140">
        <v>0</v>
      </c>
      <c r="R15" s="144">
        <v>151</v>
      </c>
    </row>
    <row r="16" spans="1:18" ht="12.75">
      <c r="A16" s="122">
        <v>11</v>
      </c>
      <c r="B16" s="127">
        <v>20</v>
      </c>
      <c r="C16" s="109">
        <v>75</v>
      </c>
      <c r="D16" s="109">
        <v>53</v>
      </c>
      <c r="E16" s="109">
        <v>236</v>
      </c>
      <c r="F16" s="109">
        <v>1</v>
      </c>
      <c r="G16" s="128">
        <v>385</v>
      </c>
      <c r="H16" s="127">
        <v>257</v>
      </c>
      <c r="I16" s="109">
        <v>100</v>
      </c>
      <c r="J16" s="109">
        <v>28</v>
      </c>
      <c r="K16" s="109">
        <v>0</v>
      </c>
      <c r="L16" s="128">
        <v>385</v>
      </c>
      <c r="M16" s="133">
        <v>132</v>
      </c>
      <c r="N16" s="109">
        <v>115</v>
      </c>
      <c r="O16" s="134">
        <f t="shared" si="0"/>
        <v>87.12121212121212</v>
      </c>
      <c r="P16" s="139">
        <v>0</v>
      </c>
      <c r="Q16" s="140">
        <v>0</v>
      </c>
      <c r="R16" s="144">
        <v>151</v>
      </c>
    </row>
    <row r="17" spans="1:18" ht="12.75">
      <c r="A17" s="122">
        <v>12</v>
      </c>
      <c r="B17" s="127">
        <v>20</v>
      </c>
      <c r="C17" s="109">
        <v>77</v>
      </c>
      <c r="D17" s="109">
        <v>51</v>
      </c>
      <c r="E17" s="109">
        <v>206</v>
      </c>
      <c r="F17" s="109">
        <v>0</v>
      </c>
      <c r="G17" s="128">
        <v>354</v>
      </c>
      <c r="H17" s="127">
        <v>263</v>
      </c>
      <c r="I17" s="109">
        <v>66</v>
      </c>
      <c r="J17" s="109">
        <v>23</v>
      </c>
      <c r="K17" s="109">
        <v>2</v>
      </c>
      <c r="L17" s="128">
        <v>354</v>
      </c>
      <c r="M17" s="133">
        <v>132</v>
      </c>
      <c r="N17" s="109">
        <v>108</v>
      </c>
      <c r="O17" s="134">
        <f t="shared" si="0"/>
        <v>81.81818181818181</v>
      </c>
      <c r="P17" s="139">
        <v>0</v>
      </c>
      <c r="Q17" s="140">
        <v>0</v>
      </c>
      <c r="R17" s="144">
        <v>151</v>
      </c>
    </row>
    <row r="18" spans="1:18" ht="12.75">
      <c r="A18" s="122">
        <v>13</v>
      </c>
      <c r="B18" s="127">
        <v>23</v>
      </c>
      <c r="C18" s="109">
        <v>78</v>
      </c>
      <c r="D18" s="109">
        <v>65</v>
      </c>
      <c r="E18" s="109">
        <v>234</v>
      </c>
      <c r="F18" s="109">
        <v>1</v>
      </c>
      <c r="G18" s="128">
        <v>401</v>
      </c>
      <c r="H18" s="127">
        <v>258</v>
      </c>
      <c r="I18" s="109">
        <v>118</v>
      </c>
      <c r="J18" s="109">
        <v>14</v>
      </c>
      <c r="K18" s="109">
        <v>11</v>
      </c>
      <c r="L18" s="128">
        <v>401</v>
      </c>
      <c r="M18" s="133">
        <v>132</v>
      </c>
      <c r="N18" s="109">
        <v>107</v>
      </c>
      <c r="O18" s="134">
        <f t="shared" si="0"/>
        <v>81.06060606060606</v>
      </c>
      <c r="P18" s="139">
        <v>0</v>
      </c>
      <c r="Q18" s="140">
        <v>0</v>
      </c>
      <c r="R18" s="144">
        <v>151</v>
      </c>
    </row>
    <row r="19" spans="1:18" ht="12.75">
      <c r="A19" s="122">
        <v>14</v>
      </c>
      <c r="B19" s="127">
        <v>25</v>
      </c>
      <c r="C19" s="109">
        <v>63</v>
      </c>
      <c r="D19" s="109">
        <v>38</v>
      </c>
      <c r="E19" s="109">
        <v>169</v>
      </c>
      <c r="F19" s="109">
        <v>0</v>
      </c>
      <c r="G19" s="128">
        <v>295</v>
      </c>
      <c r="H19" s="127">
        <v>230</v>
      </c>
      <c r="I19" s="109">
        <v>42</v>
      </c>
      <c r="J19" s="109">
        <v>16</v>
      </c>
      <c r="K19" s="109">
        <v>7</v>
      </c>
      <c r="L19" s="128">
        <v>295</v>
      </c>
      <c r="M19" s="133">
        <v>132</v>
      </c>
      <c r="N19" s="109">
        <v>109</v>
      </c>
      <c r="O19" s="134">
        <f t="shared" si="0"/>
        <v>82.57575757575758</v>
      </c>
      <c r="P19" s="139">
        <v>0</v>
      </c>
      <c r="Q19" s="140">
        <v>0</v>
      </c>
      <c r="R19" s="144">
        <v>151</v>
      </c>
    </row>
    <row r="20" spans="1:18" ht="12.75">
      <c r="A20" s="122">
        <v>15</v>
      </c>
      <c r="B20" s="127">
        <v>13</v>
      </c>
      <c r="C20" s="109">
        <v>74</v>
      </c>
      <c r="D20" s="109">
        <v>49</v>
      </c>
      <c r="E20" s="109">
        <v>206</v>
      </c>
      <c r="F20" s="109">
        <v>2</v>
      </c>
      <c r="G20" s="128">
        <v>344</v>
      </c>
      <c r="H20" s="127">
        <v>215</v>
      </c>
      <c r="I20" s="109">
        <v>101</v>
      </c>
      <c r="J20" s="109">
        <v>23</v>
      </c>
      <c r="K20" s="109">
        <v>5</v>
      </c>
      <c r="L20" s="128">
        <v>344</v>
      </c>
      <c r="M20" s="133">
        <v>132</v>
      </c>
      <c r="N20" s="109">
        <v>119</v>
      </c>
      <c r="O20" s="134">
        <f t="shared" si="0"/>
        <v>90.15151515151516</v>
      </c>
      <c r="P20" s="139">
        <v>0</v>
      </c>
      <c r="Q20" s="140">
        <v>0</v>
      </c>
      <c r="R20" s="144">
        <v>151</v>
      </c>
    </row>
    <row r="21" spans="1:18" ht="12.75">
      <c r="A21" s="122">
        <v>16</v>
      </c>
      <c r="B21" s="127">
        <v>15</v>
      </c>
      <c r="C21" s="109">
        <v>61</v>
      </c>
      <c r="D21" s="109">
        <v>37</v>
      </c>
      <c r="E21" s="109">
        <v>145</v>
      </c>
      <c r="F21" s="109">
        <v>2</v>
      </c>
      <c r="G21" s="128">
        <v>260</v>
      </c>
      <c r="H21" s="127">
        <v>177</v>
      </c>
      <c r="I21" s="109">
        <v>76</v>
      </c>
      <c r="J21" s="109">
        <v>7</v>
      </c>
      <c r="K21" s="109">
        <v>0</v>
      </c>
      <c r="L21" s="128">
        <v>260</v>
      </c>
      <c r="M21" s="133">
        <v>132</v>
      </c>
      <c r="N21" s="109">
        <v>110</v>
      </c>
      <c r="O21" s="134">
        <f t="shared" si="0"/>
        <v>83.33333333333333</v>
      </c>
      <c r="P21" s="139">
        <v>0</v>
      </c>
      <c r="Q21" s="140">
        <v>0</v>
      </c>
      <c r="R21" s="144">
        <v>151</v>
      </c>
    </row>
    <row r="22" spans="1:18" ht="12.75">
      <c r="A22" s="122">
        <v>17</v>
      </c>
      <c r="B22" s="127">
        <v>16</v>
      </c>
      <c r="C22" s="109">
        <v>82</v>
      </c>
      <c r="D22" s="109">
        <v>47</v>
      </c>
      <c r="E22" s="109">
        <v>184</v>
      </c>
      <c r="F22" s="109">
        <v>1</v>
      </c>
      <c r="G22" s="128">
        <v>330</v>
      </c>
      <c r="H22" s="127">
        <v>236</v>
      </c>
      <c r="I22" s="109">
        <v>80</v>
      </c>
      <c r="J22" s="109">
        <v>12</v>
      </c>
      <c r="K22" s="109">
        <v>2</v>
      </c>
      <c r="L22" s="128">
        <v>330</v>
      </c>
      <c r="M22" s="133">
        <v>132</v>
      </c>
      <c r="N22" s="109">
        <v>118</v>
      </c>
      <c r="O22" s="134">
        <f t="shared" si="0"/>
        <v>89.39393939393939</v>
      </c>
      <c r="P22" s="139">
        <v>0</v>
      </c>
      <c r="Q22" s="140">
        <v>0</v>
      </c>
      <c r="R22" s="144">
        <v>151</v>
      </c>
    </row>
    <row r="23" spans="1:18" ht="12.75">
      <c r="A23" s="122">
        <v>18</v>
      </c>
      <c r="B23" s="127">
        <v>25</v>
      </c>
      <c r="C23" s="109">
        <v>54</v>
      </c>
      <c r="D23" s="109">
        <v>32</v>
      </c>
      <c r="E23" s="109">
        <v>176</v>
      </c>
      <c r="F23" s="109">
        <v>12</v>
      </c>
      <c r="G23" s="128">
        <v>299</v>
      </c>
      <c r="H23" s="127">
        <v>224</v>
      </c>
      <c r="I23" s="109">
        <v>64</v>
      </c>
      <c r="J23" s="109">
        <v>9</v>
      </c>
      <c r="K23" s="109">
        <v>2</v>
      </c>
      <c r="L23" s="128">
        <v>299</v>
      </c>
      <c r="M23" s="133">
        <v>132</v>
      </c>
      <c r="N23" s="109">
        <v>118</v>
      </c>
      <c r="O23" s="134">
        <f t="shared" si="0"/>
        <v>89.39393939393939</v>
      </c>
      <c r="P23" s="139">
        <v>0</v>
      </c>
      <c r="Q23" s="140">
        <v>0</v>
      </c>
      <c r="R23" s="144">
        <v>151</v>
      </c>
    </row>
    <row r="24" spans="1:18" ht="12.75">
      <c r="A24" s="122">
        <v>19</v>
      </c>
      <c r="B24" s="127">
        <v>13</v>
      </c>
      <c r="C24" s="109">
        <v>54</v>
      </c>
      <c r="D24" s="109">
        <v>46</v>
      </c>
      <c r="E24" s="109">
        <v>187</v>
      </c>
      <c r="F24" s="109">
        <v>0</v>
      </c>
      <c r="G24" s="128">
        <v>300</v>
      </c>
      <c r="H24" s="127">
        <v>212</v>
      </c>
      <c r="I24" s="109">
        <v>74</v>
      </c>
      <c r="J24" s="109">
        <v>13</v>
      </c>
      <c r="K24" s="109">
        <v>1</v>
      </c>
      <c r="L24" s="128">
        <v>300</v>
      </c>
      <c r="M24" s="133">
        <v>132</v>
      </c>
      <c r="N24" s="109">
        <v>119</v>
      </c>
      <c r="O24" s="134">
        <f t="shared" si="0"/>
        <v>90.15151515151516</v>
      </c>
      <c r="P24" s="139">
        <v>0</v>
      </c>
      <c r="Q24" s="140">
        <v>0</v>
      </c>
      <c r="R24" s="144">
        <v>151</v>
      </c>
    </row>
    <row r="25" spans="1:18" ht="12.75">
      <c r="A25" s="122">
        <v>20</v>
      </c>
      <c r="B25" s="127">
        <v>15</v>
      </c>
      <c r="C25" s="109">
        <v>69</v>
      </c>
      <c r="D25" s="109">
        <v>39</v>
      </c>
      <c r="E25" s="109">
        <v>165</v>
      </c>
      <c r="F25" s="109">
        <v>0</v>
      </c>
      <c r="G25" s="128">
        <v>288</v>
      </c>
      <c r="H25" s="127">
        <v>188</v>
      </c>
      <c r="I25" s="109">
        <v>80</v>
      </c>
      <c r="J25" s="109">
        <v>15</v>
      </c>
      <c r="K25" s="109">
        <v>5</v>
      </c>
      <c r="L25" s="128">
        <v>288</v>
      </c>
      <c r="M25" s="133">
        <v>132</v>
      </c>
      <c r="N25" s="109">
        <v>116</v>
      </c>
      <c r="O25" s="134">
        <f t="shared" si="0"/>
        <v>87.87878787878788</v>
      </c>
      <c r="P25" s="139">
        <v>0</v>
      </c>
      <c r="Q25" s="140">
        <v>0</v>
      </c>
      <c r="R25" s="144">
        <v>151</v>
      </c>
    </row>
    <row r="26" spans="1:18" ht="12.75">
      <c r="A26" s="122">
        <v>21</v>
      </c>
      <c r="B26" s="127">
        <v>15</v>
      </c>
      <c r="C26" s="109">
        <v>55</v>
      </c>
      <c r="D26" s="109">
        <v>33</v>
      </c>
      <c r="E26" s="109">
        <v>169</v>
      </c>
      <c r="F26" s="109">
        <v>2</v>
      </c>
      <c r="G26" s="128">
        <v>274</v>
      </c>
      <c r="H26" s="127">
        <v>157</v>
      </c>
      <c r="I26" s="109">
        <v>91</v>
      </c>
      <c r="J26" s="109">
        <v>25</v>
      </c>
      <c r="K26" s="109">
        <v>1</v>
      </c>
      <c r="L26" s="128">
        <v>274</v>
      </c>
      <c r="M26" s="133">
        <v>132</v>
      </c>
      <c r="N26" s="109">
        <v>116</v>
      </c>
      <c r="O26" s="134">
        <f t="shared" si="0"/>
        <v>87.87878787878788</v>
      </c>
      <c r="P26" s="139">
        <v>0</v>
      </c>
      <c r="Q26" s="140">
        <v>0</v>
      </c>
      <c r="R26" s="144">
        <v>151</v>
      </c>
    </row>
    <row r="27" spans="1:18" ht="12.75">
      <c r="A27" s="122">
        <v>22</v>
      </c>
      <c r="B27" s="127">
        <v>16</v>
      </c>
      <c r="C27" s="109">
        <v>64</v>
      </c>
      <c r="D27" s="109">
        <v>69</v>
      </c>
      <c r="E27" s="109">
        <v>128</v>
      </c>
      <c r="F27" s="109">
        <v>1</v>
      </c>
      <c r="G27" s="128">
        <v>278</v>
      </c>
      <c r="H27" s="127">
        <v>204</v>
      </c>
      <c r="I27" s="109">
        <v>59</v>
      </c>
      <c r="J27" s="109">
        <v>8</v>
      </c>
      <c r="K27" s="109">
        <v>7</v>
      </c>
      <c r="L27" s="128">
        <v>278</v>
      </c>
      <c r="M27" s="133">
        <v>132</v>
      </c>
      <c r="N27" s="109">
        <v>116</v>
      </c>
      <c r="O27" s="134">
        <f t="shared" si="0"/>
        <v>87.87878787878788</v>
      </c>
      <c r="P27" s="139">
        <v>0</v>
      </c>
      <c r="Q27" s="140">
        <v>0</v>
      </c>
      <c r="R27" s="144">
        <v>151</v>
      </c>
    </row>
    <row r="28" spans="1:18" ht="12.75">
      <c r="A28" s="122">
        <v>23</v>
      </c>
      <c r="B28" s="127">
        <v>15</v>
      </c>
      <c r="C28" s="109">
        <v>57</v>
      </c>
      <c r="D28" s="109">
        <v>43</v>
      </c>
      <c r="E28" s="109">
        <v>146</v>
      </c>
      <c r="F28" s="109">
        <v>0</v>
      </c>
      <c r="G28" s="128">
        <v>261</v>
      </c>
      <c r="H28" s="127">
        <v>180</v>
      </c>
      <c r="I28" s="109">
        <v>74</v>
      </c>
      <c r="J28" s="109">
        <v>7</v>
      </c>
      <c r="K28" s="109">
        <v>0</v>
      </c>
      <c r="L28" s="128">
        <v>261</v>
      </c>
      <c r="M28" s="133">
        <v>132</v>
      </c>
      <c r="N28" s="109">
        <v>112</v>
      </c>
      <c r="O28" s="134">
        <f t="shared" si="0"/>
        <v>84.84848484848484</v>
      </c>
      <c r="P28" s="139">
        <v>0</v>
      </c>
      <c r="Q28" s="140">
        <v>0</v>
      </c>
      <c r="R28" s="144">
        <v>151</v>
      </c>
    </row>
    <row r="29" spans="1:18" ht="12.75">
      <c r="A29" s="122">
        <v>24</v>
      </c>
      <c r="B29" s="127">
        <v>17</v>
      </c>
      <c r="C29" s="109">
        <v>85</v>
      </c>
      <c r="D29" s="109">
        <v>74</v>
      </c>
      <c r="E29" s="109">
        <v>194</v>
      </c>
      <c r="F29" s="109">
        <v>2</v>
      </c>
      <c r="G29" s="128">
        <v>372</v>
      </c>
      <c r="H29" s="127">
        <v>250</v>
      </c>
      <c r="I29" s="109">
        <v>91</v>
      </c>
      <c r="J29" s="109">
        <v>31</v>
      </c>
      <c r="K29" s="109">
        <v>0</v>
      </c>
      <c r="L29" s="128">
        <v>372</v>
      </c>
      <c r="M29" s="133">
        <v>132</v>
      </c>
      <c r="N29" s="109">
        <v>119</v>
      </c>
      <c r="O29" s="134">
        <f t="shared" si="0"/>
        <v>90.15151515151516</v>
      </c>
      <c r="P29" s="139">
        <v>0</v>
      </c>
      <c r="Q29" s="140">
        <v>0</v>
      </c>
      <c r="R29" s="144">
        <v>151</v>
      </c>
    </row>
    <row r="30" spans="1:18" ht="12.75">
      <c r="A30" s="122">
        <v>25</v>
      </c>
      <c r="B30" s="127">
        <v>13</v>
      </c>
      <c r="C30" s="109">
        <v>67</v>
      </c>
      <c r="D30" s="109">
        <v>78</v>
      </c>
      <c r="E30" s="109">
        <v>230</v>
      </c>
      <c r="F30" s="109">
        <v>0</v>
      </c>
      <c r="G30" s="128">
        <v>388</v>
      </c>
      <c r="H30" s="127">
        <v>270</v>
      </c>
      <c r="I30" s="109">
        <v>97</v>
      </c>
      <c r="J30" s="109">
        <v>18</v>
      </c>
      <c r="K30" s="109">
        <v>3</v>
      </c>
      <c r="L30" s="128">
        <v>388</v>
      </c>
      <c r="M30" s="133">
        <v>132</v>
      </c>
      <c r="N30" s="109">
        <v>128</v>
      </c>
      <c r="O30" s="134">
        <f t="shared" si="0"/>
        <v>96.96969696969697</v>
      </c>
      <c r="P30" s="139">
        <v>0</v>
      </c>
      <c r="Q30" s="140">
        <v>0</v>
      </c>
      <c r="R30" s="144">
        <v>151</v>
      </c>
    </row>
    <row r="31" spans="1:18" ht="12.75">
      <c r="A31" s="122">
        <v>26</v>
      </c>
      <c r="B31" s="127">
        <v>21</v>
      </c>
      <c r="C31" s="109">
        <v>76</v>
      </c>
      <c r="D31" s="109">
        <v>57</v>
      </c>
      <c r="E31" s="109">
        <v>208</v>
      </c>
      <c r="F31" s="109">
        <v>0</v>
      </c>
      <c r="G31" s="128">
        <v>362</v>
      </c>
      <c r="H31" s="127">
        <v>248</v>
      </c>
      <c r="I31" s="109">
        <v>101</v>
      </c>
      <c r="J31" s="109">
        <v>13</v>
      </c>
      <c r="K31" s="109">
        <v>0</v>
      </c>
      <c r="L31" s="128">
        <v>362</v>
      </c>
      <c r="M31" s="133">
        <v>132</v>
      </c>
      <c r="N31" s="109">
        <v>117</v>
      </c>
      <c r="O31" s="134">
        <f t="shared" si="0"/>
        <v>88.63636363636364</v>
      </c>
      <c r="P31" s="139">
        <v>0</v>
      </c>
      <c r="Q31" s="140">
        <v>0</v>
      </c>
      <c r="R31" s="144">
        <v>151</v>
      </c>
    </row>
    <row r="32" spans="1:18" ht="12.75">
      <c r="A32" s="122">
        <v>27</v>
      </c>
      <c r="B32" s="127">
        <v>17</v>
      </c>
      <c r="C32" s="109">
        <v>67</v>
      </c>
      <c r="D32" s="109">
        <v>65</v>
      </c>
      <c r="E32" s="109">
        <v>179</v>
      </c>
      <c r="F32" s="109">
        <v>0</v>
      </c>
      <c r="G32" s="128">
        <v>328</v>
      </c>
      <c r="H32" s="127">
        <v>226</v>
      </c>
      <c r="I32" s="109">
        <v>84</v>
      </c>
      <c r="J32" s="109">
        <v>18</v>
      </c>
      <c r="K32" s="109">
        <v>0</v>
      </c>
      <c r="L32" s="128">
        <v>328</v>
      </c>
      <c r="M32" s="133">
        <v>132</v>
      </c>
      <c r="N32" s="109">
        <v>121</v>
      </c>
      <c r="O32" s="134">
        <f t="shared" si="0"/>
        <v>91.66666666666667</v>
      </c>
      <c r="P32" s="139">
        <v>0</v>
      </c>
      <c r="Q32" s="140">
        <v>0</v>
      </c>
      <c r="R32" s="144">
        <v>151</v>
      </c>
    </row>
    <row r="33" spans="1:18" ht="12.75">
      <c r="A33" s="122">
        <v>28</v>
      </c>
      <c r="B33" s="127">
        <v>6</v>
      </c>
      <c r="C33" s="109">
        <v>57</v>
      </c>
      <c r="D33" s="109">
        <v>52</v>
      </c>
      <c r="E33" s="109">
        <v>156</v>
      </c>
      <c r="F33" s="109">
        <v>0</v>
      </c>
      <c r="G33" s="128">
        <v>271</v>
      </c>
      <c r="H33" s="127">
        <v>203</v>
      </c>
      <c r="I33" s="109">
        <v>53</v>
      </c>
      <c r="J33" s="109">
        <v>13</v>
      </c>
      <c r="K33" s="109">
        <v>2</v>
      </c>
      <c r="L33" s="128">
        <v>271</v>
      </c>
      <c r="M33" s="133">
        <v>132</v>
      </c>
      <c r="N33" s="109">
        <v>120</v>
      </c>
      <c r="O33" s="134">
        <f t="shared" si="0"/>
        <v>90.9090909090909</v>
      </c>
      <c r="P33" s="139">
        <v>0</v>
      </c>
      <c r="Q33" s="140">
        <v>0</v>
      </c>
      <c r="R33" s="144">
        <v>151</v>
      </c>
    </row>
    <row r="34" spans="1:18" ht="12.75">
      <c r="A34" s="122">
        <v>29</v>
      </c>
      <c r="B34" s="127">
        <v>20</v>
      </c>
      <c r="C34" s="109">
        <v>33</v>
      </c>
      <c r="D34" s="109">
        <v>29</v>
      </c>
      <c r="E34" s="109">
        <v>164</v>
      </c>
      <c r="F34" s="109">
        <v>0</v>
      </c>
      <c r="G34" s="128">
        <v>246</v>
      </c>
      <c r="H34" s="127">
        <v>165</v>
      </c>
      <c r="I34" s="109">
        <v>72</v>
      </c>
      <c r="J34" s="109">
        <v>7</v>
      </c>
      <c r="K34" s="109">
        <v>2</v>
      </c>
      <c r="L34" s="128">
        <v>246</v>
      </c>
      <c r="M34" s="133">
        <v>132</v>
      </c>
      <c r="N34" s="109">
        <v>119</v>
      </c>
      <c r="O34" s="134">
        <f t="shared" si="0"/>
        <v>90.15151515151516</v>
      </c>
      <c r="P34" s="139">
        <v>0</v>
      </c>
      <c r="Q34" s="140">
        <v>0</v>
      </c>
      <c r="R34" s="144">
        <v>151</v>
      </c>
    </row>
    <row r="35" spans="1:18" ht="12.75">
      <c r="A35" s="122">
        <v>30</v>
      </c>
      <c r="B35" s="127">
        <v>12</v>
      </c>
      <c r="C35" s="109">
        <v>49</v>
      </c>
      <c r="D35" s="109">
        <v>21</v>
      </c>
      <c r="E35" s="109">
        <v>162</v>
      </c>
      <c r="F35" s="109">
        <v>1</v>
      </c>
      <c r="G35" s="128">
        <v>245</v>
      </c>
      <c r="H35" s="127">
        <v>150</v>
      </c>
      <c r="I35" s="109">
        <v>80</v>
      </c>
      <c r="J35" s="109">
        <v>13</v>
      </c>
      <c r="K35" s="109">
        <v>2</v>
      </c>
      <c r="L35" s="128">
        <v>245</v>
      </c>
      <c r="M35" s="133">
        <v>132</v>
      </c>
      <c r="N35" s="109">
        <v>119</v>
      </c>
      <c r="O35" s="134">
        <f t="shared" si="0"/>
        <v>90.15151515151516</v>
      </c>
      <c r="P35" s="139">
        <v>0</v>
      </c>
      <c r="Q35" s="140">
        <v>0</v>
      </c>
      <c r="R35" s="144">
        <v>151</v>
      </c>
    </row>
    <row r="36" spans="1:18" ht="12.75">
      <c r="A36" s="122">
        <v>31</v>
      </c>
      <c r="B36" s="127">
        <v>17</v>
      </c>
      <c r="C36" s="109">
        <v>48</v>
      </c>
      <c r="D36" s="109">
        <v>27</v>
      </c>
      <c r="E36" s="109">
        <v>123</v>
      </c>
      <c r="F36" s="109">
        <v>0</v>
      </c>
      <c r="G36" s="128">
        <v>215</v>
      </c>
      <c r="H36" s="127">
        <v>142</v>
      </c>
      <c r="I36" s="109">
        <v>56</v>
      </c>
      <c r="J36" s="109">
        <v>11</v>
      </c>
      <c r="K36" s="109">
        <v>6</v>
      </c>
      <c r="L36" s="128">
        <v>215</v>
      </c>
      <c r="M36" s="133">
        <v>132</v>
      </c>
      <c r="N36" s="109">
        <v>104</v>
      </c>
      <c r="O36" s="134">
        <f t="shared" si="0"/>
        <v>78.78787878787878</v>
      </c>
      <c r="P36" s="139">
        <v>0</v>
      </c>
      <c r="Q36" s="140">
        <v>0</v>
      </c>
      <c r="R36" s="144">
        <v>151</v>
      </c>
    </row>
    <row r="37" spans="1:18" ht="12.75">
      <c r="A37" s="122">
        <v>32</v>
      </c>
      <c r="B37" s="127">
        <v>6</v>
      </c>
      <c r="C37" s="109">
        <v>45</v>
      </c>
      <c r="D37" s="109">
        <v>31</v>
      </c>
      <c r="E37" s="109">
        <v>172</v>
      </c>
      <c r="F37" s="109">
        <v>0</v>
      </c>
      <c r="G37" s="128">
        <v>254</v>
      </c>
      <c r="H37" s="127">
        <v>170</v>
      </c>
      <c r="I37" s="109">
        <v>75</v>
      </c>
      <c r="J37" s="109">
        <v>7</v>
      </c>
      <c r="K37" s="109">
        <v>2</v>
      </c>
      <c r="L37" s="128">
        <v>254</v>
      </c>
      <c r="M37" s="133">
        <v>132</v>
      </c>
      <c r="N37" s="109">
        <v>107</v>
      </c>
      <c r="O37" s="134">
        <f t="shared" si="0"/>
        <v>81.06060606060606</v>
      </c>
      <c r="P37" s="139">
        <v>0</v>
      </c>
      <c r="Q37" s="140">
        <v>0</v>
      </c>
      <c r="R37" s="144">
        <v>151</v>
      </c>
    </row>
    <row r="38" spans="1:18" ht="12.75">
      <c r="A38" s="122">
        <v>33</v>
      </c>
      <c r="B38" s="127">
        <v>20</v>
      </c>
      <c r="C38" s="109">
        <v>54</v>
      </c>
      <c r="D38" s="109">
        <v>39</v>
      </c>
      <c r="E38" s="109">
        <v>184</v>
      </c>
      <c r="F38" s="109">
        <v>1</v>
      </c>
      <c r="G38" s="128">
        <v>298</v>
      </c>
      <c r="H38" s="127">
        <v>216</v>
      </c>
      <c r="I38" s="109">
        <v>70</v>
      </c>
      <c r="J38" s="109">
        <v>10</v>
      </c>
      <c r="K38" s="109">
        <v>2</v>
      </c>
      <c r="L38" s="128">
        <v>298</v>
      </c>
      <c r="M38" s="133">
        <v>132</v>
      </c>
      <c r="N38" s="109">
        <v>98</v>
      </c>
      <c r="O38" s="134">
        <f t="shared" si="0"/>
        <v>74.24242424242425</v>
      </c>
      <c r="P38" s="139">
        <v>0</v>
      </c>
      <c r="Q38" s="140">
        <v>0</v>
      </c>
      <c r="R38" s="144">
        <v>151</v>
      </c>
    </row>
    <row r="39" spans="1:18" ht="12.75">
      <c r="A39" s="122">
        <v>34</v>
      </c>
      <c r="B39" s="127">
        <v>25</v>
      </c>
      <c r="C39" s="109">
        <v>69</v>
      </c>
      <c r="D39" s="109">
        <v>54</v>
      </c>
      <c r="E39" s="109">
        <v>212</v>
      </c>
      <c r="F39" s="109">
        <v>0</v>
      </c>
      <c r="G39" s="128">
        <v>360</v>
      </c>
      <c r="H39" s="127">
        <v>275</v>
      </c>
      <c r="I39" s="109">
        <v>62</v>
      </c>
      <c r="J39" s="109">
        <v>20</v>
      </c>
      <c r="K39" s="109">
        <v>3</v>
      </c>
      <c r="L39" s="128">
        <v>360</v>
      </c>
      <c r="M39" s="133">
        <v>132</v>
      </c>
      <c r="N39" s="109">
        <v>121</v>
      </c>
      <c r="O39" s="134">
        <f t="shared" si="0"/>
        <v>91.66666666666667</v>
      </c>
      <c r="P39" s="139">
        <v>0</v>
      </c>
      <c r="Q39" s="140">
        <v>0</v>
      </c>
      <c r="R39" s="144">
        <v>151</v>
      </c>
    </row>
    <row r="40" spans="1:18" ht="12.75">
      <c r="A40" s="122">
        <v>35</v>
      </c>
      <c r="B40" s="127">
        <v>29</v>
      </c>
      <c r="C40" s="109">
        <v>107</v>
      </c>
      <c r="D40" s="109">
        <v>53</v>
      </c>
      <c r="E40" s="109">
        <v>225</v>
      </c>
      <c r="F40" s="109">
        <v>0</v>
      </c>
      <c r="G40" s="128">
        <v>414</v>
      </c>
      <c r="H40" s="127">
        <v>292</v>
      </c>
      <c r="I40" s="109">
        <v>65</v>
      </c>
      <c r="J40" s="109">
        <v>43</v>
      </c>
      <c r="K40" s="109">
        <v>14</v>
      </c>
      <c r="L40" s="128">
        <v>414</v>
      </c>
      <c r="M40" s="133">
        <v>132</v>
      </c>
      <c r="N40" s="109">
        <v>121</v>
      </c>
      <c r="O40" s="134">
        <f t="shared" si="0"/>
        <v>91.66666666666667</v>
      </c>
      <c r="P40" s="139">
        <v>0</v>
      </c>
      <c r="Q40" s="140">
        <v>0</v>
      </c>
      <c r="R40" s="144">
        <v>151</v>
      </c>
    </row>
    <row r="41" spans="1:18" ht="12.75">
      <c r="A41" s="122">
        <v>36</v>
      </c>
      <c r="B41" s="127">
        <v>22</v>
      </c>
      <c r="C41" s="109">
        <v>85</v>
      </c>
      <c r="D41" s="109">
        <v>56</v>
      </c>
      <c r="E41" s="109">
        <v>205</v>
      </c>
      <c r="F41" s="109">
        <v>1</v>
      </c>
      <c r="G41" s="128">
        <v>369</v>
      </c>
      <c r="H41" s="127">
        <v>244</v>
      </c>
      <c r="I41" s="109">
        <v>72</v>
      </c>
      <c r="J41" s="109">
        <v>48</v>
      </c>
      <c r="K41" s="109">
        <v>5</v>
      </c>
      <c r="L41" s="128">
        <v>369</v>
      </c>
      <c r="M41" s="133">
        <v>132</v>
      </c>
      <c r="N41" s="109">
        <v>124</v>
      </c>
      <c r="O41" s="134">
        <f t="shared" si="0"/>
        <v>93.93939393939394</v>
      </c>
      <c r="P41" s="139">
        <v>0</v>
      </c>
      <c r="Q41" s="140">
        <v>0</v>
      </c>
      <c r="R41" s="144">
        <v>151</v>
      </c>
    </row>
    <row r="42" spans="1:18" ht="12.75">
      <c r="A42" s="122">
        <v>37</v>
      </c>
      <c r="B42" s="127">
        <v>26</v>
      </c>
      <c r="C42" s="109">
        <v>95</v>
      </c>
      <c r="D42" s="109">
        <v>56</v>
      </c>
      <c r="E42" s="109">
        <v>272</v>
      </c>
      <c r="F42" s="109">
        <v>0</v>
      </c>
      <c r="G42" s="128">
        <v>449</v>
      </c>
      <c r="H42" s="127">
        <v>302</v>
      </c>
      <c r="I42" s="109">
        <v>93</v>
      </c>
      <c r="J42" s="109">
        <v>45</v>
      </c>
      <c r="K42" s="109">
        <v>9</v>
      </c>
      <c r="L42" s="128">
        <v>449</v>
      </c>
      <c r="M42" s="133">
        <v>132</v>
      </c>
      <c r="N42" s="109">
        <v>128</v>
      </c>
      <c r="O42" s="134">
        <f t="shared" si="0"/>
        <v>96.96969696969697</v>
      </c>
      <c r="P42" s="139">
        <v>0</v>
      </c>
      <c r="Q42" s="140">
        <v>0</v>
      </c>
      <c r="R42" s="144">
        <v>151</v>
      </c>
    </row>
    <row r="43" spans="1:18" ht="12.75">
      <c r="A43" s="122">
        <v>38</v>
      </c>
      <c r="B43" s="127">
        <v>35</v>
      </c>
      <c r="C43" s="109">
        <v>109</v>
      </c>
      <c r="D43" s="109">
        <v>53</v>
      </c>
      <c r="E43" s="109">
        <v>251</v>
      </c>
      <c r="F43" s="109">
        <v>0</v>
      </c>
      <c r="G43" s="128">
        <v>448</v>
      </c>
      <c r="H43" s="127">
        <v>324</v>
      </c>
      <c r="I43" s="109">
        <v>93</v>
      </c>
      <c r="J43" s="109">
        <v>31</v>
      </c>
      <c r="K43" s="109">
        <v>0</v>
      </c>
      <c r="L43" s="128">
        <v>448</v>
      </c>
      <c r="M43" s="133">
        <v>132</v>
      </c>
      <c r="N43" s="109">
        <v>120</v>
      </c>
      <c r="O43" s="134">
        <f t="shared" si="0"/>
        <v>90.9090909090909</v>
      </c>
      <c r="P43" s="139">
        <v>0</v>
      </c>
      <c r="Q43" s="140">
        <v>0</v>
      </c>
      <c r="R43" s="144">
        <v>151</v>
      </c>
    </row>
    <row r="44" spans="1:18" ht="12.75">
      <c r="A44" s="122">
        <v>39</v>
      </c>
      <c r="B44" s="127">
        <v>28</v>
      </c>
      <c r="C44" s="109">
        <v>87</v>
      </c>
      <c r="D44" s="109">
        <v>34</v>
      </c>
      <c r="E44" s="109">
        <v>233</v>
      </c>
      <c r="F44" s="109">
        <v>0</v>
      </c>
      <c r="G44" s="128">
        <v>382</v>
      </c>
      <c r="H44" s="127">
        <v>239</v>
      </c>
      <c r="I44" s="109">
        <v>104</v>
      </c>
      <c r="J44" s="109">
        <v>38</v>
      </c>
      <c r="K44" s="109">
        <v>1</v>
      </c>
      <c r="L44" s="128">
        <v>382</v>
      </c>
      <c r="M44" s="133">
        <v>132</v>
      </c>
      <c r="N44" s="109">
        <v>122</v>
      </c>
      <c r="O44" s="134">
        <f t="shared" si="0"/>
        <v>92.42424242424242</v>
      </c>
      <c r="P44" s="139">
        <v>0</v>
      </c>
      <c r="Q44" s="140">
        <v>0</v>
      </c>
      <c r="R44" s="144">
        <v>151</v>
      </c>
    </row>
    <row r="45" spans="1:18" ht="12.75">
      <c r="A45" s="122">
        <v>40</v>
      </c>
      <c r="B45" s="127">
        <v>20</v>
      </c>
      <c r="C45" s="109">
        <v>73</v>
      </c>
      <c r="D45" s="109">
        <v>50</v>
      </c>
      <c r="E45" s="109">
        <v>186</v>
      </c>
      <c r="F45" s="109">
        <v>0</v>
      </c>
      <c r="G45" s="128">
        <v>329</v>
      </c>
      <c r="H45" s="127">
        <v>214</v>
      </c>
      <c r="I45" s="109">
        <v>84</v>
      </c>
      <c r="J45" s="109">
        <v>31</v>
      </c>
      <c r="K45" s="109">
        <v>0</v>
      </c>
      <c r="L45" s="128">
        <v>329</v>
      </c>
      <c r="M45" s="133">
        <v>132</v>
      </c>
      <c r="N45" s="109">
        <v>128</v>
      </c>
      <c r="O45" s="134">
        <f t="shared" si="0"/>
        <v>96.96969696969697</v>
      </c>
      <c r="P45" s="139">
        <v>0</v>
      </c>
      <c r="Q45" s="140">
        <v>0</v>
      </c>
      <c r="R45" s="144">
        <v>151</v>
      </c>
    </row>
    <row r="46" spans="1:18" ht="12.75">
      <c r="A46" s="122">
        <v>41</v>
      </c>
      <c r="B46" s="127">
        <v>24</v>
      </c>
      <c r="C46" s="109">
        <v>79</v>
      </c>
      <c r="D46" s="109">
        <v>39</v>
      </c>
      <c r="E46" s="109">
        <v>209</v>
      </c>
      <c r="F46" s="109">
        <v>0</v>
      </c>
      <c r="G46" s="128">
        <v>351</v>
      </c>
      <c r="H46" s="127">
        <v>249</v>
      </c>
      <c r="I46" s="109">
        <v>80</v>
      </c>
      <c r="J46" s="109">
        <v>21</v>
      </c>
      <c r="K46" s="109">
        <v>1</v>
      </c>
      <c r="L46" s="128">
        <v>351</v>
      </c>
      <c r="M46" s="133">
        <v>132</v>
      </c>
      <c r="N46" s="109">
        <v>128</v>
      </c>
      <c r="O46" s="134">
        <f t="shared" si="0"/>
        <v>96.96969696969697</v>
      </c>
      <c r="P46" s="139">
        <v>0</v>
      </c>
      <c r="Q46" s="140">
        <v>0</v>
      </c>
      <c r="R46" s="144">
        <v>151</v>
      </c>
    </row>
    <row r="47" spans="1:18" ht="12.75">
      <c r="A47" s="122">
        <v>42</v>
      </c>
      <c r="B47" s="127">
        <v>37</v>
      </c>
      <c r="C47" s="109">
        <v>88</v>
      </c>
      <c r="D47" s="109">
        <v>59</v>
      </c>
      <c r="E47" s="109">
        <v>301</v>
      </c>
      <c r="F47" s="109">
        <v>1</v>
      </c>
      <c r="G47" s="128">
        <v>486</v>
      </c>
      <c r="H47" s="127">
        <v>321</v>
      </c>
      <c r="I47" s="109">
        <v>102</v>
      </c>
      <c r="J47" s="109">
        <v>59</v>
      </c>
      <c r="K47" s="109">
        <v>4</v>
      </c>
      <c r="L47" s="128">
        <v>486</v>
      </c>
      <c r="M47" s="133">
        <v>132</v>
      </c>
      <c r="N47" s="109">
        <v>128</v>
      </c>
      <c r="O47" s="134">
        <f t="shared" si="0"/>
        <v>96.96969696969697</v>
      </c>
      <c r="P47" s="139">
        <v>0</v>
      </c>
      <c r="Q47" s="140">
        <v>0</v>
      </c>
      <c r="R47" s="144">
        <v>151</v>
      </c>
    </row>
    <row r="48" spans="1:18" ht="12.75">
      <c r="A48" s="122">
        <v>43</v>
      </c>
      <c r="B48" s="127">
        <v>21</v>
      </c>
      <c r="C48" s="109">
        <v>68</v>
      </c>
      <c r="D48" s="109">
        <v>47</v>
      </c>
      <c r="E48" s="109">
        <v>188</v>
      </c>
      <c r="F48" s="109">
        <v>0</v>
      </c>
      <c r="G48" s="128">
        <v>324</v>
      </c>
      <c r="H48" s="127">
        <v>214</v>
      </c>
      <c r="I48" s="109">
        <v>74</v>
      </c>
      <c r="J48" s="109">
        <v>29</v>
      </c>
      <c r="K48" s="109">
        <v>7</v>
      </c>
      <c r="L48" s="128">
        <v>324</v>
      </c>
      <c r="M48" s="133">
        <v>132</v>
      </c>
      <c r="N48" s="109">
        <v>104</v>
      </c>
      <c r="O48" s="134">
        <f t="shared" si="0"/>
        <v>78.78787878787878</v>
      </c>
      <c r="P48" s="139">
        <v>0</v>
      </c>
      <c r="Q48" s="140">
        <v>0</v>
      </c>
      <c r="R48" s="144">
        <v>151</v>
      </c>
    </row>
    <row r="49" spans="1:18" ht="12.75">
      <c r="A49" s="122">
        <v>44</v>
      </c>
      <c r="B49" s="127">
        <v>23</v>
      </c>
      <c r="C49" s="109">
        <v>70</v>
      </c>
      <c r="D49" s="109">
        <v>36</v>
      </c>
      <c r="E49" s="109">
        <v>219</v>
      </c>
      <c r="F49" s="109">
        <v>0</v>
      </c>
      <c r="G49" s="128">
        <v>348</v>
      </c>
      <c r="H49" s="127">
        <v>226</v>
      </c>
      <c r="I49" s="109">
        <v>81</v>
      </c>
      <c r="J49" s="109">
        <v>41</v>
      </c>
      <c r="K49" s="109">
        <v>0</v>
      </c>
      <c r="L49" s="128">
        <v>348</v>
      </c>
      <c r="M49" s="133">
        <v>132</v>
      </c>
      <c r="N49" s="109">
        <v>113</v>
      </c>
      <c r="O49" s="134">
        <f t="shared" si="0"/>
        <v>85.60606060606061</v>
      </c>
      <c r="P49" s="139">
        <v>0</v>
      </c>
      <c r="Q49" s="140">
        <v>0</v>
      </c>
      <c r="R49" s="144">
        <v>151</v>
      </c>
    </row>
    <row r="50" spans="1:18" ht="12.75">
      <c r="A50" s="122">
        <v>45</v>
      </c>
      <c r="B50" s="127">
        <v>21</v>
      </c>
      <c r="C50" s="109">
        <v>77</v>
      </c>
      <c r="D50" s="109">
        <v>46</v>
      </c>
      <c r="E50" s="109">
        <v>185</v>
      </c>
      <c r="F50" s="109">
        <v>2</v>
      </c>
      <c r="G50" s="128">
        <v>331</v>
      </c>
      <c r="H50" s="127">
        <v>226</v>
      </c>
      <c r="I50" s="109">
        <v>78</v>
      </c>
      <c r="J50" s="109">
        <v>27</v>
      </c>
      <c r="K50" s="109">
        <v>0</v>
      </c>
      <c r="L50" s="128">
        <v>331</v>
      </c>
      <c r="M50" s="133">
        <v>132</v>
      </c>
      <c r="N50" s="109">
        <v>125</v>
      </c>
      <c r="O50" s="134">
        <f t="shared" si="0"/>
        <v>94.6969696969697</v>
      </c>
      <c r="P50" s="139">
        <v>1</v>
      </c>
      <c r="Q50" s="140">
        <v>1</v>
      </c>
      <c r="R50" s="144">
        <v>151</v>
      </c>
    </row>
    <row r="51" spans="1:18" ht="12.75">
      <c r="A51" s="122">
        <v>46</v>
      </c>
      <c r="B51" s="127">
        <v>19</v>
      </c>
      <c r="C51" s="109">
        <v>51</v>
      </c>
      <c r="D51" s="109">
        <v>26</v>
      </c>
      <c r="E51" s="109">
        <v>163</v>
      </c>
      <c r="F51" s="109">
        <v>0</v>
      </c>
      <c r="G51" s="128">
        <v>259</v>
      </c>
      <c r="H51" s="127">
        <v>172</v>
      </c>
      <c r="I51" s="109">
        <v>68</v>
      </c>
      <c r="J51" s="109">
        <v>19</v>
      </c>
      <c r="K51" s="109">
        <v>0</v>
      </c>
      <c r="L51" s="128">
        <v>259</v>
      </c>
      <c r="M51" s="133">
        <v>132</v>
      </c>
      <c r="N51" s="109">
        <v>116</v>
      </c>
      <c r="O51" s="134">
        <f t="shared" si="0"/>
        <v>87.87878787878788</v>
      </c>
      <c r="P51" s="139">
        <v>0</v>
      </c>
      <c r="Q51" s="140">
        <v>0</v>
      </c>
      <c r="R51" s="144">
        <v>151</v>
      </c>
    </row>
    <row r="52" spans="1:18" ht="12.75">
      <c r="A52" s="122">
        <v>47</v>
      </c>
      <c r="B52" s="127">
        <v>20</v>
      </c>
      <c r="C52" s="109">
        <v>55</v>
      </c>
      <c r="D52" s="109">
        <v>28</v>
      </c>
      <c r="E52" s="109">
        <v>185</v>
      </c>
      <c r="F52" s="109">
        <v>0</v>
      </c>
      <c r="G52" s="128">
        <v>288</v>
      </c>
      <c r="H52" s="127">
        <v>184</v>
      </c>
      <c r="I52" s="109">
        <v>81</v>
      </c>
      <c r="J52" s="109">
        <v>23</v>
      </c>
      <c r="K52" s="109">
        <v>0</v>
      </c>
      <c r="L52" s="128">
        <v>288</v>
      </c>
      <c r="M52" s="133">
        <v>132</v>
      </c>
      <c r="N52" s="109">
        <v>110</v>
      </c>
      <c r="O52" s="134">
        <f t="shared" si="0"/>
        <v>83.33333333333333</v>
      </c>
      <c r="P52" s="139">
        <v>0</v>
      </c>
      <c r="Q52" s="140">
        <v>0</v>
      </c>
      <c r="R52" s="144">
        <v>151</v>
      </c>
    </row>
    <row r="53" spans="1:18" ht="12.75">
      <c r="A53" s="122">
        <v>48</v>
      </c>
      <c r="B53" s="127">
        <v>32</v>
      </c>
      <c r="C53" s="109">
        <v>63</v>
      </c>
      <c r="D53" s="109">
        <v>39</v>
      </c>
      <c r="E53" s="109">
        <v>166</v>
      </c>
      <c r="F53" s="109">
        <v>1</v>
      </c>
      <c r="G53" s="128">
        <v>301</v>
      </c>
      <c r="H53" s="127">
        <v>203</v>
      </c>
      <c r="I53" s="109">
        <v>61</v>
      </c>
      <c r="J53" s="109">
        <v>34</v>
      </c>
      <c r="K53" s="109">
        <v>3</v>
      </c>
      <c r="L53" s="128">
        <v>301</v>
      </c>
      <c r="M53" s="133">
        <v>132</v>
      </c>
      <c r="N53" s="109">
        <v>117</v>
      </c>
      <c r="O53" s="134">
        <f t="shared" si="0"/>
        <v>88.63636363636364</v>
      </c>
      <c r="P53" s="139">
        <v>0</v>
      </c>
      <c r="Q53" s="140">
        <v>0</v>
      </c>
      <c r="R53" s="144">
        <v>151</v>
      </c>
    </row>
    <row r="54" spans="1:18" ht="12.75">
      <c r="A54" s="122">
        <v>49</v>
      </c>
      <c r="B54" s="127">
        <v>21</v>
      </c>
      <c r="C54" s="109">
        <v>59</v>
      </c>
      <c r="D54" s="109">
        <v>28</v>
      </c>
      <c r="E54" s="109">
        <v>171</v>
      </c>
      <c r="F54" s="109">
        <v>0</v>
      </c>
      <c r="G54" s="128">
        <v>279</v>
      </c>
      <c r="H54" s="127">
        <v>171</v>
      </c>
      <c r="I54" s="109">
        <v>99</v>
      </c>
      <c r="J54" s="109">
        <v>9</v>
      </c>
      <c r="K54" s="109">
        <v>0</v>
      </c>
      <c r="L54" s="128">
        <v>279</v>
      </c>
      <c r="M54" s="133">
        <v>132</v>
      </c>
      <c r="N54" s="109">
        <v>116</v>
      </c>
      <c r="O54" s="134">
        <f t="shared" si="0"/>
        <v>87.87878787878788</v>
      </c>
      <c r="P54" s="139">
        <v>0</v>
      </c>
      <c r="Q54" s="140">
        <v>0</v>
      </c>
      <c r="R54" s="144">
        <v>151</v>
      </c>
    </row>
    <row r="55" spans="1:18" ht="12.75">
      <c r="A55" s="122">
        <v>50</v>
      </c>
      <c r="B55" s="127">
        <v>25</v>
      </c>
      <c r="C55" s="109">
        <v>75</v>
      </c>
      <c r="D55" s="109">
        <v>25</v>
      </c>
      <c r="E55" s="109">
        <v>165</v>
      </c>
      <c r="F55" s="109">
        <v>1</v>
      </c>
      <c r="G55" s="128">
        <v>291</v>
      </c>
      <c r="H55" s="127">
        <v>178</v>
      </c>
      <c r="I55" s="109">
        <v>90</v>
      </c>
      <c r="J55" s="109">
        <v>22</v>
      </c>
      <c r="K55" s="109">
        <v>1</v>
      </c>
      <c r="L55" s="128">
        <v>291</v>
      </c>
      <c r="M55" s="133">
        <v>132</v>
      </c>
      <c r="N55" s="109">
        <v>111</v>
      </c>
      <c r="O55" s="134">
        <f t="shared" si="0"/>
        <v>84.0909090909091</v>
      </c>
      <c r="P55" s="139">
        <v>0</v>
      </c>
      <c r="Q55" s="140">
        <v>0</v>
      </c>
      <c r="R55" s="144">
        <v>151</v>
      </c>
    </row>
    <row r="56" spans="1:18" ht="12.75">
      <c r="A56" s="122">
        <v>51</v>
      </c>
      <c r="B56" s="127">
        <v>19</v>
      </c>
      <c r="C56" s="109">
        <v>49</v>
      </c>
      <c r="D56" s="109">
        <v>28</v>
      </c>
      <c r="E56" s="109">
        <v>191</v>
      </c>
      <c r="F56" s="109">
        <v>0</v>
      </c>
      <c r="G56" s="128">
        <v>287</v>
      </c>
      <c r="H56" s="127">
        <v>190</v>
      </c>
      <c r="I56" s="109">
        <v>70</v>
      </c>
      <c r="J56" s="109">
        <v>26</v>
      </c>
      <c r="K56" s="109">
        <v>1</v>
      </c>
      <c r="L56" s="128">
        <v>287</v>
      </c>
      <c r="M56" s="133">
        <v>132</v>
      </c>
      <c r="N56" s="109">
        <v>119</v>
      </c>
      <c r="O56" s="134">
        <f t="shared" si="0"/>
        <v>90.15151515151516</v>
      </c>
      <c r="P56" s="139">
        <v>0</v>
      </c>
      <c r="Q56" s="140">
        <v>0</v>
      </c>
      <c r="R56" s="144">
        <v>151</v>
      </c>
    </row>
    <row r="57" spans="1:18" ht="13.5" thickBot="1">
      <c r="A57" s="123">
        <v>52</v>
      </c>
      <c r="B57" s="129">
        <v>17</v>
      </c>
      <c r="C57" s="130">
        <v>76</v>
      </c>
      <c r="D57" s="130">
        <v>52</v>
      </c>
      <c r="E57" s="130">
        <v>251</v>
      </c>
      <c r="F57" s="130">
        <v>0</v>
      </c>
      <c r="G57" s="131">
        <v>396</v>
      </c>
      <c r="H57" s="129">
        <v>272</v>
      </c>
      <c r="I57" s="130">
        <v>77</v>
      </c>
      <c r="J57" s="130">
        <v>47</v>
      </c>
      <c r="K57" s="130">
        <v>0</v>
      </c>
      <c r="L57" s="131">
        <v>396</v>
      </c>
      <c r="M57" s="135">
        <v>132</v>
      </c>
      <c r="N57" s="130">
        <v>121</v>
      </c>
      <c r="O57" s="136">
        <f t="shared" si="0"/>
        <v>91.66666666666667</v>
      </c>
      <c r="P57" s="141">
        <v>0</v>
      </c>
      <c r="Q57" s="142">
        <v>0</v>
      </c>
      <c r="R57" s="145">
        <v>151</v>
      </c>
    </row>
    <row r="58" spans="1:22" s="106" customFormat="1" ht="12.75" customHeight="1" thickBot="1">
      <c r="A58" s="117" t="s">
        <v>76</v>
      </c>
      <c r="B58" s="120">
        <f>SUM(B6:B57)</f>
        <v>1095</v>
      </c>
      <c r="C58" s="118">
        <f aca="true" t="shared" si="1" ref="C58:K58">SUM(C6:C57)</f>
        <v>3545</v>
      </c>
      <c r="D58" s="120">
        <f t="shared" si="1"/>
        <v>2342</v>
      </c>
      <c r="E58" s="118">
        <f t="shared" si="1"/>
        <v>10317</v>
      </c>
      <c r="F58" s="120">
        <f t="shared" si="1"/>
        <v>41</v>
      </c>
      <c r="G58" s="118">
        <f t="shared" si="1"/>
        <v>17340</v>
      </c>
      <c r="H58" s="118">
        <f t="shared" si="1"/>
        <v>11878</v>
      </c>
      <c r="I58" s="120">
        <f t="shared" si="1"/>
        <v>4178</v>
      </c>
      <c r="J58" s="118">
        <f t="shared" si="1"/>
        <v>1125</v>
      </c>
      <c r="K58" s="118">
        <f t="shared" si="1"/>
        <v>159</v>
      </c>
      <c r="L58" s="118">
        <f>SUM(L6:L57)</f>
        <v>17340</v>
      </c>
      <c r="M58" s="120">
        <v>132</v>
      </c>
      <c r="N58" s="120">
        <v>115</v>
      </c>
      <c r="O58" s="118">
        <f t="shared" si="0"/>
        <v>87.12121212121212</v>
      </c>
      <c r="P58" s="120">
        <f>SUM(P6:P57)</f>
        <v>1</v>
      </c>
      <c r="Q58" s="120">
        <f>SUM(Q6:Q57)</f>
        <v>1</v>
      </c>
      <c r="R58" s="119">
        <v>151</v>
      </c>
      <c r="S58" s="63"/>
      <c r="T58" s="63"/>
      <c r="U58" s="63"/>
      <c r="V58" s="63"/>
    </row>
    <row r="59" spans="1:22" s="106" customFormat="1" ht="12.75" customHeight="1">
      <c r="A59" s="146" t="s">
        <v>79</v>
      </c>
      <c r="B59" s="63"/>
      <c r="C59" s="63"/>
      <c r="D59" s="63"/>
      <c r="E59" s="63"/>
      <c r="F59" s="63"/>
      <c r="G59" s="63"/>
      <c r="H59" s="107"/>
      <c r="I59" s="63"/>
      <c r="J59" s="63"/>
      <c r="K59" s="63"/>
      <c r="L59" s="63"/>
      <c r="M59" s="107"/>
      <c r="N59" s="63" t="s">
        <v>102</v>
      </c>
      <c r="O59" s="63"/>
      <c r="P59" s="63"/>
      <c r="Q59" s="63"/>
      <c r="R59" s="63"/>
      <c r="S59" s="63"/>
      <c r="T59" s="63"/>
      <c r="U59" s="63"/>
      <c r="V59" s="63"/>
    </row>
    <row r="60" spans="1:22" s="106" customFormat="1" ht="12.75" customHeight="1">
      <c r="A60" s="63"/>
      <c r="B60" s="63"/>
      <c r="C60" s="63"/>
      <c r="D60" s="63"/>
      <c r="E60" s="63"/>
      <c r="F60" s="63"/>
      <c r="G60" s="63"/>
      <c r="H60" s="107"/>
      <c r="I60" s="63"/>
      <c r="J60" s="63"/>
      <c r="K60" s="63"/>
      <c r="L60" s="63"/>
      <c r="M60" s="107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106" customFormat="1" ht="12.75" customHeight="1">
      <c r="A61" s="63"/>
      <c r="B61" s="63"/>
      <c r="C61" s="63"/>
      <c r="D61" s="63"/>
      <c r="E61" s="63"/>
      <c r="F61" s="63"/>
      <c r="G61" s="63"/>
      <c r="H61" s="107"/>
      <c r="I61" s="63"/>
      <c r="J61" s="63"/>
      <c r="K61" s="63"/>
      <c r="L61" s="63"/>
      <c r="M61" s="107"/>
      <c r="N61" s="63"/>
      <c r="O61" s="63"/>
      <c r="P61" s="63"/>
      <c r="Q61" s="63"/>
      <c r="R61" s="63"/>
      <c r="S61" s="63"/>
      <c r="T61" s="63"/>
      <c r="U61" s="63"/>
      <c r="V61" s="63"/>
    </row>
    <row r="62" spans="1:22" s="106" customFormat="1" ht="12.75" customHeight="1">
      <c r="A62" s="63"/>
      <c r="B62" s="63"/>
      <c r="C62" s="63"/>
      <c r="D62" s="63"/>
      <c r="E62" s="63"/>
      <c r="F62" s="63"/>
      <c r="G62" s="63"/>
      <c r="H62" s="107"/>
      <c r="I62" s="63"/>
      <c r="J62" s="63"/>
      <c r="K62" s="63"/>
      <c r="L62" s="63"/>
      <c r="M62" s="107"/>
      <c r="N62" s="63"/>
      <c r="O62" s="63"/>
      <c r="P62" s="63"/>
      <c r="Q62" s="63"/>
      <c r="R62" s="63"/>
      <c r="S62" s="63"/>
      <c r="T62" s="63"/>
      <c r="U62" s="63"/>
      <c r="V62" s="63"/>
    </row>
    <row r="63" s="2" customFormat="1" ht="12.75">
      <c r="A63" s="2" t="s">
        <v>117</v>
      </c>
    </row>
    <row r="64" s="2" customFormat="1" ht="13.5" thickBot="1">
      <c r="B64" s="31" t="s">
        <v>3</v>
      </c>
    </row>
    <row r="65" spans="1:22" s="2" customFormat="1" ht="13.5" thickBot="1">
      <c r="A65" s="5"/>
      <c r="B65" s="151"/>
      <c r="C65" s="152" t="s">
        <v>13</v>
      </c>
      <c r="D65" s="152"/>
      <c r="E65" s="153"/>
      <c r="F65" s="152"/>
      <c r="G65" s="152"/>
      <c r="H65" s="116" t="s">
        <v>104</v>
      </c>
      <c r="I65" s="154"/>
      <c r="J65" s="154"/>
      <c r="K65" s="154"/>
      <c r="L65" s="155"/>
      <c r="M65" s="3"/>
      <c r="N65" s="8"/>
      <c r="O65" s="3"/>
      <c r="P65" s="9"/>
      <c r="Q65" s="9"/>
      <c r="R65" s="3"/>
      <c r="S65" s="3"/>
      <c r="T65" s="3"/>
      <c r="U65" s="3"/>
      <c r="V65" s="3"/>
    </row>
    <row r="66" spans="1:22" s="2" customFormat="1" ht="13.5" thickBot="1">
      <c r="A66" s="6" t="s">
        <v>18</v>
      </c>
      <c r="B66" s="156" t="s">
        <v>6</v>
      </c>
      <c r="C66" s="157" t="s">
        <v>7</v>
      </c>
      <c r="D66" s="157" t="s">
        <v>8</v>
      </c>
      <c r="E66" s="157" t="s">
        <v>105</v>
      </c>
      <c r="F66" s="158" t="s">
        <v>11</v>
      </c>
      <c r="G66" s="5" t="s">
        <v>76</v>
      </c>
      <c r="H66" s="160" t="s">
        <v>93</v>
      </c>
      <c r="I66" s="161" t="s">
        <v>94</v>
      </c>
      <c r="J66" s="157" t="s">
        <v>95</v>
      </c>
      <c r="K66" s="158" t="s">
        <v>11</v>
      </c>
      <c r="L66" s="5" t="s">
        <v>76</v>
      </c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>
      <c r="A67" s="21" t="s">
        <v>14</v>
      </c>
      <c r="B67" s="162">
        <f>SUM(B6:B18)</f>
        <v>314</v>
      </c>
      <c r="C67" s="162">
        <f>SUM(C6:C18)</f>
        <v>896</v>
      </c>
      <c r="D67" s="162">
        <f aca="true" t="shared" si="2" ref="D67:L67">SUM(D6:D18)</f>
        <v>627</v>
      </c>
      <c r="E67" s="162">
        <f t="shared" si="2"/>
        <v>2892</v>
      </c>
      <c r="F67" s="163">
        <f t="shared" si="2"/>
        <v>11</v>
      </c>
      <c r="G67" s="164">
        <f t="shared" si="2"/>
        <v>4740</v>
      </c>
      <c r="H67" s="165">
        <f t="shared" si="2"/>
        <v>3319</v>
      </c>
      <c r="I67" s="162">
        <f>SUM(I6:I18)</f>
        <v>1124</v>
      </c>
      <c r="J67" s="162">
        <f t="shared" si="2"/>
        <v>236</v>
      </c>
      <c r="K67" s="163">
        <f t="shared" si="2"/>
        <v>61</v>
      </c>
      <c r="L67" s="164">
        <f t="shared" si="2"/>
        <v>4740</v>
      </c>
      <c r="M67" s="166"/>
      <c r="N67" s="166"/>
      <c r="O67" s="166"/>
      <c r="P67" s="166"/>
      <c r="Q67" s="166"/>
      <c r="R67" s="166"/>
      <c r="S67" s="166"/>
      <c r="T67" s="4"/>
      <c r="U67" s="4"/>
      <c r="V67" s="4"/>
    </row>
    <row r="68" spans="1:22" ht="12.75">
      <c r="A68" s="22" t="s">
        <v>15</v>
      </c>
      <c r="B68" s="167">
        <f>SUM(B19:B31)</f>
        <v>219</v>
      </c>
      <c r="C68" s="167">
        <f aca="true" t="shared" si="3" ref="C68:L68">SUM(C19:C31)</f>
        <v>861</v>
      </c>
      <c r="D68" s="167">
        <f t="shared" si="3"/>
        <v>642</v>
      </c>
      <c r="E68" s="167">
        <f t="shared" si="3"/>
        <v>2307</v>
      </c>
      <c r="F68" s="168">
        <f t="shared" si="3"/>
        <v>22</v>
      </c>
      <c r="G68" s="169">
        <f t="shared" si="3"/>
        <v>4051</v>
      </c>
      <c r="H68" s="170">
        <f t="shared" si="3"/>
        <v>2791</v>
      </c>
      <c r="I68" s="167">
        <f t="shared" si="3"/>
        <v>1030</v>
      </c>
      <c r="J68" s="167">
        <f t="shared" si="3"/>
        <v>197</v>
      </c>
      <c r="K68" s="168">
        <f t="shared" si="3"/>
        <v>33</v>
      </c>
      <c r="L68" s="169">
        <f t="shared" si="3"/>
        <v>4051</v>
      </c>
      <c r="M68" s="166"/>
      <c r="N68" s="166"/>
      <c r="O68" s="166"/>
      <c r="P68" s="166"/>
      <c r="Q68" s="166"/>
      <c r="R68" s="166"/>
      <c r="S68" s="166"/>
      <c r="T68" s="4"/>
      <c r="U68" s="4"/>
      <c r="V68" s="4"/>
    </row>
    <row r="69" spans="1:22" ht="12.75">
      <c r="A69" s="22" t="s">
        <v>16</v>
      </c>
      <c r="B69" s="167">
        <f>SUM(B32:B44)</f>
        <v>263</v>
      </c>
      <c r="C69" s="167">
        <f aca="true" t="shared" si="4" ref="C69:L69">SUM(C32:C44)</f>
        <v>905</v>
      </c>
      <c r="D69" s="167">
        <f t="shared" si="4"/>
        <v>570</v>
      </c>
      <c r="E69" s="167">
        <f t="shared" si="4"/>
        <v>2538</v>
      </c>
      <c r="F69" s="168">
        <f t="shared" si="4"/>
        <v>3</v>
      </c>
      <c r="G69" s="169">
        <f t="shared" si="4"/>
        <v>4279</v>
      </c>
      <c r="H69" s="170">
        <f t="shared" si="4"/>
        <v>2948</v>
      </c>
      <c r="I69" s="167">
        <f t="shared" si="4"/>
        <v>979</v>
      </c>
      <c r="J69" s="167">
        <f t="shared" si="4"/>
        <v>304</v>
      </c>
      <c r="K69" s="168">
        <f t="shared" si="4"/>
        <v>48</v>
      </c>
      <c r="L69" s="169">
        <f t="shared" si="4"/>
        <v>4279</v>
      </c>
      <c r="M69" s="166"/>
      <c r="N69" s="166"/>
      <c r="O69" s="166"/>
      <c r="P69" s="166"/>
      <c r="Q69" s="166"/>
      <c r="R69" s="166"/>
      <c r="S69" s="166"/>
      <c r="T69" s="4"/>
      <c r="U69" s="4"/>
      <c r="V69" s="4"/>
    </row>
    <row r="70" spans="1:22" ht="13.5" thickBot="1">
      <c r="A70" s="6" t="s">
        <v>17</v>
      </c>
      <c r="B70" s="171">
        <f>SUM(B45:B57)</f>
        <v>299</v>
      </c>
      <c r="C70" s="171">
        <f aca="true" t="shared" si="5" ref="C70:L70">SUM(C45:C57)</f>
        <v>883</v>
      </c>
      <c r="D70" s="171">
        <f t="shared" si="5"/>
        <v>503</v>
      </c>
      <c r="E70" s="171">
        <f t="shared" si="5"/>
        <v>2580</v>
      </c>
      <c r="F70" s="172">
        <f t="shared" si="5"/>
        <v>5</v>
      </c>
      <c r="G70" s="173">
        <f t="shared" si="5"/>
        <v>4270</v>
      </c>
      <c r="H70" s="174">
        <f t="shared" si="5"/>
        <v>2820</v>
      </c>
      <c r="I70" s="175">
        <f>SUM(I45:I57)</f>
        <v>1045</v>
      </c>
      <c r="J70" s="175">
        <f t="shared" si="5"/>
        <v>388</v>
      </c>
      <c r="K70" s="176">
        <f t="shared" si="5"/>
        <v>17</v>
      </c>
      <c r="L70" s="173">
        <f t="shared" si="5"/>
        <v>4270</v>
      </c>
      <c r="M70" s="166"/>
      <c r="N70" s="166"/>
      <c r="O70" s="166"/>
      <c r="P70" s="166"/>
      <c r="Q70" s="166"/>
      <c r="R70" s="166"/>
      <c r="S70" s="166"/>
      <c r="T70" s="4"/>
      <c r="U70" s="4"/>
      <c r="V70" s="4"/>
    </row>
    <row r="71" spans="1:22" ht="13.5" thickBot="1">
      <c r="A71" s="7" t="s">
        <v>2</v>
      </c>
      <c r="B71" s="177">
        <f>SUM(B67:B70)</f>
        <v>1095</v>
      </c>
      <c r="C71" s="177">
        <f aca="true" t="shared" si="6" ref="C71:L71">SUM(C67:C70)</f>
        <v>3545</v>
      </c>
      <c r="D71" s="177">
        <f t="shared" si="6"/>
        <v>2342</v>
      </c>
      <c r="E71" s="177">
        <f t="shared" si="6"/>
        <v>10317</v>
      </c>
      <c r="F71" s="114">
        <f t="shared" si="6"/>
        <v>41</v>
      </c>
      <c r="G71" s="7">
        <f t="shared" si="6"/>
        <v>17340</v>
      </c>
      <c r="H71" s="177">
        <f t="shared" si="6"/>
        <v>11878</v>
      </c>
      <c r="I71" s="177">
        <f t="shared" si="6"/>
        <v>4178</v>
      </c>
      <c r="J71" s="177">
        <f t="shared" si="6"/>
        <v>1125</v>
      </c>
      <c r="K71" s="114">
        <f t="shared" si="6"/>
        <v>159</v>
      </c>
      <c r="L71" s="7">
        <f t="shared" si="6"/>
        <v>17340</v>
      </c>
      <c r="M71" s="166"/>
      <c r="N71" s="166"/>
      <c r="O71" s="166"/>
      <c r="P71" s="166"/>
      <c r="Q71" s="166"/>
      <c r="R71" s="166"/>
      <c r="S71" s="166"/>
      <c r="T71" s="4"/>
      <c r="U71" s="4"/>
      <c r="V71" s="4"/>
    </row>
    <row r="72" spans="1:23" ht="12.75">
      <c r="A72" s="178" t="s">
        <v>106</v>
      </c>
      <c r="S72" s="4"/>
      <c r="T72" s="4"/>
      <c r="U72" s="4"/>
      <c r="V72" s="4"/>
      <c r="W72" s="4"/>
    </row>
    <row r="73" spans="1:20" ht="12.75">
      <c r="A73" s="2"/>
      <c r="B73" s="2" t="s">
        <v>107</v>
      </c>
      <c r="C73" s="2" t="s">
        <v>108</v>
      </c>
      <c r="D73" s="2"/>
      <c r="E73" s="2"/>
      <c r="G73" s="2" t="s">
        <v>109</v>
      </c>
      <c r="H73" s="2" t="s">
        <v>110</v>
      </c>
      <c r="I73" s="2"/>
      <c r="K73" s="2" t="s">
        <v>111</v>
      </c>
      <c r="L73" s="2" t="s">
        <v>112</v>
      </c>
      <c r="O73" s="2" t="s">
        <v>113</v>
      </c>
      <c r="P73" s="2" t="s">
        <v>114</v>
      </c>
      <c r="Q73" s="2"/>
      <c r="R73" s="2" t="s">
        <v>115</v>
      </c>
      <c r="S73" s="2" t="s">
        <v>116</v>
      </c>
      <c r="T73" s="2"/>
    </row>
    <row r="74" spans="1:22" s="106" customFormat="1" ht="12.75" customHeight="1">
      <c r="A74" s="63"/>
      <c r="B74" s="63"/>
      <c r="C74" s="63"/>
      <c r="D74" s="63"/>
      <c r="E74" s="63"/>
      <c r="F74" s="63"/>
      <c r="G74" s="63"/>
      <c r="H74" s="107"/>
      <c r="I74" s="63"/>
      <c r="J74" s="63"/>
      <c r="K74" s="63"/>
      <c r="L74" s="63"/>
      <c r="M74" s="107"/>
      <c r="N74" s="63"/>
      <c r="O74" s="63"/>
      <c r="P74" s="63"/>
      <c r="Q74" s="63"/>
      <c r="R74" s="63"/>
      <c r="S74" s="63"/>
      <c r="T74" s="63"/>
      <c r="U74" s="63"/>
      <c r="V74" s="63"/>
    </row>
    <row r="75" spans="1:22" s="106" customFormat="1" ht="12.75" customHeight="1">
      <c r="A75" s="63"/>
      <c r="B75" s="63"/>
      <c r="C75" s="63"/>
      <c r="D75" s="63"/>
      <c r="E75" s="63"/>
      <c r="F75" s="63"/>
      <c r="G75" s="63"/>
      <c r="H75" s="107"/>
      <c r="I75" s="63"/>
      <c r="J75" s="63"/>
      <c r="K75" s="63"/>
      <c r="L75" s="63"/>
      <c r="M75" s="107"/>
      <c r="N75" s="63"/>
      <c r="O75" s="63"/>
      <c r="P75" s="63"/>
      <c r="Q75" s="63"/>
      <c r="R75" s="63"/>
      <c r="S75" s="63"/>
      <c r="T75" s="63"/>
      <c r="U75" s="63"/>
      <c r="V75" s="63"/>
    </row>
    <row r="76" spans="1:22" s="106" customFormat="1" ht="12.75" customHeight="1">
      <c r="A76" s="63"/>
      <c r="B76" s="63"/>
      <c r="C76" s="63"/>
      <c r="D76" s="63"/>
      <c r="E76" s="63"/>
      <c r="F76" s="63"/>
      <c r="G76" s="63"/>
      <c r="H76" s="107"/>
      <c r="I76" s="63"/>
      <c r="J76" s="63"/>
      <c r="K76" s="63"/>
      <c r="L76" s="63"/>
      <c r="M76" s="107"/>
      <c r="N76" s="63"/>
      <c r="O76" s="63"/>
      <c r="P76" s="63"/>
      <c r="Q76" s="63"/>
      <c r="R76" s="63"/>
      <c r="S76" s="63"/>
      <c r="T76" s="63"/>
      <c r="U76" s="63"/>
      <c r="V76" s="63"/>
    </row>
    <row r="77" spans="1:22" s="106" customFormat="1" ht="12.75" customHeight="1">
      <c r="A77" s="63"/>
      <c r="B77" s="63"/>
      <c r="C77" s="63"/>
      <c r="D77" s="63"/>
      <c r="E77" s="63"/>
      <c r="F77" s="63"/>
      <c r="G77" s="63"/>
      <c r="H77" s="107"/>
      <c r="I77" s="63"/>
      <c r="J77" s="63"/>
      <c r="K77" s="63"/>
      <c r="L77" s="63"/>
      <c r="M77" s="107"/>
      <c r="N77" s="63"/>
      <c r="O77" s="63"/>
      <c r="P77" s="63"/>
      <c r="Q77" s="63"/>
      <c r="R77" s="63"/>
      <c r="S77" s="63"/>
      <c r="T77" s="63"/>
      <c r="U77" s="63"/>
      <c r="V77" s="63"/>
    </row>
    <row r="78" spans="1:22" s="106" customFormat="1" ht="12.75" customHeight="1">
      <c r="A78" s="63"/>
      <c r="B78" s="63"/>
      <c r="C78" s="63"/>
      <c r="D78" s="63"/>
      <c r="E78" s="63"/>
      <c r="F78" s="63"/>
      <c r="G78" s="63"/>
      <c r="H78" s="107"/>
      <c r="I78" s="63"/>
      <c r="J78" s="63"/>
      <c r="K78" s="63"/>
      <c r="L78" s="63"/>
      <c r="M78" s="107"/>
      <c r="N78" s="63"/>
      <c r="O78" s="63"/>
      <c r="P78" s="63"/>
      <c r="Q78" s="63"/>
      <c r="R78" s="63"/>
      <c r="S78" s="63"/>
      <c r="T78" s="63"/>
      <c r="U78" s="63"/>
      <c r="V78" s="63"/>
    </row>
    <row r="79" spans="1:22" s="106" customFormat="1" ht="12.75" customHeight="1">
      <c r="A79" s="63"/>
      <c r="B79" s="63"/>
      <c r="C79" s="63"/>
      <c r="D79" s="63"/>
      <c r="E79" s="63"/>
      <c r="F79" s="63"/>
      <c r="G79" s="63"/>
      <c r="H79" s="107"/>
      <c r="I79" s="63"/>
      <c r="J79" s="63"/>
      <c r="K79" s="63"/>
      <c r="L79" s="63"/>
      <c r="M79" s="107"/>
      <c r="N79" s="63"/>
      <c r="O79" s="63"/>
      <c r="P79" s="63"/>
      <c r="Q79" s="63"/>
      <c r="R79" s="63"/>
      <c r="S79" s="63"/>
      <c r="T79" s="63"/>
      <c r="U79" s="63"/>
      <c r="V79" s="63"/>
    </row>
    <row r="80" spans="1:22" s="106" customFormat="1" ht="12.75" customHeight="1">
      <c r="A80" s="63"/>
      <c r="B80" s="63"/>
      <c r="C80" s="63"/>
      <c r="D80" s="63"/>
      <c r="E80" s="63"/>
      <c r="F80" s="63"/>
      <c r="G80" s="63"/>
      <c r="H80" s="107"/>
      <c r="I80" s="63"/>
      <c r="J80" s="63"/>
      <c r="K80" s="63"/>
      <c r="L80" s="63"/>
      <c r="M80" s="107"/>
      <c r="N80" s="63"/>
      <c r="O80" s="63"/>
      <c r="P80" s="63"/>
      <c r="Q80" s="63"/>
      <c r="R80" s="63"/>
      <c r="S80" s="63"/>
      <c r="T80" s="63"/>
      <c r="U80" s="63"/>
      <c r="V80" s="63"/>
    </row>
    <row r="81" spans="1:22" s="106" customFormat="1" ht="12.75" customHeight="1">
      <c r="A81" s="63"/>
      <c r="B81" s="63"/>
      <c r="C81" s="63"/>
      <c r="D81" s="63"/>
      <c r="E81" s="63"/>
      <c r="F81" s="63"/>
      <c r="G81" s="63"/>
      <c r="H81" s="107"/>
      <c r="I81" s="63"/>
      <c r="J81" s="63"/>
      <c r="K81" s="63"/>
      <c r="L81" s="63"/>
      <c r="M81" s="107"/>
      <c r="N81" s="63"/>
      <c r="O81" s="63"/>
      <c r="P81" s="63"/>
      <c r="Q81" s="63"/>
      <c r="R81" s="63"/>
      <c r="S81" s="63"/>
      <c r="T81" s="63"/>
      <c r="U81" s="63"/>
      <c r="V81" s="63"/>
    </row>
    <row r="82" spans="1:22" s="106" customFormat="1" ht="12.75" customHeight="1">
      <c r="A82" s="63"/>
      <c r="B82" s="63"/>
      <c r="C82" s="63"/>
      <c r="D82" s="63"/>
      <c r="E82" s="63"/>
      <c r="F82" s="63"/>
      <c r="G82" s="63"/>
      <c r="H82" s="107"/>
      <c r="I82" s="63"/>
      <c r="J82" s="63"/>
      <c r="K82" s="63"/>
      <c r="L82" s="63"/>
      <c r="M82" s="107"/>
      <c r="N82" s="63"/>
      <c r="O82" s="63"/>
      <c r="P82" s="63"/>
      <c r="Q82" s="63"/>
      <c r="R82" s="63"/>
      <c r="S82" s="63"/>
      <c r="T82" s="63"/>
      <c r="U82" s="63"/>
      <c r="V82" s="63"/>
    </row>
    <row r="83" spans="1:22" s="106" customFormat="1" ht="12.75" customHeight="1">
      <c r="A83" s="63"/>
      <c r="B83" s="63"/>
      <c r="C83" s="63"/>
      <c r="D83" s="63"/>
      <c r="E83" s="63"/>
      <c r="F83" s="63"/>
      <c r="G83" s="63"/>
      <c r="H83" s="107"/>
      <c r="I83" s="63"/>
      <c r="J83" s="63"/>
      <c r="K83" s="63"/>
      <c r="L83" s="63"/>
      <c r="M83" s="107"/>
      <c r="N83" s="63"/>
      <c r="O83" s="63"/>
      <c r="P83" s="63"/>
      <c r="Q83" s="63"/>
      <c r="R83" s="63"/>
      <c r="S83" s="63"/>
      <c r="T83" s="63"/>
      <c r="U83" s="63"/>
      <c r="V83" s="63"/>
    </row>
    <row r="84" spans="1:22" s="106" customFormat="1" ht="12.75" customHeight="1">
      <c r="A84" s="63"/>
      <c r="B84" s="63"/>
      <c r="C84" s="63"/>
      <c r="D84" s="63"/>
      <c r="E84" s="63"/>
      <c r="F84" s="63"/>
      <c r="G84" s="63"/>
      <c r="H84" s="107"/>
      <c r="I84" s="63"/>
      <c r="J84" s="63"/>
      <c r="K84" s="63"/>
      <c r="L84" s="63"/>
      <c r="M84" s="107"/>
      <c r="N84" s="63"/>
      <c r="O84" s="63"/>
      <c r="P84" s="63"/>
      <c r="Q84" s="63"/>
      <c r="R84" s="63"/>
      <c r="S84" s="63"/>
      <c r="T84" s="63"/>
      <c r="U84" s="63"/>
      <c r="V84" s="63"/>
    </row>
    <row r="85" spans="1:22" s="106" customFormat="1" ht="12.75" customHeight="1">
      <c r="A85" s="63"/>
      <c r="B85" s="63"/>
      <c r="C85" s="63"/>
      <c r="D85" s="63"/>
      <c r="E85" s="63"/>
      <c r="F85" s="63"/>
      <c r="G85" s="63"/>
      <c r="H85" s="107"/>
      <c r="I85" s="63"/>
      <c r="J85" s="63"/>
      <c r="K85" s="63"/>
      <c r="L85" s="63"/>
      <c r="M85" s="107"/>
      <c r="N85" s="63"/>
      <c r="O85" s="63"/>
      <c r="P85" s="63"/>
      <c r="Q85" s="63"/>
      <c r="R85" s="63"/>
      <c r="S85" s="63"/>
      <c r="T85" s="63"/>
      <c r="U85" s="63"/>
      <c r="V85" s="63"/>
    </row>
    <row r="86" spans="1:22" s="106" customFormat="1" ht="12.75" customHeight="1">
      <c r="A86" s="63"/>
      <c r="B86" s="63"/>
      <c r="C86" s="63"/>
      <c r="D86" s="63"/>
      <c r="E86" s="63"/>
      <c r="F86" s="63"/>
      <c r="G86" s="63"/>
      <c r="H86" s="107"/>
      <c r="I86" s="63"/>
      <c r="J86" s="63"/>
      <c r="K86" s="63"/>
      <c r="L86" s="63"/>
      <c r="M86" s="107"/>
      <c r="N86" s="63"/>
      <c r="O86" s="63"/>
      <c r="P86" s="63"/>
      <c r="Q86" s="63"/>
      <c r="R86" s="63"/>
      <c r="S86" s="63"/>
      <c r="T86" s="63"/>
      <c r="U86" s="63"/>
      <c r="V86" s="63"/>
    </row>
    <row r="87" spans="8:13" s="106" customFormat="1" ht="12.75" customHeight="1">
      <c r="H87" s="107"/>
      <c r="M87" s="107"/>
    </row>
    <row r="88" spans="1:20" s="106" customFormat="1" ht="12.75" customHeight="1">
      <c r="A88" s="16"/>
      <c r="B88" s="16"/>
      <c r="C88" s="16"/>
      <c r="D88" s="16"/>
      <c r="E88" s="16"/>
      <c r="G88" s="16"/>
      <c r="H88" s="107"/>
      <c r="I88" s="16"/>
      <c r="K88" s="16"/>
      <c r="L88" s="16"/>
      <c r="O88" s="16"/>
      <c r="P88" s="16"/>
      <c r="Q88" s="16"/>
      <c r="R88" s="16"/>
      <c r="S88" s="16"/>
      <c r="T88" s="16"/>
    </row>
    <row r="89" spans="15:20" s="106" customFormat="1" ht="12.75" customHeight="1">
      <c r="O89" s="16"/>
      <c r="P89" s="16"/>
      <c r="Q89" s="16"/>
      <c r="R89" s="16"/>
      <c r="S89" s="16"/>
      <c r="T89" s="16"/>
    </row>
    <row r="90" s="106" customFormat="1" ht="12.75" customHeight="1"/>
    <row r="91" s="16" customFormat="1" ht="12.75" customHeight="1"/>
    <row r="92" spans="1:22" s="16" customFormat="1" ht="12.75" customHeight="1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</row>
    <row r="93" spans="2:22" s="16" customFormat="1" ht="12.75" customHeight="1"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</row>
    <row r="94" spans="1:22" s="16" customFormat="1" ht="12.75" customHeigh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="106" customFormat="1" ht="12.75" customHeight="1">
      <c r="A95" s="63"/>
    </row>
    <row r="96" s="106" customFormat="1" ht="12.75" customHeight="1">
      <c r="A96" s="63"/>
    </row>
    <row r="97" s="106" customFormat="1" ht="12.75" customHeight="1">
      <c r="A97" s="63"/>
    </row>
    <row r="98" s="106" customFormat="1" ht="12.75" customHeight="1">
      <c r="A98" s="63"/>
    </row>
    <row r="99" s="106" customFormat="1" ht="12.75" customHeight="1">
      <c r="A99" s="63"/>
    </row>
    <row r="100" s="106" customFormat="1" ht="12.75" customHeight="1"/>
    <row r="101" spans="1:20" s="106" customFormat="1" ht="12.75" customHeight="1">
      <c r="A101" s="16"/>
      <c r="B101" s="16"/>
      <c r="C101" s="16"/>
      <c r="D101" s="16"/>
      <c r="E101" s="16"/>
      <c r="G101" s="16"/>
      <c r="H101" s="16"/>
      <c r="I101" s="16"/>
      <c r="K101" s="16"/>
      <c r="L101" s="16"/>
      <c r="O101" s="16"/>
      <c r="P101" s="16"/>
      <c r="Q101" s="16"/>
      <c r="R101" s="16"/>
      <c r="S101" s="16"/>
      <c r="T101" s="16"/>
    </row>
    <row r="102" spans="15:20" s="106" customFormat="1" ht="12.75" customHeight="1">
      <c r="O102" s="16"/>
      <c r="P102" s="16"/>
      <c r="Q102" s="16"/>
      <c r="R102" s="16"/>
      <c r="S102" s="16"/>
      <c r="T102" s="16"/>
    </row>
    <row r="103" spans="22:26" s="106" customFormat="1" ht="12.75" customHeight="1">
      <c r="V103" s="190"/>
      <c r="W103" s="190"/>
      <c r="X103" s="190"/>
      <c r="Y103" s="190"/>
      <c r="Z103" s="190"/>
    </row>
    <row r="104" spans="11:26" s="106" customFormat="1" ht="12.75" customHeight="1">
      <c r="K104" s="63"/>
      <c r="L104" s="63"/>
      <c r="M104" s="63"/>
      <c r="N104" s="63"/>
      <c r="O104" s="63"/>
      <c r="P104" s="63"/>
      <c r="Q104" s="63"/>
      <c r="R104" s="63"/>
      <c r="U104" s="63"/>
      <c r="V104" s="63"/>
      <c r="W104" s="63"/>
      <c r="X104" s="63"/>
      <c r="Y104" s="63"/>
      <c r="Z104" s="63"/>
    </row>
    <row r="105" spans="14:26" s="106" customFormat="1" ht="12.75" customHeight="1">
      <c r="N105" s="108"/>
      <c r="O105" s="108"/>
      <c r="P105" s="108"/>
      <c r="Q105" s="108"/>
      <c r="R105" s="108"/>
      <c r="U105" s="63"/>
      <c r="V105" s="108"/>
      <c r="W105" s="108"/>
      <c r="X105" s="108"/>
      <c r="Y105" s="108"/>
      <c r="Z105" s="108"/>
    </row>
    <row r="106" spans="14:28" s="16" customFormat="1" ht="12.75" customHeight="1">
      <c r="N106" s="108"/>
      <c r="O106" s="108"/>
      <c r="P106" s="108"/>
      <c r="Q106" s="108"/>
      <c r="R106" s="108"/>
      <c r="U106" s="63"/>
      <c r="V106" s="108"/>
      <c r="W106" s="108"/>
      <c r="X106" s="108"/>
      <c r="Y106" s="108"/>
      <c r="Z106" s="108"/>
      <c r="AA106" s="106"/>
      <c r="AB106" s="106"/>
    </row>
    <row r="107" spans="14:28" s="16" customFormat="1" ht="12.75" customHeight="1">
      <c r="N107" s="108"/>
      <c r="O107" s="108"/>
      <c r="P107" s="108"/>
      <c r="Q107" s="108"/>
      <c r="R107" s="108"/>
      <c r="U107" s="63"/>
      <c r="V107" s="108"/>
      <c r="W107" s="108"/>
      <c r="X107" s="108"/>
      <c r="Y107" s="108"/>
      <c r="Z107" s="108"/>
      <c r="AA107" s="106"/>
      <c r="AB107" s="106"/>
    </row>
    <row r="108" spans="14:28" s="16" customFormat="1" ht="12.75" customHeight="1">
      <c r="N108" s="108"/>
      <c r="O108" s="108"/>
      <c r="P108" s="108"/>
      <c r="Q108" s="108"/>
      <c r="R108" s="108"/>
      <c r="U108" s="63"/>
      <c r="V108" s="108"/>
      <c r="W108" s="108"/>
      <c r="X108" s="108"/>
      <c r="Y108" s="108"/>
      <c r="Z108" s="108"/>
      <c r="AA108" s="106"/>
      <c r="AB108" s="106"/>
    </row>
    <row r="109" spans="14:28" s="16" customFormat="1" ht="12.75" customHeight="1">
      <c r="N109" s="108"/>
      <c r="O109" s="108"/>
      <c r="P109" s="108"/>
      <c r="Q109" s="108"/>
      <c r="R109" s="108"/>
      <c r="U109" s="63"/>
      <c r="V109" s="108"/>
      <c r="W109" s="108"/>
      <c r="X109" s="108"/>
      <c r="Y109" s="108"/>
      <c r="Z109" s="108"/>
      <c r="AA109" s="106"/>
      <c r="AB109" s="106"/>
    </row>
    <row r="110" s="16" customFormat="1" ht="12.75" customHeight="1"/>
    <row r="111" s="106" customFormat="1" ht="12.75" customHeight="1"/>
    <row r="112" s="106" customFormat="1" ht="12.75" customHeight="1"/>
    <row r="113" s="106" customFormat="1" ht="12.75" customHeight="1"/>
    <row r="114" s="106" customFormat="1" ht="12.75" customHeight="1"/>
    <row r="115" s="106" customFormat="1" ht="12.75" customHeight="1"/>
    <row r="116" s="106" customFormat="1" ht="12.75" customHeight="1"/>
    <row r="117" s="106" customFormat="1" ht="12.75" customHeight="1"/>
    <row r="118" spans="14:53" ht="12.75" customHeight="1">
      <c r="N118" s="46"/>
      <c r="O118" s="46"/>
      <c r="P118" s="46"/>
      <c r="Q118" s="46"/>
      <c r="R118" s="46"/>
      <c r="S118" s="46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</row>
    <row r="119" spans="14:53" ht="12.75" customHeight="1">
      <c r="N119" s="46"/>
      <c r="O119" s="46"/>
      <c r="P119" s="46"/>
      <c r="Q119" s="46"/>
      <c r="R119" s="46"/>
      <c r="S119" s="46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</row>
    <row r="120" spans="14:53" ht="12.75" customHeight="1">
      <c r="N120" s="46"/>
      <c r="O120" s="46"/>
      <c r="P120" s="46"/>
      <c r="Q120" s="46"/>
      <c r="R120" s="46"/>
      <c r="S120" s="46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</row>
    <row r="121" spans="14:53" ht="12.75" customHeight="1">
      <c r="N121" s="46"/>
      <c r="O121" s="46"/>
      <c r="P121" s="46"/>
      <c r="Q121" s="46"/>
      <c r="R121" s="46"/>
      <c r="S121" s="46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</row>
    <row r="122" spans="14:53" ht="12.75" customHeight="1">
      <c r="N122" s="46"/>
      <c r="O122" s="46"/>
      <c r="P122" s="46"/>
      <c r="Q122" s="46"/>
      <c r="R122" s="46"/>
      <c r="S122" s="46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</row>
    <row r="123" spans="14:53" ht="12.75" customHeight="1">
      <c r="N123" s="46"/>
      <c r="O123" s="46"/>
      <c r="P123" s="46"/>
      <c r="Q123" s="46"/>
      <c r="R123" s="46"/>
      <c r="S123" s="46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</row>
    <row r="124" spans="14:53" ht="12.75" customHeight="1">
      <c r="N124" s="46"/>
      <c r="O124" s="46"/>
      <c r="P124" s="46"/>
      <c r="Q124" s="46"/>
      <c r="R124" s="46"/>
      <c r="S124" s="46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</row>
    <row r="125" spans="14:53" ht="12.75" customHeight="1">
      <c r="N125" s="46"/>
      <c r="O125" s="46"/>
      <c r="P125" s="46"/>
      <c r="Q125" s="46"/>
      <c r="R125" s="46"/>
      <c r="S125" s="46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</row>
    <row r="126" spans="14:53" ht="12.75" customHeight="1">
      <c r="N126" s="46"/>
      <c r="O126" s="46"/>
      <c r="P126" s="46"/>
      <c r="Q126" s="46"/>
      <c r="R126" s="46"/>
      <c r="S126" s="46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</row>
    <row r="127" spans="14:53" ht="12.75" customHeight="1">
      <c r="N127" s="46"/>
      <c r="O127" s="46"/>
      <c r="P127" s="46"/>
      <c r="Q127" s="46"/>
      <c r="R127" s="46"/>
      <c r="S127" s="46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</row>
    <row r="128" spans="14:53" ht="12.75" customHeight="1">
      <c r="N128" s="46"/>
      <c r="O128" s="46"/>
      <c r="P128" s="46"/>
      <c r="Q128" s="46"/>
      <c r="R128" s="46"/>
      <c r="S128" s="46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</row>
    <row r="129" spans="14:53" ht="12.75" customHeight="1">
      <c r="N129" s="46"/>
      <c r="O129" s="46"/>
      <c r="P129" s="46"/>
      <c r="Q129" s="46"/>
      <c r="R129" s="46"/>
      <c r="S129" s="46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</row>
    <row r="130" spans="14:53" ht="12.75" customHeight="1">
      <c r="N130" s="46"/>
      <c r="O130" s="46"/>
      <c r="P130" s="46"/>
      <c r="Q130" s="46"/>
      <c r="R130" s="46"/>
      <c r="S130" s="46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</row>
    <row r="131" spans="14:53" ht="12.75" customHeight="1">
      <c r="N131" s="46"/>
      <c r="O131" s="46"/>
      <c r="P131" s="46"/>
      <c r="Q131" s="46"/>
      <c r="R131" s="46"/>
      <c r="S131" s="46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</row>
    <row r="132" spans="14:53" ht="12.75" customHeight="1">
      <c r="N132" s="46"/>
      <c r="O132" s="46"/>
      <c r="P132" s="46"/>
      <c r="Q132" s="46"/>
      <c r="R132" s="46"/>
      <c r="S132" s="46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</row>
    <row r="133" spans="14:53" ht="12.75" customHeight="1">
      <c r="N133" s="46"/>
      <c r="O133" s="46"/>
      <c r="P133" s="46"/>
      <c r="Q133" s="46"/>
      <c r="R133" s="46"/>
      <c r="S133" s="46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</row>
    <row r="134" spans="14:53" ht="12.75" customHeight="1">
      <c r="N134" s="46"/>
      <c r="O134" s="46"/>
      <c r="P134" s="46"/>
      <c r="Q134" s="46"/>
      <c r="R134" s="46"/>
      <c r="S134" s="46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</row>
    <row r="135" spans="14:53" ht="12.75" customHeight="1">
      <c r="N135" s="46"/>
      <c r="O135" s="46"/>
      <c r="P135" s="46"/>
      <c r="Q135" s="46"/>
      <c r="R135" s="46"/>
      <c r="S135" s="46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</row>
    <row r="136" spans="14:53" ht="12.75" customHeight="1">
      <c r="N136" s="46"/>
      <c r="O136" s="46"/>
      <c r="P136" s="46"/>
      <c r="Q136" s="46"/>
      <c r="R136" s="46"/>
      <c r="S136" s="46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</row>
    <row r="137" spans="14:53" ht="12.75" customHeight="1">
      <c r="N137" s="46"/>
      <c r="O137" s="46"/>
      <c r="P137" s="46"/>
      <c r="Q137" s="46"/>
      <c r="R137" s="46"/>
      <c r="S137" s="46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</row>
    <row r="138" spans="14:53" ht="12.75" customHeight="1">
      <c r="N138" s="46"/>
      <c r="O138" s="46"/>
      <c r="P138" s="46"/>
      <c r="Q138" s="46"/>
      <c r="R138" s="46"/>
      <c r="S138" s="46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</row>
    <row r="139" spans="14:53" ht="12.75" customHeight="1">
      <c r="N139" s="46"/>
      <c r="O139" s="46"/>
      <c r="P139" s="46"/>
      <c r="Q139" s="46"/>
      <c r="R139" s="46"/>
      <c r="S139" s="46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</row>
    <row r="140" spans="14:53" ht="12.75" customHeight="1">
      <c r="N140" s="46"/>
      <c r="O140" s="46"/>
      <c r="P140" s="46"/>
      <c r="Q140" s="46"/>
      <c r="R140" s="46"/>
      <c r="S140" s="46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</row>
    <row r="141" spans="14:53" ht="12.75" customHeight="1">
      <c r="N141" s="46"/>
      <c r="O141" s="46"/>
      <c r="P141" s="46"/>
      <c r="Q141" s="46"/>
      <c r="R141" s="46"/>
      <c r="S141" s="46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</row>
    <row r="142" spans="14:53" ht="12.75" customHeight="1">
      <c r="N142" s="46"/>
      <c r="O142" s="46"/>
      <c r="P142" s="46"/>
      <c r="Q142" s="46"/>
      <c r="R142" s="46"/>
      <c r="S142" s="46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</row>
    <row r="143" spans="14:53" ht="12.75" customHeight="1">
      <c r="N143" s="46"/>
      <c r="O143" s="46"/>
      <c r="P143" s="46"/>
      <c r="Q143" s="46"/>
      <c r="R143" s="46"/>
      <c r="S143" s="46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</row>
    <row r="144" spans="14:53" ht="12.75" customHeight="1">
      <c r="N144" s="46"/>
      <c r="O144" s="46"/>
      <c r="P144" s="46"/>
      <c r="Q144" s="46"/>
      <c r="R144" s="46"/>
      <c r="S144" s="46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</row>
    <row r="145" spans="14:53" ht="12.75" customHeight="1">
      <c r="N145" s="46"/>
      <c r="O145" s="46"/>
      <c r="P145" s="46"/>
      <c r="Q145" s="46"/>
      <c r="R145" s="46"/>
      <c r="S145" s="46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</row>
    <row r="146" spans="14:53" ht="12.75" customHeight="1">
      <c r="N146" s="46"/>
      <c r="O146" s="46"/>
      <c r="P146" s="46"/>
      <c r="Q146" s="46"/>
      <c r="R146" s="46"/>
      <c r="S146" s="46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</row>
    <row r="147" spans="14:53" ht="12.75" customHeight="1">
      <c r="N147" s="46"/>
      <c r="O147" s="46"/>
      <c r="P147" s="46"/>
      <c r="Q147" s="46"/>
      <c r="R147" s="46"/>
      <c r="S147" s="46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</row>
    <row r="148" spans="14:53" ht="12.75" customHeight="1">
      <c r="N148" s="46"/>
      <c r="O148" s="46"/>
      <c r="P148" s="46"/>
      <c r="Q148" s="46"/>
      <c r="R148" s="46"/>
      <c r="S148" s="46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</row>
    <row r="149" spans="14:53" ht="12.75" customHeight="1">
      <c r="N149" s="46"/>
      <c r="O149" s="46"/>
      <c r="P149" s="46"/>
      <c r="Q149" s="46"/>
      <c r="R149" s="46"/>
      <c r="S149" s="46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</row>
    <row r="150" spans="14:53" ht="12.75" customHeight="1">
      <c r="N150" s="46"/>
      <c r="O150" s="46"/>
      <c r="P150" s="46"/>
      <c r="Q150" s="46"/>
      <c r="R150" s="46"/>
      <c r="S150" s="46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</row>
    <row r="151" spans="14:53" ht="12.75" customHeight="1">
      <c r="N151" s="46"/>
      <c r="O151" s="46"/>
      <c r="P151" s="46"/>
      <c r="Q151" s="46"/>
      <c r="R151" s="46"/>
      <c r="S151" s="46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</row>
    <row r="152" spans="14:53" ht="12.75" customHeight="1">
      <c r="N152" s="46"/>
      <c r="O152" s="46"/>
      <c r="P152" s="46"/>
      <c r="Q152" s="46"/>
      <c r="R152" s="46"/>
      <c r="S152" s="46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</row>
    <row r="153" spans="14:53" ht="12.75" customHeight="1">
      <c r="N153" s="46"/>
      <c r="O153" s="46"/>
      <c r="P153" s="46"/>
      <c r="Q153" s="46"/>
      <c r="R153" s="46"/>
      <c r="S153" s="46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</row>
    <row r="154" spans="14:53" ht="12.75" customHeight="1">
      <c r="N154" s="46"/>
      <c r="O154" s="46"/>
      <c r="P154" s="46"/>
      <c r="Q154" s="46"/>
      <c r="R154" s="46"/>
      <c r="S154" s="46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</row>
    <row r="155" spans="14:53" ht="12.75" customHeight="1">
      <c r="N155" s="46"/>
      <c r="O155" s="46"/>
      <c r="P155" s="46"/>
      <c r="Q155" s="46"/>
      <c r="R155" s="46"/>
      <c r="S155" s="46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</row>
    <row r="156" spans="14:53" ht="12.75" customHeight="1">
      <c r="N156" s="46"/>
      <c r="O156" s="46"/>
      <c r="P156" s="46"/>
      <c r="Q156" s="46"/>
      <c r="R156" s="46"/>
      <c r="S156" s="46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</row>
    <row r="157" spans="14:53" ht="12.75" customHeight="1">
      <c r="N157" s="46"/>
      <c r="O157" s="46"/>
      <c r="P157" s="46"/>
      <c r="Q157" s="46"/>
      <c r="R157" s="46"/>
      <c r="S157" s="46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</row>
    <row r="158" spans="14:53" ht="12.75" customHeight="1">
      <c r="N158" s="46"/>
      <c r="O158" s="46"/>
      <c r="P158" s="46"/>
      <c r="Q158" s="46"/>
      <c r="R158" s="46"/>
      <c r="S158" s="46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</row>
    <row r="159" spans="14:53" ht="12.75" customHeight="1">
      <c r="N159" s="46"/>
      <c r="O159" s="46"/>
      <c r="P159" s="46"/>
      <c r="Q159" s="46"/>
      <c r="R159" s="46"/>
      <c r="S159" s="46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</row>
    <row r="160" spans="14:53" ht="12.75" customHeight="1">
      <c r="N160" s="46"/>
      <c r="O160" s="46"/>
      <c r="P160" s="46"/>
      <c r="Q160" s="46"/>
      <c r="R160" s="46"/>
      <c r="S160" s="46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</row>
    <row r="161" spans="14:53" ht="12.75" customHeight="1">
      <c r="N161" s="46"/>
      <c r="O161" s="46"/>
      <c r="P161" s="46"/>
      <c r="Q161" s="46"/>
      <c r="R161" s="46"/>
      <c r="S161" s="46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</row>
    <row r="162" spans="14:53" ht="12.75" customHeight="1">
      <c r="N162" s="46"/>
      <c r="O162" s="46"/>
      <c r="P162" s="46"/>
      <c r="Q162" s="46"/>
      <c r="R162" s="46"/>
      <c r="S162" s="46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</row>
    <row r="163" spans="14:53" ht="12.75" customHeight="1">
      <c r="N163" s="46"/>
      <c r="O163" s="46"/>
      <c r="P163" s="46"/>
      <c r="Q163" s="46"/>
      <c r="R163" s="46"/>
      <c r="S163" s="46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</row>
    <row r="164" spans="14:53" ht="12.75" customHeight="1"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</row>
    <row r="165" spans="14:53" ht="12.75" customHeight="1"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</row>
    <row r="166" spans="14:53" ht="12.75" customHeight="1"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</row>
    <row r="167" spans="14:20" s="13" customFormat="1" ht="12.75" customHeight="1">
      <c r="N167" s="12"/>
      <c r="O167" s="12"/>
      <c r="P167" s="12"/>
      <c r="Q167" s="12"/>
      <c r="R167" s="12"/>
      <c r="S167" s="12"/>
      <c r="T167" s="12"/>
    </row>
    <row r="168" spans="14:20" s="13" customFormat="1" ht="12.75" customHeight="1">
      <c r="N168" s="12"/>
      <c r="O168" s="12"/>
      <c r="P168" s="12"/>
      <c r="Q168" s="12"/>
      <c r="R168" s="12"/>
      <c r="S168" s="12"/>
      <c r="T168" s="12"/>
    </row>
    <row r="169" spans="14:53" ht="12.75" customHeight="1">
      <c r="N169" s="8"/>
      <c r="O169" s="3"/>
      <c r="P169" s="9"/>
      <c r="Q169" s="9"/>
      <c r="R169" s="3"/>
      <c r="S169" s="3"/>
      <c r="T169" s="2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</row>
    <row r="170" spans="14:53" ht="12.75" customHeight="1">
      <c r="N170" s="3"/>
      <c r="O170" s="3"/>
      <c r="P170" s="3"/>
      <c r="Q170" s="3"/>
      <c r="R170" s="3"/>
      <c r="S170" s="3"/>
      <c r="T170" s="2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</row>
    <row r="171" spans="14:53" ht="12.75" customHeight="1">
      <c r="N171" s="46"/>
      <c r="O171" s="46"/>
      <c r="P171" s="46"/>
      <c r="Q171" s="46"/>
      <c r="R171" s="46"/>
      <c r="S171" s="46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</row>
    <row r="172" spans="14:53" ht="12.75" customHeight="1">
      <c r="N172" s="46"/>
      <c r="O172" s="46"/>
      <c r="P172" s="46"/>
      <c r="Q172" s="46"/>
      <c r="R172" s="46"/>
      <c r="S172" s="46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</row>
    <row r="173" spans="14:53" ht="12.75" customHeight="1">
      <c r="N173" s="46"/>
      <c r="O173" s="46"/>
      <c r="P173" s="46"/>
      <c r="Q173" s="46"/>
      <c r="R173" s="46"/>
      <c r="S173" s="46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</row>
    <row r="174" spans="14:53" ht="12.75" customHeight="1">
      <c r="N174" s="46"/>
      <c r="O174" s="46"/>
      <c r="P174" s="46"/>
      <c r="Q174" s="46"/>
      <c r="R174" s="46"/>
      <c r="S174" s="46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</row>
    <row r="175" spans="14:53" ht="12.75" customHeight="1">
      <c r="N175" s="46"/>
      <c r="O175" s="46"/>
      <c r="P175" s="46"/>
      <c r="Q175" s="46"/>
      <c r="R175" s="46"/>
      <c r="S175" s="46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</row>
    <row r="182" s="4" customFormat="1" ht="12.75"/>
    <row r="183" s="3" customFormat="1" ht="12.75"/>
    <row r="184" s="4" customFormat="1" ht="12.75">
      <c r="F184" s="3"/>
    </row>
    <row r="185" s="3" customFormat="1" ht="12.75"/>
    <row r="186" spans="2:27" s="3" customFormat="1" ht="12.7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</row>
    <row r="187" spans="1:53" s="4" customFormat="1" ht="12.75">
      <c r="A187" s="17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</row>
    <row r="188" spans="1:53" s="4" customFormat="1" ht="12.75">
      <c r="A188" s="11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</row>
    <row r="189" spans="1:53" s="4" customFormat="1" ht="12.75">
      <c r="A189" s="11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</row>
    <row r="190" spans="1:53" s="4" customFormat="1" ht="12.75">
      <c r="A190" s="11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</row>
    <row r="191" spans="1:53" s="4" customFormat="1" ht="12.75">
      <c r="A191" s="11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</row>
    <row r="192" spans="1:53" s="4" customFormat="1" ht="12.75">
      <c r="A192" s="11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</row>
    <row r="193" spans="1:53" s="4" customFormat="1" ht="12.75">
      <c r="A193" s="11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</row>
    <row r="194" spans="1:53" s="4" customFormat="1" ht="12.75">
      <c r="A194" s="11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</row>
    <row r="195" spans="1:53" s="4" customFormat="1" ht="12.75">
      <c r="A195" s="11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</row>
    <row r="196" spans="1:53" s="4" customFormat="1" ht="12.75">
      <c r="A196" s="11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</row>
    <row r="197" spans="1:53" s="4" customFormat="1" ht="12.75">
      <c r="A197" s="11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</row>
    <row r="198" spans="1:53" s="4" customFormat="1" ht="12.75">
      <c r="A198" s="11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</row>
    <row r="199" spans="1:53" s="4" customFormat="1" ht="12.75">
      <c r="A199" s="11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</row>
    <row r="200" spans="1:53" s="4" customFormat="1" ht="12.75">
      <c r="A200" s="11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</row>
    <row r="201" spans="1:53" s="4" customFormat="1" ht="12.75">
      <c r="A201" s="11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</row>
    <row r="202" spans="1:53" s="4" customFormat="1" ht="12.75">
      <c r="A202" s="11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</row>
    <row r="203" spans="1:53" s="4" customFormat="1" ht="12.75">
      <c r="A203" s="11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</row>
    <row r="204" spans="1:53" s="4" customFormat="1" ht="12.75">
      <c r="A204" s="11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</row>
    <row r="205" spans="1:53" s="4" customFormat="1" ht="12.75">
      <c r="A205" s="11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</row>
    <row r="206" spans="1:53" s="4" customFormat="1" ht="12.75">
      <c r="A206" s="11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</row>
    <row r="207" spans="1:53" s="4" customFormat="1" ht="12.75">
      <c r="A207" s="11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</row>
    <row r="208" s="4" customFormat="1" ht="12.75"/>
    <row r="209" s="4" customFormat="1" ht="12.75"/>
    <row r="210" spans="1:18" s="4" customFormat="1" ht="12.75">
      <c r="A210" s="1"/>
      <c r="B210" s="15"/>
      <c r="R210" s="15"/>
    </row>
    <row r="211" s="4" customFormat="1" ht="12.75"/>
    <row r="212" s="3" customFormat="1" ht="12.75">
      <c r="R212" s="16"/>
    </row>
    <row r="213" s="4" customFormat="1" ht="12.75"/>
    <row r="214" s="4" customFormat="1" ht="12.75"/>
  </sheetData>
  <mergeCells count="13">
    <mergeCell ref="O4:O5"/>
    <mergeCell ref="V103:Z103"/>
    <mergeCell ref="A92:V92"/>
    <mergeCell ref="T93:V93"/>
    <mergeCell ref="B93:H93"/>
    <mergeCell ref="I93:M93"/>
    <mergeCell ref="N93:O93"/>
    <mergeCell ref="P93:S93"/>
    <mergeCell ref="A4:A5"/>
    <mergeCell ref="B4:G4"/>
    <mergeCell ref="H4:L4"/>
    <mergeCell ref="M4:M5"/>
    <mergeCell ref="N4:N5"/>
  </mergeCells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2003-09-24T17:46:57Z</cp:lastPrinted>
  <dcterms:created xsi:type="dcterms:W3CDTF">2002-04-30T13:40:24Z</dcterms:created>
  <dcterms:modified xsi:type="dcterms:W3CDTF">2009-07-29T19:30:58Z</dcterms:modified>
  <cp:category/>
  <cp:version/>
  <cp:contentType/>
  <cp:contentStatus/>
</cp:coreProperties>
</file>