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activeTab="0"/>
  </bookViews>
  <sheets>
    <sheet name="ConsolidadoGVE22" sheetId="1" r:id="rId1"/>
    <sheet name="FET Trim" sheetId="2" r:id="rId2"/>
    <sheet name="PlTrat" sheetId="3" r:id="rId3"/>
    <sheet name="TRIM" sheetId="4" r:id="rId4"/>
    <sheet name="GrafGVE22" sheetId="5" r:id="rId5"/>
    <sheet name="Munic 1" sheetId="6" r:id="rId6"/>
    <sheet name="Munic2" sheetId="7" r:id="rId7"/>
    <sheet name="Munic3" sheetId="8" r:id="rId8"/>
    <sheet name="Munic4" sheetId="9" r:id="rId9"/>
  </sheets>
  <definedNames/>
  <calcPr fullCalcOnLoad="1"/>
</workbook>
</file>

<file path=xl/sharedStrings.xml><?xml version="1.0" encoding="utf-8"?>
<sst xmlns="http://schemas.openxmlformats.org/spreadsheetml/2006/main" count="120" uniqueCount="73">
  <si>
    <t>MUNICÍPIOS</t>
  </si>
  <si>
    <t>SEMANAS EPIDEMIOLÓGICAS</t>
  </si>
  <si>
    <t>TOTAL</t>
  </si>
  <si>
    <t>TOTAL DAS DIARRÉIAS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</si>
  <si>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</si>
  <si>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</si>
  <si>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</si>
  <si>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</si>
  <si>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</si>
  <si>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</si>
  <si>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</si>
  <si>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</si>
  <si>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</si>
  <si>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</si>
  <si>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</si>
  <si>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</si>
  <si>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</si>
  <si>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</si>
  <si>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</si>
  <si>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</si>
  <si>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</si>
  <si>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</si>
  <si>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assistência médica</t>
  </si>
  <si>
    <t>Inv. =</t>
  </si>
  <si>
    <t>Investigados</t>
  </si>
  <si>
    <t>IGN. =</t>
  </si>
  <si>
    <t>Ignorado</t>
  </si>
  <si>
    <t>1º Trimestre</t>
  </si>
  <si>
    <t>2º Trimestre</t>
  </si>
  <si>
    <t>3º Trimestre</t>
  </si>
  <si>
    <t>4º Trimestre</t>
  </si>
  <si>
    <t>TRIMESTRE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</si>
  <si>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</si>
  <si>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</si>
  <si>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</si>
  <si>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</si>
  <si>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</si>
  <si>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</si>
  <si>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</si>
  <si>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</si>
  <si>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</si>
  <si>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</si>
  <si>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</si>
  <si>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</si>
  <si>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</si>
  <si>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Caiuá</t>
  </si>
  <si>
    <t>Dracena</t>
  </si>
  <si>
    <t>Euclides da Cunha Paulista</t>
  </si>
  <si>
    <t>Junqueirópolis</t>
  </si>
  <si>
    <t>Marabá Paulista</t>
  </si>
  <si>
    <t>Mirante do Paranapanema</t>
  </si>
  <si>
    <t>Monte Castelo</t>
  </si>
  <si>
    <t>Nova Guataporanga</t>
  </si>
  <si>
    <t>Ouro Verde</t>
  </si>
  <si>
    <t>Panorama</t>
  </si>
  <si>
    <t>Paulicéia</t>
  </si>
  <si>
    <t>Piquerobi</t>
  </si>
  <si>
    <t>Presidente Epitácio</t>
  </si>
  <si>
    <t>Presidente Venceslau</t>
  </si>
  <si>
    <t>Ribeirão dos Índios</t>
  </si>
  <si>
    <t>Rosana</t>
  </si>
  <si>
    <t>Santa Mercedes</t>
  </si>
  <si>
    <t>Santo Anastácio</t>
  </si>
  <si>
    <t>Teodoro Sampaio</t>
  </si>
  <si>
    <t>Tupi Paulista</t>
  </si>
  <si>
    <t>Total</t>
  </si>
  <si>
    <t>São João do Pau d'Alho</t>
  </si>
  <si>
    <t>MDDA GVE 22 Presidente Venceslau</t>
  </si>
  <si>
    <t>ANO:2007</t>
  </si>
  <si>
    <r>
      <t xml:space="preserve">Planilha 1 - </t>
    </r>
    <r>
      <rPr>
        <sz val="10"/>
        <rFont val="Arial"/>
        <family val="2"/>
      </rPr>
      <t xml:space="preserve">Consolidação dos dados de MDDA por Município e Semanas Epidemiológicas, GVE 22 Pres. Venceslau, 2007 </t>
    </r>
  </si>
  <si>
    <t>Fonte: sistema excel MDDA/CVE e GVE22</t>
  </si>
  <si>
    <r>
      <t>Planilha 2 - C</t>
    </r>
    <r>
      <rPr>
        <sz val="10"/>
        <rFont val="Arial"/>
        <family val="2"/>
      </rPr>
      <t xml:space="preserve">onsolidação dos Dados de MDDA - Faixa Etária, Plano de Tratamento, Surtos Ocorridos e Investigados e Óbitos, GVE 22  P. Venceslau </t>
    </r>
  </si>
  <si>
    <r>
      <t xml:space="preserve">Planilha 3 - </t>
    </r>
    <r>
      <rPr>
        <sz val="10"/>
        <rFont val="Arial"/>
        <family val="2"/>
      </rPr>
      <t xml:space="preserve">Consolidação dos Dados de MDDA por trimestre - Faixa Etária, Plano de Tratamento, Surtos Ocorridos e Investigados e Óbitos - </t>
    </r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</si>
</sst>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&quot;Cr$&quot;* #,##0.00_);_(&quot;Cr$&quot;* \(#,##0.00\);_(&quot;Cr$&quot;* &quot;-&quot;??_);_(@_)"/>
    <numFmt numFmtId="171" formatCode="_(&quot;Cr$&quot;* #,##0_);_(&quot;Cr$&quot;* \(#,##0\);_(&quot;Cr$&quot;* &quot;-&quot;_);_(@_)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6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2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0" fillId="0" borderId="35" xfId="0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Font="1" applyBorder="1" applyAlignment="1">
      <alignment horizontal="right"/>
    </xf>
    <xf numFmtId="0" fontId="0" fillId="0" borderId="3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37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10" xfId="0" applyBorder="1" applyAlignment="1">
      <alignment/>
    </xf>
    <xf numFmtId="0" fontId="0" fillId="0" borderId="38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por faixa etária e trimestre de ocorrência,
 GVE XXII,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151"/>
          <c:w val="0.7875"/>
          <c:h val="0.6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ConsolidadoGVE22!$A$102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ConsolidadoGVE22!$B$101:$G$101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ConsolidadoGVE22!$B$102:$G$102</c:f>
              <c:numCache>
                <c:ptCount val="6"/>
                <c:pt idx="0">
                  <c:v>69</c:v>
                </c:pt>
                <c:pt idx="1">
                  <c:v>255</c:v>
                </c:pt>
                <c:pt idx="2">
                  <c:v>164</c:v>
                </c:pt>
                <c:pt idx="3">
                  <c:v>218</c:v>
                </c:pt>
                <c:pt idx="4">
                  <c:v>456</c:v>
                </c:pt>
                <c:pt idx="5">
                  <c:v>25</c:v>
                </c:pt>
              </c:numCache>
            </c:numRef>
          </c:val>
        </c:ser>
        <c:ser>
          <c:idx val="1"/>
          <c:order val="1"/>
          <c:tx>
            <c:strRef>
              <c:f>ConsolidadoGVE22!$A$103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ConsolidadoGVE22!$B$101:$G$101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ConsolidadoGVE22!$B$103:$G$103</c:f>
              <c:numCache>
                <c:ptCount val="6"/>
                <c:pt idx="0">
                  <c:v>46</c:v>
                </c:pt>
                <c:pt idx="1">
                  <c:v>257</c:v>
                </c:pt>
                <c:pt idx="2">
                  <c:v>195</c:v>
                </c:pt>
                <c:pt idx="3">
                  <c:v>148</c:v>
                </c:pt>
                <c:pt idx="4">
                  <c:v>438</c:v>
                </c:pt>
                <c:pt idx="5">
                  <c:v>11</c:v>
                </c:pt>
              </c:numCache>
            </c:numRef>
          </c:val>
        </c:ser>
        <c:ser>
          <c:idx val="2"/>
          <c:order val="2"/>
          <c:tx>
            <c:strRef>
              <c:f>ConsolidadoGVE22!$A$104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ConsolidadoGVE22!$B$101:$G$101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ConsolidadoGVE22!$B$104:$G$104</c:f>
              <c:numCache>
                <c:ptCount val="6"/>
                <c:pt idx="0">
                  <c:v>187</c:v>
                </c:pt>
                <c:pt idx="1">
                  <c:v>533</c:v>
                </c:pt>
                <c:pt idx="2">
                  <c:v>327</c:v>
                </c:pt>
                <c:pt idx="3">
                  <c:v>248</c:v>
                </c:pt>
                <c:pt idx="4">
                  <c:v>719</c:v>
                </c:pt>
                <c:pt idx="5">
                  <c:v>10</c:v>
                </c:pt>
              </c:numCache>
            </c:numRef>
          </c:val>
        </c:ser>
        <c:ser>
          <c:idx val="3"/>
          <c:order val="3"/>
          <c:tx>
            <c:strRef>
              <c:f>ConsolidadoGVE22!$A$105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ConsolidadoGVE22!$B$101:$G$101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ConsolidadoGVE22!$B$105:$G$105</c:f>
              <c:numCache>
                <c:ptCount val="6"/>
                <c:pt idx="0">
                  <c:v>136</c:v>
                </c:pt>
                <c:pt idx="1">
                  <c:v>300</c:v>
                </c:pt>
                <c:pt idx="2">
                  <c:v>208</c:v>
                </c:pt>
                <c:pt idx="3">
                  <c:v>145</c:v>
                </c:pt>
                <c:pt idx="4">
                  <c:v>614</c:v>
                </c:pt>
                <c:pt idx="5">
                  <c:v>4</c:v>
                </c:pt>
              </c:numCache>
            </c:numRef>
          </c:val>
        </c:ser>
        <c:axId val="64555920"/>
        <c:axId val="44132369"/>
      </c:barChart>
      <c:catAx>
        <c:axId val="64555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32369"/>
        <c:crosses val="autoZero"/>
        <c:auto val="1"/>
        <c:lblOffset val="100"/>
        <c:noMultiLvlLbl val="0"/>
      </c:catAx>
      <c:valAx>
        <c:axId val="44132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559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222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segundo plano de tratamento,
 GVE XXII,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111"/>
          <c:w val="0.787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ConsolidadoGVE22!$A$102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ConsolidadoGVE22!$I$101:$L$101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ConsolidadoGVE22!$I$102:$L$102</c:f>
              <c:numCache>
                <c:ptCount val="4"/>
                <c:pt idx="0">
                  <c:v>877</c:v>
                </c:pt>
                <c:pt idx="1">
                  <c:v>172</c:v>
                </c:pt>
                <c:pt idx="2">
                  <c:v>137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ConsolidadoGVE22!$A$103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ConsolidadoGVE22!$I$101:$L$101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ConsolidadoGVE22!$I$103:$L$103</c:f>
              <c:numCache>
                <c:ptCount val="4"/>
                <c:pt idx="0">
                  <c:v>790</c:v>
                </c:pt>
                <c:pt idx="1">
                  <c:v>200</c:v>
                </c:pt>
                <c:pt idx="2">
                  <c:v>105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ConsolidadoGVE22!$A$104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ConsolidadoGVE22!$I$101:$L$101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ConsolidadoGVE22!$I$104:$L$104</c:f>
              <c:numCache>
                <c:ptCount val="4"/>
                <c:pt idx="0">
                  <c:v>1454</c:v>
                </c:pt>
                <c:pt idx="1">
                  <c:v>389</c:v>
                </c:pt>
                <c:pt idx="2">
                  <c:v>171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ConsolidadoGVE22!$A$105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ConsolidadoGVE22!$I$101:$L$101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ConsolidadoGVE22!$I$105:$L$105</c:f>
              <c:numCache>
                <c:ptCount val="4"/>
                <c:pt idx="0">
                  <c:v>964</c:v>
                </c:pt>
                <c:pt idx="1">
                  <c:v>300</c:v>
                </c:pt>
                <c:pt idx="2">
                  <c:v>138</c:v>
                </c:pt>
                <c:pt idx="3">
                  <c:v>5</c:v>
                </c:pt>
              </c:numCache>
            </c:numRef>
          </c:val>
        </c:ser>
        <c:axId val="61647002"/>
        <c:axId val="17952107"/>
      </c:barChart>
      <c:catAx>
        <c:axId val="61647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52107"/>
        <c:crosses val="autoZero"/>
        <c:auto val="1"/>
        <c:lblOffset val="100"/>
        <c:noMultiLvlLbl val="0"/>
      </c:catAx>
      <c:valAx>
        <c:axId val="17952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6470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5"/>
          <c:y val="0.333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trimestre, GVE XXII, 2007.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ConsolidadoGVE22!$H$101</c:f>
              <c:strCache>
                <c:ptCount val="1"/>
                <c:pt idx="0">
                  <c:v>TOT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ConsolidadoGVE22!$A$102:$A$106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ConsolidadoGVE22!$H$102:$H$106</c:f>
              <c:numCache>
                <c:ptCount val="5"/>
                <c:pt idx="0">
                  <c:v>1187</c:v>
                </c:pt>
                <c:pt idx="1">
                  <c:v>1095</c:v>
                </c:pt>
                <c:pt idx="2">
                  <c:v>2024</c:v>
                </c:pt>
                <c:pt idx="3">
                  <c:v>1407</c:v>
                </c:pt>
                <c:pt idx="4">
                  <c:v>5713</c:v>
                </c:pt>
              </c:numCache>
            </c:numRef>
          </c:val>
        </c:ser>
        <c:axId val="27351236"/>
        <c:axId val="44834533"/>
      </c:barChart>
      <c:catAx>
        <c:axId val="2735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34533"/>
        <c:crosses val="autoZero"/>
        <c:auto val="1"/>
        <c:lblOffset val="100"/>
        <c:noMultiLvlLbl val="0"/>
      </c:catAx>
      <c:valAx>
        <c:axId val="44834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51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por SE,
 GVE XXII - Presidente Venceslau,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ConsolidadoGVE22!$A$30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ConsolidadoGVE22!$B$30:$BA$30</c:f>
              <c:numCache>
                <c:ptCount val="52"/>
                <c:pt idx="0">
                  <c:v>62</c:v>
                </c:pt>
                <c:pt idx="1">
                  <c:v>92</c:v>
                </c:pt>
                <c:pt idx="2">
                  <c:v>87</c:v>
                </c:pt>
                <c:pt idx="3">
                  <c:v>94</c:v>
                </c:pt>
                <c:pt idx="4">
                  <c:v>109</c:v>
                </c:pt>
                <c:pt idx="5">
                  <c:v>124</c:v>
                </c:pt>
                <c:pt idx="6">
                  <c:v>92</c:v>
                </c:pt>
                <c:pt idx="7">
                  <c:v>94</c:v>
                </c:pt>
                <c:pt idx="8">
                  <c:v>175</c:v>
                </c:pt>
                <c:pt idx="9">
                  <c:v>92</c:v>
                </c:pt>
                <c:pt idx="10">
                  <c:v>61</c:v>
                </c:pt>
                <c:pt idx="11">
                  <c:v>57</c:v>
                </c:pt>
                <c:pt idx="12">
                  <c:v>48</c:v>
                </c:pt>
                <c:pt idx="13">
                  <c:v>56</c:v>
                </c:pt>
                <c:pt idx="14">
                  <c:v>59</c:v>
                </c:pt>
                <c:pt idx="15">
                  <c:v>98</c:v>
                </c:pt>
                <c:pt idx="16">
                  <c:v>98</c:v>
                </c:pt>
                <c:pt idx="17">
                  <c:v>68</c:v>
                </c:pt>
                <c:pt idx="18">
                  <c:v>85</c:v>
                </c:pt>
                <c:pt idx="19">
                  <c:v>110</c:v>
                </c:pt>
                <c:pt idx="20">
                  <c:v>73</c:v>
                </c:pt>
                <c:pt idx="21">
                  <c:v>86</c:v>
                </c:pt>
                <c:pt idx="22">
                  <c:v>68</c:v>
                </c:pt>
                <c:pt idx="23">
                  <c:v>80</c:v>
                </c:pt>
                <c:pt idx="24">
                  <c:v>119</c:v>
                </c:pt>
                <c:pt idx="25">
                  <c:v>95</c:v>
                </c:pt>
                <c:pt idx="26">
                  <c:v>147</c:v>
                </c:pt>
                <c:pt idx="27">
                  <c:v>117</c:v>
                </c:pt>
                <c:pt idx="28">
                  <c:v>102</c:v>
                </c:pt>
                <c:pt idx="29">
                  <c:v>94</c:v>
                </c:pt>
                <c:pt idx="30">
                  <c:v>99</c:v>
                </c:pt>
                <c:pt idx="31">
                  <c:v>136</c:v>
                </c:pt>
                <c:pt idx="32">
                  <c:v>186</c:v>
                </c:pt>
                <c:pt idx="33">
                  <c:v>179</c:v>
                </c:pt>
                <c:pt idx="34">
                  <c:v>186</c:v>
                </c:pt>
                <c:pt idx="35">
                  <c:v>211</c:v>
                </c:pt>
                <c:pt idx="36">
                  <c:v>270</c:v>
                </c:pt>
                <c:pt idx="37">
                  <c:v>166</c:v>
                </c:pt>
                <c:pt idx="38">
                  <c:v>131</c:v>
                </c:pt>
                <c:pt idx="39">
                  <c:v>177</c:v>
                </c:pt>
                <c:pt idx="40">
                  <c:v>145</c:v>
                </c:pt>
                <c:pt idx="41">
                  <c:v>95</c:v>
                </c:pt>
                <c:pt idx="42">
                  <c:v>111</c:v>
                </c:pt>
                <c:pt idx="43">
                  <c:v>91</c:v>
                </c:pt>
                <c:pt idx="44">
                  <c:v>92</c:v>
                </c:pt>
                <c:pt idx="45">
                  <c:v>113</c:v>
                </c:pt>
                <c:pt idx="46">
                  <c:v>94</c:v>
                </c:pt>
                <c:pt idx="47">
                  <c:v>92</c:v>
                </c:pt>
                <c:pt idx="48">
                  <c:v>109</c:v>
                </c:pt>
                <c:pt idx="49">
                  <c:v>109</c:v>
                </c:pt>
                <c:pt idx="50">
                  <c:v>108</c:v>
                </c:pt>
                <c:pt idx="51">
                  <c:v>71</c:v>
                </c:pt>
              </c:numCache>
            </c:numRef>
          </c:val>
          <c:smooth val="0"/>
        </c:ser>
        <c:marker val="1"/>
        <c:axId val="857614"/>
        <c:axId val="7718527"/>
      </c:lineChart>
      <c:catAx>
        <c:axId val="857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18527"/>
        <c:crosses val="autoZero"/>
        <c:auto val="1"/>
        <c:lblOffset val="100"/>
        <c:noMultiLvlLbl val="0"/>
      </c:catAx>
      <c:valAx>
        <c:axId val="7718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76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notificados por município, GVE XXII,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ConsolidadoGVE22!$A$9</c:f>
              <c:strCache>
                <c:ptCount val="1"/>
                <c:pt idx="0">
                  <c:v>Caiuá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ConsolidadoGVE22!$B$9:$BA$9</c:f>
              <c:numCache>
                <c:ptCount val="52"/>
                <c:pt idx="0">
                  <c:v>1</c:v>
                </c:pt>
                <c:pt idx="1">
                  <c:v>9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4</c:v>
                </c:pt>
                <c:pt idx="14">
                  <c:v>8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5</c:v>
                </c:pt>
                <c:pt idx="20">
                  <c:v>3</c:v>
                </c:pt>
                <c:pt idx="21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7</c:v>
                </c:pt>
                <c:pt idx="25">
                  <c:v>0</c:v>
                </c:pt>
                <c:pt idx="26">
                  <c:v>3</c:v>
                </c:pt>
                <c:pt idx="27">
                  <c:v>5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7</c:v>
                </c:pt>
                <c:pt idx="32">
                  <c:v>12</c:v>
                </c:pt>
                <c:pt idx="33">
                  <c:v>8</c:v>
                </c:pt>
                <c:pt idx="34">
                  <c:v>3</c:v>
                </c:pt>
                <c:pt idx="35">
                  <c:v>0</c:v>
                </c:pt>
                <c:pt idx="36">
                  <c:v>13</c:v>
                </c:pt>
                <c:pt idx="37">
                  <c:v>3</c:v>
                </c:pt>
                <c:pt idx="38">
                  <c:v>6</c:v>
                </c:pt>
                <c:pt idx="39">
                  <c:v>12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5</c:v>
                </c:pt>
                <c:pt idx="48">
                  <c:v>1</c:v>
                </c:pt>
                <c:pt idx="49">
                  <c:v>3</c:v>
                </c:pt>
                <c:pt idx="50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ConsolidadoGVE22!$A$10</c:f>
              <c:strCache>
                <c:ptCount val="1"/>
                <c:pt idx="0">
                  <c:v>Dracena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ConsolidadoGVE22!$B$10:$BA$10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10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7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6</c:v>
                </c:pt>
                <c:pt idx="26">
                  <c:v>8</c:v>
                </c:pt>
                <c:pt idx="27">
                  <c:v>6</c:v>
                </c:pt>
                <c:pt idx="28">
                  <c:v>9</c:v>
                </c:pt>
                <c:pt idx="29">
                  <c:v>2</c:v>
                </c:pt>
                <c:pt idx="30">
                  <c:v>2</c:v>
                </c:pt>
                <c:pt idx="31">
                  <c:v>18</c:v>
                </c:pt>
                <c:pt idx="32">
                  <c:v>24</c:v>
                </c:pt>
                <c:pt idx="33">
                  <c:v>8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12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9</c:v>
                </c:pt>
                <c:pt idx="42">
                  <c:v>5</c:v>
                </c:pt>
                <c:pt idx="43">
                  <c:v>3</c:v>
                </c:pt>
                <c:pt idx="44">
                  <c:v>2</c:v>
                </c:pt>
                <c:pt idx="45">
                  <c:v>7</c:v>
                </c:pt>
                <c:pt idx="46">
                  <c:v>7</c:v>
                </c:pt>
                <c:pt idx="47">
                  <c:v>3</c:v>
                </c:pt>
                <c:pt idx="48">
                  <c:v>5</c:v>
                </c:pt>
                <c:pt idx="49">
                  <c:v>4</c:v>
                </c:pt>
                <c:pt idx="50">
                  <c:v>3</c:v>
                </c:pt>
                <c:pt idx="51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ConsolidadoGVE22!$A$11</c:f>
              <c:strCache>
                <c:ptCount val="1"/>
                <c:pt idx="0">
                  <c:v>Euclides da Cunha Paulista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ConsolidadoGVE22!$B$11:$BA$11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9</c:v>
                </c:pt>
                <c:pt idx="5">
                  <c:v>6</c:v>
                </c:pt>
                <c:pt idx="6">
                  <c:v>2</c:v>
                </c:pt>
                <c:pt idx="7">
                  <c:v>3</c:v>
                </c:pt>
                <c:pt idx="8">
                  <c:v>31</c:v>
                </c:pt>
                <c:pt idx="9">
                  <c:v>1</c:v>
                </c:pt>
                <c:pt idx="10">
                  <c:v>7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5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7</c:v>
                </c:pt>
                <c:pt idx="28">
                  <c:v>6</c:v>
                </c:pt>
                <c:pt idx="29">
                  <c:v>0</c:v>
                </c:pt>
                <c:pt idx="30">
                  <c:v>2</c:v>
                </c:pt>
                <c:pt idx="31">
                  <c:v>6</c:v>
                </c:pt>
                <c:pt idx="32">
                  <c:v>9</c:v>
                </c:pt>
                <c:pt idx="33">
                  <c:v>4</c:v>
                </c:pt>
                <c:pt idx="34">
                  <c:v>5</c:v>
                </c:pt>
                <c:pt idx="35">
                  <c:v>10</c:v>
                </c:pt>
                <c:pt idx="36">
                  <c:v>45</c:v>
                </c:pt>
                <c:pt idx="37">
                  <c:v>0</c:v>
                </c:pt>
                <c:pt idx="38">
                  <c:v>0</c:v>
                </c:pt>
                <c:pt idx="39">
                  <c:v>9</c:v>
                </c:pt>
                <c:pt idx="40">
                  <c:v>13</c:v>
                </c:pt>
                <c:pt idx="41">
                  <c:v>4</c:v>
                </c:pt>
                <c:pt idx="42">
                  <c:v>9</c:v>
                </c:pt>
                <c:pt idx="43">
                  <c:v>15</c:v>
                </c:pt>
                <c:pt idx="44">
                  <c:v>8</c:v>
                </c:pt>
                <c:pt idx="45">
                  <c:v>8</c:v>
                </c:pt>
                <c:pt idx="46">
                  <c:v>7</c:v>
                </c:pt>
                <c:pt idx="47">
                  <c:v>9</c:v>
                </c:pt>
                <c:pt idx="48">
                  <c:v>14</c:v>
                </c:pt>
                <c:pt idx="49">
                  <c:v>11</c:v>
                </c:pt>
                <c:pt idx="50">
                  <c:v>6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ConsolidadoGVE22!$A$12</c:f>
              <c:strCache>
                <c:ptCount val="1"/>
                <c:pt idx="0">
                  <c:v>Junqueirópolis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ConsolidadoGVE22!$B$12:$BA$12</c:f>
              <c:numCache>
                <c:ptCount val="52"/>
                <c:pt idx="0">
                  <c:v>5</c:v>
                </c:pt>
                <c:pt idx="1">
                  <c:v>12</c:v>
                </c:pt>
                <c:pt idx="2">
                  <c:v>18</c:v>
                </c:pt>
                <c:pt idx="3">
                  <c:v>23</c:v>
                </c:pt>
                <c:pt idx="4">
                  <c:v>27</c:v>
                </c:pt>
                <c:pt idx="5">
                  <c:v>21</c:v>
                </c:pt>
                <c:pt idx="6">
                  <c:v>25</c:v>
                </c:pt>
                <c:pt idx="7">
                  <c:v>26</c:v>
                </c:pt>
                <c:pt idx="8">
                  <c:v>19</c:v>
                </c:pt>
                <c:pt idx="9">
                  <c:v>20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15</c:v>
                </c:pt>
                <c:pt idx="16">
                  <c:v>15</c:v>
                </c:pt>
                <c:pt idx="17">
                  <c:v>10</c:v>
                </c:pt>
                <c:pt idx="18">
                  <c:v>10</c:v>
                </c:pt>
                <c:pt idx="19">
                  <c:v>20</c:v>
                </c:pt>
                <c:pt idx="20">
                  <c:v>20</c:v>
                </c:pt>
                <c:pt idx="21">
                  <c:v>13</c:v>
                </c:pt>
                <c:pt idx="22">
                  <c:v>26</c:v>
                </c:pt>
                <c:pt idx="23">
                  <c:v>29</c:v>
                </c:pt>
                <c:pt idx="24">
                  <c:v>44</c:v>
                </c:pt>
                <c:pt idx="25">
                  <c:v>46</c:v>
                </c:pt>
                <c:pt idx="26">
                  <c:v>64</c:v>
                </c:pt>
                <c:pt idx="27">
                  <c:v>36</c:v>
                </c:pt>
                <c:pt idx="28">
                  <c:v>28</c:v>
                </c:pt>
                <c:pt idx="29">
                  <c:v>13</c:v>
                </c:pt>
                <c:pt idx="30">
                  <c:v>24</c:v>
                </c:pt>
                <c:pt idx="31">
                  <c:v>16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20</c:v>
                </c:pt>
                <c:pt idx="36">
                  <c:v>35</c:v>
                </c:pt>
                <c:pt idx="37">
                  <c:v>34</c:v>
                </c:pt>
                <c:pt idx="38">
                  <c:v>29</c:v>
                </c:pt>
                <c:pt idx="39">
                  <c:v>35</c:v>
                </c:pt>
                <c:pt idx="40">
                  <c:v>35</c:v>
                </c:pt>
                <c:pt idx="41">
                  <c:v>14</c:v>
                </c:pt>
                <c:pt idx="42">
                  <c:v>24</c:v>
                </c:pt>
                <c:pt idx="43">
                  <c:v>17</c:v>
                </c:pt>
                <c:pt idx="44">
                  <c:v>12</c:v>
                </c:pt>
                <c:pt idx="45">
                  <c:v>33</c:v>
                </c:pt>
                <c:pt idx="46">
                  <c:v>12</c:v>
                </c:pt>
                <c:pt idx="47">
                  <c:v>15</c:v>
                </c:pt>
                <c:pt idx="48">
                  <c:v>14</c:v>
                </c:pt>
                <c:pt idx="49">
                  <c:v>18</c:v>
                </c:pt>
                <c:pt idx="50">
                  <c:v>22</c:v>
                </c:pt>
                <c:pt idx="51">
                  <c:v>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ConsolidadoGVE22!$A$13</c:f>
              <c:strCache>
                <c:ptCount val="1"/>
                <c:pt idx="0">
                  <c:v>Marabá Paulista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ConsolidadoGVE22!$B$13:$BA$13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5</c:v>
                </c:pt>
                <c:pt idx="16">
                  <c:v>5</c:v>
                </c:pt>
                <c:pt idx="17">
                  <c:v>0</c:v>
                </c:pt>
                <c:pt idx="18">
                  <c:v>1</c:v>
                </c:pt>
                <c:pt idx="19">
                  <c:v>4</c:v>
                </c:pt>
                <c:pt idx="20">
                  <c:v>0</c:v>
                </c:pt>
                <c:pt idx="21">
                  <c:v>4</c:v>
                </c:pt>
                <c:pt idx="22">
                  <c:v>4</c:v>
                </c:pt>
                <c:pt idx="23">
                  <c:v>5</c:v>
                </c:pt>
                <c:pt idx="24">
                  <c:v>8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4</c:v>
                </c:pt>
                <c:pt idx="42">
                  <c:v>8</c:v>
                </c:pt>
                <c:pt idx="43">
                  <c:v>4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axId val="2357880"/>
        <c:axId val="21220921"/>
      </c:lineChart>
      <c:catAx>
        <c:axId val="2357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20921"/>
        <c:crosses val="autoZero"/>
        <c:auto val="1"/>
        <c:lblOffset val="100"/>
        <c:noMultiLvlLbl val="0"/>
      </c:catAx>
      <c:valAx>
        <c:axId val="21220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78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notificados por município, GVE XXII,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ConsolidadoGVE22!$A$14</c:f>
              <c:strCache>
                <c:ptCount val="1"/>
                <c:pt idx="0">
                  <c:v>Mirante do Paranapanema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ConsolidadoGVE22!$B$14:$BA$14</c:f>
              <c:numCache>
                <c:ptCount val="52"/>
                <c:pt idx="0">
                  <c:v>7</c:v>
                </c:pt>
                <c:pt idx="1">
                  <c:v>0</c:v>
                </c:pt>
                <c:pt idx="2">
                  <c:v>6</c:v>
                </c:pt>
                <c:pt idx="3">
                  <c:v>10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9</c:v>
                </c:pt>
                <c:pt idx="8">
                  <c:v>12</c:v>
                </c:pt>
                <c:pt idx="9">
                  <c:v>2</c:v>
                </c:pt>
                <c:pt idx="10">
                  <c:v>3</c:v>
                </c:pt>
                <c:pt idx="11">
                  <c:v>7</c:v>
                </c:pt>
                <c:pt idx="12">
                  <c:v>5</c:v>
                </c:pt>
                <c:pt idx="13">
                  <c:v>10</c:v>
                </c:pt>
                <c:pt idx="14">
                  <c:v>5</c:v>
                </c:pt>
                <c:pt idx="15">
                  <c:v>7</c:v>
                </c:pt>
                <c:pt idx="16">
                  <c:v>7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0</c:v>
                </c:pt>
                <c:pt idx="22">
                  <c:v>3</c:v>
                </c:pt>
                <c:pt idx="23">
                  <c:v>1</c:v>
                </c:pt>
                <c:pt idx="24">
                  <c:v>2</c:v>
                </c:pt>
                <c:pt idx="25">
                  <c:v>7</c:v>
                </c:pt>
                <c:pt idx="26">
                  <c:v>6</c:v>
                </c:pt>
                <c:pt idx="27">
                  <c:v>11</c:v>
                </c:pt>
                <c:pt idx="28">
                  <c:v>10</c:v>
                </c:pt>
                <c:pt idx="29">
                  <c:v>10</c:v>
                </c:pt>
                <c:pt idx="30">
                  <c:v>9</c:v>
                </c:pt>
                <c:pt idx="31">
                  <c:v>12</c:v>
                </c:pt>
                <c:pt idx="32">
                  <c:v>9</c:v>
                </c:pt>
                <c:pt idx="33">
                  <c:v>19</c:v>
                </c:pt>
                <c:pt idx="34">
                  <c:v>13</c:v>
                </c:pt>
                <c:pt idx="35">
                  <c:v>24</c:v>
                </c:pt>
                <c:pt idx="36">
                  <c:v>17</c:v>
                </c:pt>
                <c:pt idx="37">
                  <c:v>16</c:v>
                </c:pt>
                <c:pt idx="38">
                  <c:v>14</c:v>
                </c:pt>
                <c:pt idx="39">
                  <c:v>28</c:v>
                </c:pt>
                <c:pt idx="40">
                  <c:v>8</c:v>
                </c:pt>
                <c:pt idx="41">
                  <c:v>8</c:v>
                </c:pt>
                <c:pt idx="42">
                  <c:v>12</c:v>
                </c:pt>
                <c:pt idx="43">
                  <c:v>4</c:v>
                </c:pt>
                <c:pt idx="44">
                  <c:v>4</c:v>
                </c:pt>
                <c:pt idx="45">
                  <c:v>6</c:v>
                </c:pt>
                <c:pt idx="46">
                  <c:v>5</c:v>
                </c:pt>
                <c:pt idx="47">
                  <c:v>6</c:v>
                </c:pt>
                <c:pt idx="48">
                  <c:v>6</c:v>
                </c:pt>
                <c:pt idx="49">
                  <c:v>5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ConsolidadoGVE22!$A$15</c:f>
              <c:strCache>
                <c:ptCount val="1"/>
                <c:pt idx="0">
                  <c:v>Monte Castelo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ConsolidadoGVE22!$B$15:$BA$15</c:f>
              <c:numCache>
                <c:ptCount val="52"/>
                <c:pt idx="0">
                  <c:v>2</c:v>
                </c:pt>
                <c:pt idx="1">
                  <c:v>8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</c:v>
                </c:pt>
                <c:pt idx="16">
                  <c:v>10</c:v>
                </c:pt>
                <c:pt idx="17">
                  <c:v>4</c:v>
                </c:pt>
                <c:pt idx="18">
                  <c:v>8</c:v>
                </c:pt>
                <c:pt idx="19">
                  <c:v>4</c:v>
                </c:pt>
                <c:pt idx="20">
                  <c:v>2</c:v>
                </c:pt>
                <c:pt idx="21">
                  <c:v>6</c:v>
                </c:pt>
                <c:pt idx="22">
                  <c:v>2</c:v>
                </c:pt>
                <c:pt idx="23">
                  <c:v>3</c:v>
                </c:pt>
                <c:pt idx="24">
                  <c:v>9</c:v>
                </c:pt>
                <c:pt idx="25">
                  <c:v>1</c:v>
                </c:pt>
                <c:pt idx="26">
                  <c:v>7</c:v>
                </c:pt>
                <c:pt idx="27">
                  <c:v>4</c:v>
                </c:pt>
                <c:pt idx="28">
                  <c:v>3</c:v>
                </c:pt>
                <c:pt idx="29">
                  <c:v>8</c:v>
                </c:pt>
                <c:pt idx="30">
                  <c:v>10</c:v>
                </c:pt>
                <c:pt idx="31">
                  <c:v>13</c:v>
                </c:pt>
                <c:pt idx="32">
                  <c:v>15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8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6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ConsolidadoGVE22!$A$16</c:f>
              <c:strCache>
                <c:ptCount val="1"/>
                <c:pt idx="0">
                  <c:v>Nova Guataporanga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ConsolidadoGVE22!$B$16:$BA$16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9</c:v>
                </c:pt>
                <c:pt idx="34">
                  <c:v>9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ConsolidadoGVE22!$A$17</c:f>
              <c:strCache>
                <c:ptCount val="1"/>
                <c:pt idx="0">
                  <c:v>Ouro Verde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ConsolidadoGVE22!$B$17:$BA$17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</c:v>
                </c:pt>
                <c:pt idx="16">
                  <c:v>12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8</c:v>
                </c:pt>
                <c:pt idx="30">
                  <c:v>3</c:v>
                </c:pt>
                <c:pt idx="31">
                  <c:v>4</c:v>
                </c:pt>
                <c:pt idx="32">
                  <c:v>12</c:v>
                </c:pt>
                <c:pt idx="33">
                  <c:v>11</c:v>
                </c:pt>
                <c:pt idx="34">
                  <c:v>13</c:v>
                </c:pt>
                <c:pt idx="35">
                  <c:v>7</c:v>
                </c:pt>
                <c:pt idx="36">
                  <c:v>14</c:v>
                </c:pt>
                <c:pt idx="37">
                  <c:v>12</c:v>
                </c:pt>
                <c:pt idx="38">
                  <c:v>7</c:v>
                </c:pt>
                <c:pt idx="39">
                  <c:v>6</c:v>
                </c:pt>
                <c:pt idx="40">
                  <c:v>8</c:v>
                </c:pt>
                <c:pt idx="41">
                  <c:v>8</c:v>
                </c:pt>
                <c:pt idx="42">
                  <c:v>4</c:v>
                </c:pt>
                <c:pt idx="43">
                  <c:v>0</c:v>
                </c:pt>
                <c:pt idx="44">
                  <c:v>5</c:v>
                </c:pt>
                <c:pt idx="45">
                  <c:v>1</c:v>
                </c:pt>
                <c:pt idx="46">
                  <c:v>7</c:v>
                </c:pt>
                <c:pt idx="47">
                  <c:v>3</c:v>
                </c:pt>
                <c:pt idx="48">
                  <c:v>8</c:v>
                </c:pt>
                <c:pt idx="49">
                  <c:v>0</c:v>
                </c:pt>
                <c:pt idx="50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ConsolidadoGVE22!$A$18</c:f>
              <c:strCache>
                <c:ptCount val="1"/>
                <c:pt idx="0">
                  <c:v>Panorama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ConsolidadoGVE22!$B$18:$BA$18</c:f>
              <c:numCache>
                <c:ptCount val="52"/>
                <c:pt idx="0">
                  <c:v>7</c:v>
                </c:pt>
                <c:pt idx="1">
                  <c:v>0</c:v>
                </c:pt>
                <c:pt idx="2">
                  <c:v>9</c:v>
                </c:pt>
                <c:pt idx="3">
                  <c:v>4</c:v>
                </c:pt>
                <c:pt idx="4">
                  <c:v>9</c:v>
                </c:pt>
                <c:pt idx="5">
                  <c:v>13</c:v>
                </c:pt>
                <c:pt idx="6">
                  <c:v>11</c:v>
                </c:pt>
                <c:pt idx="7">
                  <c:v>6</c:v>
                </c:pt>
                <c:pt idx="8">
                  <c:v>8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5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8</c:v>
                </c:pt>
                <c:pt idx="27">
                  <c:v>1</c:v>
                </c:pt>
                <c:pt idx="28">
                  <c:v>3</c:v>
                </c:pt>
                <c:pt idx="29">
                  <c:v>9</c:v>
                </c:pt>
                <c:pt idx="30">
                  <c:v>7</c:v>
                </c:pt>
                <c:pt idx="31">
                  <c:v>5</c:v>
                </c:pt>
                <c:pt idx="32">
                  <c:v>11</c:v>
                </c:pt>
                <c:pt idx="33">
                  <c:v>37</c:v>
                </c:pt>
                <c:pt idx="34">
                  <c:v>40</c:v>
                </c:pt>
                <c:pt idx="35">
                  <c:v>41</c:v>
                </c:pt>
                <c:pt idx="36">
                  <c:v>57</c:v>
                </c:pt>
                <c:pt idx="37">
                  <c:v>27</c:v>
                </c:pt>
                <c:pt idx="38">
                  <c:v>10</c:v>
                </c:pt>
                <c:pt idx="39">
                  <c:v>14</c:v>
                </c:pt>
                <c:pt idx="40">
                  <c:v>17</c:v>
                </c:pt>
                <c:pt idx="41">
                  <c:v>0</c:v>
                </c:pt>
                <c:pt idx="42">
                  <c:v>3</c:v>
                </c:pt>
                <c:pt idx="43">
                  <c:v>4</c:v>
                </c:pt>
                <c:pt idx="44">
                  <c:v>6</c:v>
                </c:pt>
                <c:pt idx="45">
                  <c:v>4</c:v>
                </c:pt>
                <c:pt idx="46">
                  <c:v>9</c:v>
                </c:pt>
                <c:pt idx="47">
                  <c:v>4</c:v>
                </c:pt>
                <c:pt idx="48">
                  <c:v>11</c:v>
                </c:pt>
                <c:pt idx="49">
                  <c:v>11</c:v>
                </c:pt>
                <c:pt idx="50">
                  <c:v>15</c:v>
                </c:pt>
                <c:pt idx="51">
                  <c:v>20</c:v>
                </c:pt>
              </c:numCache>
            </c:numRef>
          </c:val>
          <c:smooth val="0"/>
        </c:ser>
        <c:marker val="1"/>
        <c:axId val="56770562"/>
        <c:axId val="41173011"/>
      </c:lineChart>
      <c:catAx>
        <c:axId val="56770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73011"/>
        <c:crosses val="autoZero"/>
        <c:auto val="1"/>
        <c:lblOffset val="100"/>
        <c:noMultiLvlLbl val="0"/>
      </c:catAx>
      <c:valAx>
        <c:axId val="411730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705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notificados por município, GVE XXII,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ConsolidadoGVE22!$A$19</c:f>
              <c:strCache>
                <c:ptCount val="1"/>
                <c:pt idx="0">
                  <c:v>Paulicéia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ConsolidadoGVE22!$B$19:$BA$19</c:f>
              <c:numCache>
                <c:ptCount val="52"/>
                <c:pt idx="0">
                  <c:v>6</c:v>
                </c:pt>
                <c:pt idx="1">
                  <c:v>8</c:v>
                </c:pt>
                <c:pt idx="2">
                  <c:v>7</c:v>
                </c:pt>
                <c:pt idx="3">
                  <c:v>10</c:v>
                </c:pt>
                <c:pt idx="4">
                  <c:v>9</c:v>
                </c:pt>
                <c:pt idx="5">
                  <c:v>10</c:v>
                </c:pt>
                <c:pt idx="6">
                  <c:v>9</c:v>
                </c:pt>
                <c:pt idx="7">
                  <c:v>7</c:v>
                </c:pt>
                <c:pt idx="8">
                  <c:v>5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</c:v>
                </c:pt>
                <c:pt idx="16">
                  <c:v>9</c:v>
                </c:pt>
                <c:pt idx="17">
                  <c:v>7</c:v>
                </c:pt>
                <c:pt idx="18">
                  <c:v>3</c:v>
                </c:pt>
                <c:pt idx="19">
                  <c:v>11</c:v>
                </c:pt>
                <c:pt idx="20">
                  <c:v>4</c:v>
                </c:pt>
                <c:pt idx="21">
                  <c:v>8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8</c:v>
                </c:pt>
                <c:pt idx="27">
                  <c:v>6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7</c:v>
                </c:pt>
                <c:pt idx="32">
                  <c:v>11</c:v>
                </c:pt>
                <c:pt idx="33">
                  <c:v>16</c:v>
                </c:pt>
                <c:pt idx="34">
                  <c:v>5</c:v>
                </c:pt>
                <c:pt idx="35">
                  <c:v>16</c:v>
                </c:pt>
                <c:pt idx="36">
                  <c:v>12</c:v>
                </c:pt>
                <c:pt idx="37">
                  <c:v>7</c:v>
                </c:pt>
                <c:pt idx="38">
                  <c:v>4</c:v>
                </c:pt>
                <c:pt idx="39">
                  <c:v>15</c:v>
                </c:pt>
                <c:pt idx="40">
                  <c:v>16</c:v>
                </c:pt>
                <c:pt idx="41">
                  <c:v>6</c:v>
                </c:pt>
                <c:pt idx="42">
                  <c:v>1</c:v>
                </c:pt>
                <c:pt idx="43">
                  <c:v>7</c:v>
                </c:pt>
                <c:pt idx="44">
                  <c:v>7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8</c:v>
                </c:pt>
                <c:pt idx="50">
                  <c:v>13</c:v>
                </c:pt>
                <c:pt idx="51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ConsolidadoGVE22!$A$20</c:f>
              <c:strCache>
                <c:ptCount val="1"/>
                <c:pt idx="0">
                  <c:v>Piquerobi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ConsolidadoGVE22!$B$20:$BA$20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19</c:v>
                </c:pt>
                <c:pt idx="9">
                  <c:v>8</c:v>
                </c:pt>
                <c:pt idx="10">
                  <c:v>5</c:v>
                </c:pt>
                <c:pt idx="11">
                  <c:v>4</c:v>
                </c:pt>
                <c:pt idx="12">
                  <c:v>8</c:v>
                </c:pt>
                <c:pt idx="13">
                  <c:v>5</c:v>
                </c:pt>
                <c:pt idx="14">
                  <c:v>2</c:v>
                </c:pt>
                <c:pt idx="15">
                  <c:v>6</c:v>
                </c:pt>
                <c:pt idx="16">
                  <c:v>6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11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3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5</c:v>
                </c:pt>
                <c:pt idx="39">
                  <c:v>3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ConsolidadoGVE22!$A$22</c:f>
              <c:strCache>
                <c:ptCount val="1"/>
                <c:pt idx="0">
                  <c:v>Presidente Venceslau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ConsolidadoGVE22!$A$23</c:f>
              <c:strCache>
                <c:ptCount val="1"/>
                <c:pt idx="0">
                  <c:v>Ribeirão dos Índios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ConsolidadoGVE22!$B$23:$BA$23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10</c:v>
                </c:pt>
                <c:pt idx="9">
                  <c:v>3</c:v>
                </c:pt>
                <c:pt idx="10">
                  <c:v>6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4</c:v>
                </c:pt>
                <c:pt idx="19">
                  <c:v>3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5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3</c:v>
                </c:pt>
                <c:pt idx="35">
                  <c:v>1</c:v>
                </c:pt>
                <c:pt idx="36">
                  <c:v>1</c:v>
                </c:pt>
                <c:pt idx="37">
                  <c:v>3</c:v>
                </c:pt>
                <c:pt idx="38">
                  <c:v>0</c:v>
                </c:pt>
                <c:pt idx="39">
                  <c:v>4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ConsolidadoGVE22!$A$24</c:f>
              <c:strCache>
                <c:ptCount val="1"/>
                <c:pt idx="0">
                  <c:v>Rosana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7</c:v>
                </c:pt>
                <c:pt idx="5">
                  <c:v>8</c:v>
                </c:pt>
                <c:pt idx="6">
                  <c:v>4</c:v>
                </c:pt>
                <c:pt idx="7">
                  <c:v>6</c:v>
                </c:pt>
                <c:pt idx="8">
                  <c:v>13</c:v>
                </c:pt>
                <c:pt idx="9">
                  <c:v>3</c:v>
                </c:pt>
                <c:pt idx="10">
                  <c:v>2</c:v>
                </c:pt>
                <c:pt idx="11">
                  <c:v>7</c:v>
                </c:pt>
                <c:pt idx="12">
                  <c:v>2</c:v>
                </c:pt>
                <c:pt idx="13">
                  <c:v>11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3</c:v>
                </c:pt>
                <c:pt idx="19">
                  <c:v>0</c:v>
                </c:pt>
                <c:pt idx="20">
                  <c:v>3</c:v>
                </c:pt>
                <c:pt idx="21">
                  <c:v>4</c:v>
                </c:pt>
                <c:pt idx="22">
                  <c:v>4</c:v>
                </c:pt>
                <c:pt idx="23">
                  <c:v>0</c:v>
                </c:pt>
                <c:pt idx="24">
                  <c:v>4</c:v>
                </c:pt>
                <c:pt idx="25">
                  <c:v>2</c:v>
                </c:pt>
                <c:pt idx="26">
                  <c:v>2</c:v>
                </c:pt>
                <c:pt idx="27">
                  <c:v>5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11</c:v>
                </c:pt>
                <c:pt idx="36">
                  <c:v>9</c:v>
                </c:pt>
                <c:pt idx="37">
                  <c:v>1</c:v>
                </c:pt>
                <c:pt idx="38">
                  <c:v>9</c:v>
                </c:pt>
                <c:pt idx="39">
                  <c:v>6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8</c:v>
                </c:pt>
                <c:pt idx="44">
                  <c:v>7</c:v>
                </c:pt>
                <c:pt idx="45">
                  <c:v>16</c:v>
                </c:pt>
                <c:pt idx="46">
                  <c:v>6</c:v>
                </c:pt>
                <c:pt idx="47">
                  <c:v>3</c:v>
                </c:pt>
                <c:pt idx="48">
                  <c:v>10</c:v>
                </c:pt>
                <c:pt idx="49">
                  <c:v>7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5012780"/>
        <c:axId val="46679565"/>
      </c:lineChart>
      <c:catAx>
        <c:axId val="35012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79565"/>
        <c:crosses val="autoZero"/>
        <c:auto val="1"/>
        <c:lblOffset val="100"/>
        <c:noMultiLvlLbl val="0"/>
      </c:catAx>
      <c:valAx>
        <c:axId val="46679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0127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notificados por município, GVE XXII,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ConsolidadoGVE22!$A$25</c:f>
              <c:strCache>
                <c:ptCount val="1"/>
                <c:pt idx="0">
                  <c:v>Santa Mercedes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ConsolidadoGVE22!$B$25:$BA$25</c:f>
              <c:numCache>
                <c:ptCount val="52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ConsolidadoGVE22!$A$26</c:f>
              <c:strCache>
                <c:ptCount val="1"/>
                <c:pt idx="0">
                  <c:v>Santo Anastácio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ConsolidadoGVE22!$B$26:$BA$26</c:f>
              <c:numCache>
                <c:ptCount val="52"/>
                <c:pt idx="0">
                  <c:v>8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11</c:v>
                </c:pt>
                <c:pt idx="9">
                  <c:v>0</c:v>
                </c:pt>
                <c:pt idx="10">
                  <c:v>9</c:v>
                </c:pt>
                <c:pt idx="11">
                  <c:v>4</c:v>
                </c:pt>
                <c:pt idx="12">
                  <c:v>5</c:v>
                </c:pt>
                <c:pt idx="13">
                  <c:v>1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14</c:v>
                </c:pt>
                <c:pt idx="19">
                  <c:v>11</c:v>
                </c:pt>
                <c:pt idx="20">
                  <c:v>7</c:v>
                </c:pt>
                <c:pt idx="21">
                  <c:v>4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0</c:v>
                </c:pt>
                <c:pt idx="26">
                  <c:v>3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6</c:v>
                </c:pt>
                <c:pt idx="31">
                  <c:v>11</c:v>
                </c:pt>
                <c:pt idx="32">
                  <c:v>10</c:v>
                </c:pt>
                <c:pt idx="33">
                  <c:v>1</c:v>
                </c:pt>
                <c:pt idx="34">
                  <c:v>5</c:v>
                </c:pt>
                <c:pt idx="35">
                  <c:v>8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8</c:v>
                </c:pt>
                <c:pt idx="40">
                  <c:v>0</c:v>
                </c:pt>
                <c:pt idx="41">
                  <c:v>4</c:v>
                </c:pt>
                <c:pt idx="42">
                  <c:v>9</c:v>
                </c:pt>
                <c:pt idx="43">
                  <c:v>2</c:v>
                </c:pt>
                <c:pt idx="44">
                  <c:v>8</c:v>
                </c:pt>
                <c:pt idx="45">
                  <c:v>3</c:v>
                </c:pt>
                <c:pt idx="46">
                  <c:v>3</c:v>
                </c:pt>
                <c:pt idx="47">
                  <c:v>5</c:v>
                </c:pt>
                <c:pt idx="48">
                  <c:v>5</c:v>
                </c:pt>
                <c:pt idx="49">
                  <c:v>10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ConsolidadoGVE22!$A$27</c:f>
              <c:strCache>
                <c:ptCount val="1"/>
                <c:pt idx="0">
                  <c:v>São João do Pau d'Alho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ConsolidadoGVE22!$B$27:$BA$27</c:f>
              <c:numCache>
                <c:ptCount val="52"/>
                <c:pt idx="0">
                  <c:v>0</c:v>
                </c:pt>
                <c:pt idx="1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ConsolidadoGVE22!$A$28</c:f>
              <c:strCache>
                <c:ptCount val="1"/>
                <c:pt idx="0">
                  <c:v>Teodoro Sampaio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ConsolidadoGVE22!$B$28:$BA$28</c:f>
              <c:numCache>
                <c:ptCount val="52"/>
                <c:pt idx="0">
                  <c:v>23</c:v>
                </c:pt>
                <c:pt idx="1">
                  <c:v>24</c:v>
                </c:pt>
                <c:pt idx="2">
                  <c:v>24</c:v>
                </c:pt>
                <c:pt idx="3">
                  <c:v>22</c:v>
                </c:pt>
                <c:pt idx="4">
                  <c:v>24</c:v>
                </c:pt>
                <c:pt idx="5">
                  <c:v>24</c:v>
                </c:pt>
                <c:pt idx="6">
                  <c:v>23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23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23</c:v>
                </c:pt>
                <c:pt idx="19">
                  <c:v>23</c:v>
                </c:pt>
                <c:pt idx="20">
                  <c:v>23</c:v>
                </c:pt>
                <c:pt idx="21">
                  <c:v>25</c:v>
                </c:pt>
                <c:pt idx="22">
                  <c:v>16</c:v>
                </c:pt>
                <c:pt idx="23">
                  <c:v>12</c:v>
                </c:pt>
                <c:pt idx="24">
                  <c:v>23</c:v>
                </c:pt>
                <c:pt idx="25">
                  <c:v>21</c:v>
                </c:pt>
                <c:pt idx="26">
                  <c:v>17</c:v>
                </c:pt>
                <c:pt idx="27">
                  <c:v>24</c:v>
                </c:pt>
                <c:pt idx="28">
                  <c:v>24</c:v>
                </c:pt>
                <c:pt idx="29">
                  <c:v>21</c:v>
                </c:pt>
                <c:pt idx="30">
                  <c:v>20</c:v>
                </c:pt>
                <c:pt idx="31">
                  <c:v>23</c:v>
                </c:pt>
                <c:pt idx="32">
                  <c:v>24</c:v>
                </c:pt>
                <c:pt idx="33">
                  <c:v>23</c:v>
                </c:pt>
                <c:pt idx="34">
                  <c:v>20</c:v>
                </c:pt>
                <c:pt idx="35">
                  <c:v>25</c:v>
                </c:pt>
                <c:pt idx="36">
                  <c:v>28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27</c:v>
                </c:pt>
                <c:pt idx="41">
                  <c:v>24</c:v>
                </c:pt>
                <c:pt idx="42">
                  <c:v>27</c:v>
                </c:pt>
                <c:pt idx="43">
                  <c:v>25</c:v>
                </c:pt>
                <c:pt idx="44">
                  <c:v>26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28</c:v>
                </c:pt>
                <c:pt idx="49">
                  <c:v>25</c:v>
                </c:pt>
                <c:pt idx="50">
                  <c:v>26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ConsolidadoGVE22!$A$29</c:f>
              <c:strCache>
                <c:ptCount val="1"/>
                <c:pt idx="0">
                  <c:v>Tupi Paulista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ConsolidadoGVE22!$B$29:$BA$29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7</c:v>
                </c:pt>
                <c:pt idx="35">
                  <c:v>6</c:v>
                </c:pt>
                <c:pt idx="36">
                  <c:v>3</c:v>
                </c:pt>
                <c:pt idx="37">
                  <c:v>4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7462902"/>
        <c:axId val="22948391"/>
      </c:lineChart>
      <c:catAx>
        <c:axId val="1746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48391"/>
        <c:crosses val="autoZero"/>
        <c:auto val="1"/>
        <c:lblOffset val="100"/>
        <c:noMultiLvlLbl val="0"/>
      </c:catAx>
      <c:valAx>
        <c:axId val="229483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629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41"/>
  <sheetViews>
    <sheetView tabSelected="1" zoomScale="75" zoomScaleNormal="75" workbookViewId="0" topLeftCell="A1">
      <selection activeCell="A10" sqref="A10"/>
    </sheetView>
  </sheetViews>
  <sheetFormatPr defaultColWidth="9.140625" defaultRowHeight="12.75"/>
  <cols>
    <col min="1" max="1" width="25.421875" style="0" customWidth="1"/>
    <col min="2" max="53" width="6.7109375" style="0" customWidth="1"/>
  </cols>
  <sheetData>
    <row r="1" s="5" customFormat="1" ht="12.75">
      <c r="L1" s="5" t="s">
        <v>68</v>
      </c>
    </row>
    <row r="2" s="5" customFormat="1" ht="12.75">
      <c r="A2" s="5" t="s">
        <v>67</v>
      </c>
    </row>
    <row r="3" s="5" customFormat="1" ht="12.75"/>
    <row r="5" spans="1:14" s="5" customFormat="1" ht="12.75">
      <c r="A5" s="5" t="s">
        <v>69</v>
      </c>
      <c r="N5" s="74" t="s">
        <v>3</v>
      </c>
    </row>
    <row r="6" ht="13.5" thickBot="1"/>
    <row r="7" spans="1:54" s="9" customFormat="1" ht="13.5" thickBot="1">
      <c r="A7" s="14" t="s">
        <v>0</v>
      </c>
      <c r="B7" s="7"/>
      <c r="C7" s="7"/>
      <c r="D7" s="7"/>
      <c r="E7" s="7"/>
      <c r="F7" s="7"/>
      <c r="G7" s="7"/>
      <c r="H7" s="7"/>
      <c r="I7" s="7" t="s">
        <v>1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8"/>
      <c r="BB7" s="14" t="s">
        <v>65</v>
      </c>
    </row>
    <row r="8" spans="1:54" s="9" customFormat="1" ht="13.5" thickBot="1">
      <c r="A8" s="15"/>
      <c r="B8" s="13">
        <v>1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1">
        <v>12</v>
      </c>
      <c r="N8" s="11">
        <v>13</v>
      </c>
      <c r="O8" s="11">
        <v>14</v>
      </c>
      <c r="P8" s="11">
        <v>15</v>
      </c>
      <c r="Q8" s="11">
        <v>16</v>
      </c>
      <c r="R8" s="11">
        <v>17</v>
      </c>
      <c r="S8" s="11">
        <v>18</v>
      </c>
      <c r="T8" s="11">
        <v>19</v>
      </c>
      <c r="U8" s="11">
        <v>20</v>
      </c>
      <c r="V8" s="11">
        <v>21</v>
      </c>
      <c r="W8" s="11">
        <v>22</v>
      </c>
      <c r="X8" s="11">
        <v>23</v>
      </c>
      <c r="Y8" s="11">
        <v>24</v>
      </c>
      <c r="Z8" s="11">
        <v>25</v>
      </c>
      <c r="AA8" s="11">
        <v>26</v>
      </c>
      <c r="AB8" s="12">
        <v>27</v>
      </c>
      <c r="AC8" s="12">
        <v>28</v>
      </c>
      <c r="AD8" s="12">
        <v>29</v>
      </c>
      <c r="AE8" s="12">
        <v>30</v>
      </c>
      <c r="AF8" s="12">
        <v>31</v>
      </c>
      <c r="AG8" s="12">
        <v>32</v>
      </c>
      <c r="AH8" s="12">
        <v>33</v>
      </c>
      <c r="AI8" s="12">
        <v>34</v>
      </c>
      <c r="AJ8" s="12">
        <v>35</v>
      </c>
      <c r="AK8" s="12">
        <v>36</v>
      </c>
      <c r="AL8" s="12">
        <v>37</v>
      </c>
      <c r="AM8" s="12">
        <v>38</v>
      </c>
      <c r="AN8" s="12">
        <v>39</v>
      </c>
      <c r="AO8" s="12">
        <v>40</v>
      </c>
      <c r="AP8" s="12">
        <v>41</v>
      </c>
      <c r="AQ8" s="12">
        <v>42</v>
      </c>
      <c r="AR8" s="12">
        <v>43</v>
      </c>
      <c r="AS8" s="12">
        <v>44</v>
      </c>
      <c r="AT8" s="12">
        <v>45</v>
      </c>
      <c r="AU8" s="12">
        <v>46</v>
      </c>
      <c r="AV8" s="12">
        <v>47</v>
      </c>
      <c r="AW8" s="12">
        <v>48</v>
      </c>
      <c r="AX8" s="12">
        <v>49</v>
      </c>
      <c r="AY8" s="12">
        <v>50</v>
      </c>
      <c r="AZ8" s="12">
        <v>51</v>
      </c>
      <c r="BA8" s="63">
        <v>52</v>
      </c>
      <c r="BB8" s="42"/>
    </row>
    <row r="9" spans="1:54" s="9" customFormat="1" ht="12.75">
      <c r="A9" s="81" t="s">
        <v>45</v>
      </c>
      <c r="B9" s="72">
        <v>1</v>
      </c>
      <c r="C9" s="73">
        <v>9</v>
      </c>
      <c r="D9" s="73">
        <v>1</v>
      </c>
      <c r="E9" s="73">
        <v>1</v>
      </c>
      <c r="F9" s="73">
        <v>1</v>
      </c>
      <c r="G9" s="73">
        <v>4</v>
      </c>
      <c r="H9" s="73">
        <v>2</v>
      </c>
      <c r="I9" s="73">
        <v>2</v>
      </c>
      <c r="J9" s="73">
        <v>6</v>
      </c>
      <c r="K9" s="73">
        <v>1</v>
      </c>
      <c r="L9" s="73">
        <v>1</v>
      </c>
      <c r="M9" s="73">
        <v>1</v>
      </c>
      <c r="N9" s="73">
        <v>0</v>
      </c>
      <c r="O9" s="73">
        <v>4</v>
      </c>
      <c r="P9" s="75">
        <v>8</v>
      </c>
      <c r="Q9" s="73">
        <v>1</v>
      </c>
      <c r="R9" s="73">
        <v>1</v>
      </c>
      <c r="S9" s="73">
        <v>0</v>
      </c>
      <c r="T9" s="73">
        <v>3</v>
      </c>
      <c r="U9" s="73">
        <v>5</v>
      </c>
      <c r="V9" s="73">
        <v>3</v>
      </c>
      <c r="W9" s="73">
        <v>4</v>
      </c>
      <c r="X9" s="73">
        <v>2</v>
      </c>
      <c r="Y9" s="73">
        <v>2</v>
      </c>
      <c r="Z9" s="73">
        <v>7</v>
      </c>
      <c r="AA9" s="73">
        <v>0</v>
      </c>
      <c r="AB9" s="73">
        <v>3</v>
      </c>
      <c r="AC9" s="73">
        <v>5</v>
      </c>
      <c r="AD9" s="73">
        <v>1</v>
      </c>
      <c r="AE9" s="73">
        <v>0</v>
      </c>
      <c r="AF9" s="73">
        <v>1</v>
      </c>
      <c r="AG9" s="73">
        <v>7</v>
      </c>
      <c r="AH9" s="73">
        <v>12</v>
      </c>
      <c r="AI9" s="73">
        <v>8</v>
      </c>
      <c r="AJ9" s="73">
        <v>3</v>
      </c>
      <c r="AK9" s="59">
        <v>0</v>
      </c>
      <c r="AL9" s="73">
        <v>13</v>
      </c>
      <c r="AM9" s="73">
        <v>3</v>
      </c>
      <c r="AN9" s="73">
        <v>6</v>
      </c>
      <c r="AO9" s="73">
        <v>12</v>
      </c>
      <c r="AP9" s="73">
        <v>0</v>
      </c>
      <c r="AQ9" s="73">
        <v>0</v>
      </c>
      <c r="AR9" s="73">
        <v>2</v>
      </c>
      <c r="AS9" s="73">
        <v>1</v>
      </c>
      <c r="AT9" s="73">
        <v>0</v>
      </c>
      <c r="AU9" s="73">
        <v>0</v>
      </c>
      <c r="AV9" s="73">
        <v>2</v>
      </c>
      <c r="AW9" s="73">
        <v>5</v>
      </c>
      <c r="AX9" s="73">
        <v>1</v>
      </c>
      <c r="AY9" s="73">
        <v>3</v>
      </c>
      <c r="AZ9" s="85">
        <v>2</v>
      </c>
      <c r="BA9" s="87"/>
      <c r="BB9" s="83">
        <f aca="true" t="shared" si="0" ref="BB9:BB29">SUM(B9:BA9)</f>
        <v>160</v>
      </c>
    </row>
    <row r="10" spans="1:54" s="9" customFormat="1" ht="12.75">
      <c r="A10" s="82" t="s">
        <v>46</v>
      </c>
      <c r="B10" s="58">
        <v>0</v>
      </c>
      <c r="C10" s="59">
        <v>3</v>
      </c>
      <c r="D10" s="59">
        <v>4</v>
      </c>
      <c r="E10" s="59">
        <v>10</v>
      </c>
      <c r="F10" s="59">
        <v>5</v>
      </c>
      <c r="G10" s="59">
        <v>6</v>
      </c>
      <c r="H10" s="59">
        <v>7</v>
      </c>
      <c r="I10" s="59">
        <v>0</v>
      </c>
      <c r="J10" s="59">
        <v>3</v>
      </c>
      <c r="K10" s="59">
        <v>4</v>
      </c>
      <c r="L10" s="59">
        <v>0</v>
      </c>
      <c r="M10" s="59">
        <v>0</v>
      </c>
      <c r="N10" s="59">
        <v>0</v>
      </c>
      <c r="O10" s="59">
        <v>0</v>
      </c>
      <c r="P10" s="76"/>
      <c r="Q10" s="59">
        <v>0</v>
      </c>
      <c r="R10" s="59">
        <v>0</v>
      </c>
      <c r="S10" s="59">
        <v>2</v>
      </c>
      <c r="T10" s="59">
        <v>3</v>
      </c>
      <c r="U10" s="59">
        <v>7</v>
      </c>
      <c r="V10" s="59">
        <v>2</v>
      </c>
      <c r="W10" s="59">
        <v>3</v>
      </c>
      <c r="X10" s="59">
        <v>2</v>
      </c>
      <c r="Y10" s="59">
        <v>3</v>
      </c>
      <c r="Z10" s="59">
        <v>3</v>
      </c>
      <c r="AA10" s="59">
        <v>6</v>
      </c>
      <c r="AB10" s="59">
        <v>8</v>
      </c>
      <c r="AC10" s="59">
        <v>6</v>
      </c>
      <c r="AD10" s="59">
        <v>9</v>
      </c>
      <c r="AE10" s="59">
        <v>2</v>
      </c>
      <c r="AF10" s="59">
        <v>2</v>
      </c>
      <c r="AG10" s="59">
        <v>18</v>
      </c>
      <c r="AH10" s="59">
        <v>24</v>
      </c>
      <c r="AI10" s="59">
        <v>8</v>
      </c>
      <c r="AJ10" s="59">
        <v>13</v>
      </c>
      <c r="AK10" s="77">
        <v>13</v>
      </c>
      <c r="AL10" s="59">
        <v>13</v>
      </c>
      <c r="AM10" s="59">
        <v>12</v>
      </c>
      <c r="AN10" s="59">
        <v>5</v>
      </c>
      <c r="AO10" s="59">
        <v>6</v>
      </c>
      <c r="AP10" s="59">
        <v>7</v>
      </c>
      <c r="AQ10" s="59">
        <v>9</v>
      </c>
      <c r="AR10" s="59">
        <v>5</v>
      </c>
      <c r="AS10" s="59">
        <v>3</v>
      </c>
      <c r="AT10" s="59">
        <v>2</v>
      </c>
      <c r="AU10" s="59">
        <v>7</v>
      </c>
      <c r="AV10" s="59">
        <v>7</v>
      </c>
      <c r="AW10" s="59">
        <v>3</v>
      </c>
      <c r="AX10" s="59">
        <v>5</v>
      </c>
      <c r="AY10" s="59">
        <v>4</v>
      </c>
      <c r="AZ10" s="86">
        <v>3</v>
      </c>
      <c r="BA10" s="87">
        <v>8</v>
      </c>
      <c r="BB10" s="84">
        <f t="shared" si="0"/>
        <v>275</v>
      </c>
    </row>
    <row r="11" spans="1:54" s="9" customFormat="1" ht="12.75">
      <c r="A11" s="82" t="s">
        <v>47</v>
      </c>
      <c r="B11" s="58">
        <v>2</v>
      </c>
      <c r="C11" s="59">
        <v>2</v>
      </c>
      <c r="D11" s="59">
        <v>4</v>
      </c>
      <c r="E11" s="59">
        <v>2</v>
      </c>
      <c r="F11" s="59">
        <v>9</v>
      </c>
      <c r="G11" s="59">
        <v>6</v>
      </c>
      <c r="H11" s="59">
        <v>2</v>
      </c>
      <c r="I11" s="59">
        <v>3</v>
      </c>
      <c r="J11" s="59">
        <v>31</v>
      </c>
      <c r="K11" s="59">
        <v>1</v>
      </c>
      <c r="L11" s="59">
        <v>7</v>
      </c>
      <c r="M11" s="59">
        <v>5</v>
      </c>
      <c r="N11" s="59">
        <v>0</v>
      </c>
      <c r="O11" s="59">
        <v>0</v>
      </c>
      <c r="P11" s="76">
        <v>4</v>
      </c>
      <c r="Q11" s="59">
        <v>2</v>
      </c>
      <c r="R11" s="59">
        <v>2</v>
      </c>
      <c r="S11" s="59">
        <v>1</v>
      </c>
      <c r="T11" s="59">
        <v>3</v>
      </c>
      <c r="U11" s="59">
        <v>5</v>
      </c>
      <c r="V11" s="59">
        <v>1</v>
      </c>
      <c r="W11" s="59">
        <v>2</v>
      </c>
      <c r="X11" s="59">
        <v>1</v>
      </c>
      <c r="Y11" s="59">
        <v>1</v>
      </c>
      <c r="Z11" s="59">
        <v>2</v>
      </c>
      <c r="AA11" s="59">
        <v>2</v>
      </c>
      <c r="AB11" s="59">
        <v>2</v>
      </c>
      <c r="AC11" s="59">
        <v>7</v>
      </c>
      <c r="AD11" s="59">
        <v>6</v>
      </c>
      <c r="AE11" s="59">
        <v>0</v>
      </c>
      <c r="AF11" s="59">
        <v>2</v>
      </c>
      <c r="AG11" s="59">
        <v>6</v>
      </c>
      <c r="AH11" s="59">
        <v>9</v>
      </c>
      <c r="AI11" s="59">
        <v>4</v>
      </c>
      <c r="AJ11" s="59">
        <v>5</v>
      </c>
      <c r="AK11" s="77">
        <v>10</v>
      </c>
      <c r="AL11" s="59">
        <v>45</v>
      </c>
      <c r="AM11" s="59">
        <v>0</v>
      </c>
      <c r="AN11" s="59">
        <v>0</v>
      </c>
      <c r="AO11" s="59">
        <v>9</v>
      </c>
      <c r="AP11" s="59">
        <v>13</v>
      </c>
      <c r="AQ11" s="59">
        <v>4</v>
      </c>
      <c r="AR11" s="59">
        <v>9</v>
      </c>
      <c r="AS11" s="59">
        <v>15</v>
      </c>
      <c r="AT11" s="59">
        <v>8</v>
      </c>
      <c r="AU11" s="59">
        <v>8</v>
      </c>
      <c r="AV11" s="59">
        <v>7</v>
      </c>
      <c r="AW11" s="59">
        <v>9</v>
      </c>
      <c r="AX11" s="59">
        <v>14</v>
      </c>
      <c r="AY11" s="59">
        <v>11</v>
      </c>
      <c r="AZ11" s="86">
        <v>6</v>
      </c>
      <c r="BA11" s="87">
        <v>7</v>
      </c>
      <c r="BB11" s="84">
        <f t="shared" si="0"/>
        <v>316</v>
      </c>
    </row>
    <row r="12" spans="1:54" s="9" customFormat="1" ht="12.75">
      <c r="A12" s="82" t="s">
        <v>48</v>
      </c>
      <c r="B12" s="58">
        <v>5</v>
      </c>
      <c r="C12" s="59">
        <v>12</v>
      </c>
      <c r="D12" s="59">
        <v>18</v>
      </c>
      <c r="E12" s="59">
        <v>23</v>
      </c>
      <c r="F12" s="59">
        <v>27</v>
      </c>
      <c r="G12" s="59">
        <v>21</v>
      </c>
      <c r="H12" s="59">
        <v>25</v>
      </c>
      <c r="I12" s="59">
        <v>26</v>
      </c>
      <c r="J12" s="59">
        <v>19</v>
      </c>
      <c r="K12" s="59">
        <v>20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15</v>
      </c>
      <c r="R12" s="59">
        <v>15</v>
      </c>
      <c r="S12" s="59">
        <v>10</v>
      </c>
      <c r="T12" s="59">
        <v>10</v>
      </c>
      <c r="U12" s="59">
        <v>20</v>
      </c>
      <c r="V12" s="59">
        <v>20</v>
      </c>
      <c r="W12" s="59">
        <v>13</v>
      </c>
      <c r="X12" s="59">
        <v>26</v>
      </c>
      <c r="Y12" s="59">
        <v>29</v>
      </c>
      <c r="Z12" s="59">
        <v>44</v>
      </c>
      <c r="AA12" s="59">
        <v>46</v>
      </c>
      <c r="AB12" s="59">
        <v>64</v>
      </c>
      <c r="AC12" s="59">
        <v>36</v>
      </c>
      <c r="AD12" s="59">
        <v>28</v>
      </c>
      <c r="AE12" s="59">
        <v>13</v>
      </c>
      <c r="AF12" s="59">
        <v>24</v>
      </c>
      <c r="AG12" s="59">
        <v>16</v>
      </c>
      <c r="AH12" s="59">
        <v>24</v>
      </c>
      <c r="AI12" s="59">
        <v>25</v>
      </c>
      <c r="AJ12" s="59">
        <v>26</v>
      </c>
      <c r="AK12" s="77">
        <v>20</v>
      </c>
      <c r="AL12" s="59">
        <v>35</v>
      </c>
      <c r="AM12" s="59">
        <v>34</v>
      </c>
      <c r="AN12" s="59">
        <v>29</v>
      </c>
      <c r="AO12" s="59">
        <v>35</v>
      </c>
      <c r="AP12" s="59">
        <v>35</v>
      </c>
      <c r="AQ12" s="59">
        <v>14</v>
      </c>
      <c r="AR12" s="59">
        <v>24</v>
      </c>
      <c r="AS12" s="59">
        <v>17</v>
      </c>
      <c r="AT12" s="59">
        <v>12</v>
      </c>
      <c r="AU12" s="59">
        <v>33</v>
      </c>
      <c r="AV12" s="59">
        <v>12</v>
      </c>
      <c r="AW12" s="59">
        <v>15</v>
      </c>
      <c r="AX12" s="59">
        <v>14</v>
      </c>
      <c r="AY12" s="59">
        <v>18</v>
      </c>
      <c r="AZ12" s="86">
        <v>22</v>
      </c>
      <c r="BA12" s="87">
        <v>13</v>
      </c>
      <c r="BB12" s="84">
        <f t="shared" si="0"/>
        <v>1082</v>
      </c>
    </row>
    <row r="13" spans="1:54" s="9" customFormat="1" ht="12.75">
      <c r="A13" s="82" t="s">
        <v>49</v>
      </c>
      <c r="B13" s="58">
        <v>0</v>
      </c>
      <c r="C13" s="59">
        <v>0</v>
      </c>
      <c r="D13" s="59">
        <v>0</v>
      </c>
      <c r="E13" s="59">
        <v>0</v>
      </c>
      <c r="F13" s="59">
        <v>3</v>
      </c>
      <c r="G13" s="59">
        <v>0</v>
      </c>
      <c r="H13" s="59">
        <v>2</v>
      </c>
      <c r="I13" s="59">
        <v>0</v>
      </c>
      <c r="J13" s="59">
        <v>3</v>
      </c>
      <c r="K13" s="59">
        <v>4</v>
      </c>
      <c r="L13" s="59">
        <v>1</v>
      </c>
      <c r="M13" s="59">
        <v>0</v>
      </c>
      <c r="N13" s="59">
        <v>1</v>
      </c>
      <c r="O13" s="59">
        <v>0</v>
      </c>
      <c r="P13" s="76">
        <v>1</v>
      </c>
      <c r="Q13" s="59">
        <v>5</v>
      </c>
      <c r="R13" s="59">
        <v>5</v>
      </c>
      <c r="S13" s="59">
        <v>0</v>
      </c>
      <c r="T13" s="59">
        <v>1</v>
      </c>
      <c r="U13" s="59">
        <v>4</v>
      </c>
      <c r="V13" s="59">
        <v>0</v>
      </c>
      <c r="W13" s="59">
        <v>4</v>
      </c>
      <c r="X13" s="59">
        <v>4</v>
      </c>
      <c r="Y13" s="59">
        <v>5</v>
      </c>
      <c r="Z13" s="59">
        <v>8</v>
      </c>
      <c r="AA13" s="59">
        <v>3</v>
      </c>
      <c r="AB13" s="59">
        <v>1</v>
      </c>
      <c r="AC13" s="59">
        <v>1</v>
      </c>
      <c r="AD13" s="59">
        <v>1</v>
      </c>
      <c r="AE13" s="59">
        <v>1</v>
      </c>
      <c r="AF13" s="59">
        <v>1</v>
      </c>
      <c r="AG13" s="59">
        <v>2</v>
      </c>
      <c r="AH13" s="59">
        <v>1</v>
      </c>
      <c r="AI13" s="59">
        <v>0</v>
      </c>
      <c r="AJ13" s="59">
        <v>0</v>
      </c>
      <c r="AK13" s="77">
        <v>4</v>
      </c>
      <c r="AL13" s="59">
        <v>0</v>
      </c>
      <c r="AM13" s="59">
        <v>2</v>
      </c>
      <c r="AN13" s="59">
        <v>0</v>
      </c>
      <c r="AO13" s="59">
        <v>0</v>
      </c>
      <c r="AP13" s="59">
        <v>2</v>
      </c>
      <c r="AQ13" s="59">
        <v>4</v>
      </c>
      <c r="AR13" s="59">
        <v>8</v>
      </c>
      <c r="AS13" s="59">
        <v>4</v>
      </c>
      <c r="AT13" s="59">
        <v>0</v>
      </c>
      <c r="AU13" s="59">
        <v>1</v>
      </c>
      <c r="AV13" s="59">
        <v>2</v>
      </c>
      <c r="AW13" s="59">
        <v>1</v>
      </c>
      <c r="AX13" s="59">
        <v>0</v>
      </c>
      <c r="AY13" s="59">
        <v>1</v>
      </c>
      <c r="AZ13" s="86">
        <v>1</v>
      </c>
      <c r="BA13" s="87">
        <v>0</v>
      </c>
      <c r="BB13" s="84">
        <f t="shared" si="0"/>
        <v>92</v>
      </c>
    </row>
    <row r="14" spans="1:54" s="9" customFormat="1" ht="12.75">
      <c r="A14" s="82" t="s">
        <v>50</v>
      </c>
      <c r="B14" s="58">
        <v>7</v>
      </c>
      <c r="C14" s="59">
        <v>0</v>
      </c>
      <c r="D14" s="59">
        <v>6</v>
      </c>
      <c r="E14" s="59">
        <v>10</v>
      </c>
      <c r="F14" s="59">
        <v>4</v>
      </c>
      <c r="G14" s="59">
        <v>1</v>
      </c>
      <c r="H14" s="59">
        <v>0</v>
      </c>
      <c r="I14" s="59">
        <v>9</v>
      </c>
      <c r="J14" s="59">
        <v>12</v>
      </c>
      <c r="K14" s="59">
        <v>2</v>
      </c>
      <c r="L14" s="59">
        <v>3</v>
      </c>
      <c r="M14" s="59">
        <v>7</v>
      </c>
      <c r="N14" s="59">
        <v>5</v>
      </c>
      <c r="O14" s="59">
        <v>10</v>
      </c>
      <c r="P14" s="76">
        <v>5</v>
      </c>
      <c r="Q14" s="59">
        <v>7</v>
      </c>
      <c r="R14" s="59">
        <v>7</v>
      </c>
      <c r="S14" s="59">
        <v>3</v>
      </c>
      <c r="T14" s="59">
        <v>2</v>
      </c>
      <c r="U14" s="59">
        <v>3</v>
      </c>
      <c r="V14" s="59">
        <v>3</v>
      </c>
      <c r="W14" s="59">
        <v>0</v>
      </c>
      <c r="X14" s="59">
        <v>3</v>
      </c>
      <c r="Y14" s="59">
        <v>1</v>
      </c>
      <c r="Z14" s="59">
        <v>2</v>
      </c>
      <c r="AA14" s="59">
        <v>7</v>
      </c>
      <c r="AB14" s="59">
        <v>6</v>
      </c>
      <c r="AC14" s="59">
        <v>11</v>
      </c>
      <c r="AD14" s="59">
        <v>10</v>
      </c>
      <c r="AE14" s="59">
        <v>10</v>
      </c>
      <c r="AF14" s="59">
        <v>9</v>
      </c>
      <c r="AG14" s="59">
        <v>12</v>
      </c>
      <c r="AH14" s="59">
        <v>9</v>
      </c>
      <c r="AI14" s="59">
        <v>19</v>
      </c>
      <c r="AJ14" s="59">
        <v>13</v>
      </c>
      <c r="AK14" s="77">
        <v>24</v>
      </c>
      <c r="AL14" s="59">
        <v>17</v>
      </c>
      <c r="AM14" s="59">
        <v>16</v>
      </c>
      <c r="AN14" s="59">
        <v>14</v>
      </c>
      <c r="AO14" s="59">
        <v>28</v>
      </c>
      <c r="AP14" s="59">
        <v>8</v>
      </c>
      <c r="AQ14" s="59">
        <v>8</v>
      </c>
      <c r="AR14" s="59">
        <v>12</v>
      </c>
      <c r="AS14" s="59">
        <v>4</v>
      </c>
      <c r="AT14" s="59">
        <v>4</v>
      </c>
      <c r="AU14" s="59">
        <v>6</v>
      </c>
      <c r="AV14" s="59">
        <v>5</v>
      </c>
      <c r="AW14" s="59">
        <v>6</v>
      </c>
      <c r="AX14" s="59">
        <v>6</v>
      </c>
      <c r="AY14" s="59">
        <v>5</v>
      </c>
      <c r="AZ14" s="86">
        <v>0</v>
      </c>
      <c r="BA14" s="87">
        <v>5</v>
      </c>
      <c r="BB14" s="84">
        <f t="shared" si="0"/>
        <v>386</v>
      </c>
    </row>
    <row r="15" spans="1:54" s="9" customFormat="1" ht="12.75">
      <c r="A15" s="82" t="s">
        <v>51</v>
      </c>
      <c r="B15" s="58">
        <v>2</v>
      </c>
      <c r="C15" s="59">
        <v>8</v>
      </c>
      <c r="D15" s="59">
        <v>2</v>
      </c>
      <c r="E15" s="59">
        <v>2</v>
      </c>
      <c r="F15" s="59">
        <v>4</v>
      </c>
      <c r="G15" s="59">
        <v>4</v>
      </c>
      <c r="H15" s="59">
        <v>3</v>
      </c>
      <c r="I15" s="59">
        <v>1</v>
      </c>
      <c r="J15" s="59">
        <v>2</v>
      </c>
      <c r="K15" s="59">
        <v>8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10</v>
      </c>
      <c r="R15" s="59">
        <v>10</v>
      </c>
      <c r="S15" s="59">
        <v>4</v>
      </c>
      <c r="T15" s="59">
        <v>8</v>
      </c>
      <c r="U15" s="59">
        <v>4</v>
      </c>
      <c r="V15" s="59">
        <v>2</v>
      </c>
      <c r="W15" s="59">
        <v>6</v>
      </c>
      <c r="X15" s="59">
        <v>2</v>
      </c>
      <c r="Y15" s="59">
        <v>3</v>
      </c>
      <c r="Z15" s="59">
        <v>9</v>
      </c>
      <c r="AA15" s="59">
        <v>1</v>
      </c>
      <c r="AB15" s="59">
        <v>7</v>
      </c>
      <c r="AC15" s="59">
        <v>4</v>
      </c>
      <c r="AD15" s="59">
        <v>3</v>
      </c>
      <c r="AE15" s="59">
        <v>8</v>
      </c>
      <c r="AF15" s="59">
        <v>10</v>
      </c>
      <c r="AG15" s="59">
        <v>13</v>
      </c>
      <c r="AH15" s="59">
        <v>15</v>
      </c>
      <c r="AI15" s="59">
        <v>0</v>
      </c>
      <c r="AJ15" s="59">
        <v>0</v>
      </c>
      <c r="AK15" s="77">
        <v>5</v>
      </c>
      <c r="AL15" s="59">
        <v>8</v>
      </c>
      <c r="AM15" s="59">
        <v>0</v>
      </c>
      <c r="AN15" s="59">
        <v>0</v>
      </c>
      <c r="AO15" s="59">
        <v>1</v>
      </c>
      <c r="AP15" s="59">
        <v>0</v>
      </c>
      <c r="AQ15" s="59">
        <v>1</v>
      </c>
      <c r="AR15" s="59">
        <v>0</v>
      </c>
      <c r="AS15" s="59">
        <v>1</v>
      </c>
      <c r="AT15" s="59">
        <v>3</v>
      </c>
      <c r="AU15" s="59">
        <v>3</v>
      </c>
      <c r="AV15" s="59">
        <v>2</v>
      </c>
      <c r="AW15" s="59">
        <v>6</v>
      </c>
      <c r="AX15" s="59">
        <v>2</v>
      </c>
      <c r="AY15" s="59">
        <v>1</v>
      </c>
      <c r="AZ15" s="86">
        <v>1</v>
      </c>
      <c r="BA15" s="87">
        <v>0</v>
      </c>
      <c r="BB15" s="84">
        <f t="shared" si="0"/>
        <v>189</v>
      </c>
    </row>
    <row r="16" spans="1:54" s="9" customFormat="1" ht="12.75">
      <c r="A16" s="82" t="s">
        <v>52</v>
      </c>
      <c r="B16" s="58">
        <v>0</v>
      </c>
      <c r="C16" s="59">
        <v>1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1</v>
      </c>
      <c r="AH16" s="59">
        <v>0</v>
      </c>
      <c r="AI16" s="59">
        <v>9</v>
      </c>
      <c r="AJ16" s="59">
        <v>9</v>
      </c>
      <c r="AK16" s="77">
        <v>2</v>
      </c>
      <c r="AL16" s="59">
        <v>0</v>
      </c>
      <c r="AM16" s="59">
        <v>1</v>
      </c>
      <c r="AN16" s="59">
        <v>0</v>
      </c>
      <c r="AO16" s="59">
        <v>0</v>
      </c>
      <c r="AP16" s="59">
        <v>0</v>
      </c>
      <c r="AQ16" s="59">
        <v>0</v>
      </c>
      <c r="AR16" s="59">
        <v>0</v>
      </c>
      <c r="AS16" s="59">
        <v>0</v>
      </c>
      <c r="AT16" s="59">
        <v>0</v>
      </c>
      <c r="AU16" s="59">
        <v>0</v>
      </c>
      <c r="AV16" s="59">
        <v>0</v>
      </c>
      <c r="AW16" s="59">
        <v>0</v>
      </c>
      <c r="AX16" s="59">
        <v>0</v>
      </c>
      <c r="AY16" s="59">
        <v>0</v>
      </c>
      <c r="AZ16" s="86">
        <v>0</v>
      </c>
      <c r="BA16" s="87">
        <v>0</v>
      </c>
      <c r="BB16" s="84">
        <f t="shared" si="0"/>
        <v>23</v>
      </c>
    </row>
    <row r="17" spans="1:54" s="9" customFormat="1" ht="12.75">
      <c r="A17" s="82" t="s">
        <v>53</v>
      </c>
      <c r="B17" s="58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/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12</v>
      </c>
      <c r="R17" s="59">
        <v>12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10</v>
      </c>
      <c r="AC17" s="59">
        <v>0</v>
      </c>
      <c r="AD17" s="59">
        <v>0</v>
      </c>
      <c r="AE17" s="59">
        <v>8</v>
      </c>
      <c r="AF17" s="59">
        <v>3</v>
      </c>
      <c r="AG17" s="59">
        <v>4</v>
      </c>
      <c r="AH17" s="59">
        <v>12</v>
      </c>
      <c r="AI17" s="59">
        <v>11</v>
      </c>
      <c r="AJ17" s="59">
        <v>13</v>
      </c>
      <c r="AK17" s="77">
        <v>7</v>
      </c>
      <c r="AL17" s="59">
        <v>14</v>
      </c>
      <c r="AM17" s="59">
        <v>12</v>
      </c>
      <c r="AN17" s="59">
        <v>7</v>
      </c>
      <c r="AO17" s="59">
        <v>6</v>
      </c>
      <c r="AP17" s="59">
        <v>8</v>
      </c>
      <c r="AQ17" s="59">
        <v>8</v>
      </c>
      <c r="AR17" s="59">
        <v>4</v>
      </c>
      <c r="AS17" s="59">
        <v>0</v>
      </c>
      <c r="AT17" s="59">
        <v>5</v>
      </c>
      <c r="AU17" s="59">
        <v>1</v>
      </c>
      <c r="AV17" s="59">
        <v>7</v>
      </c>
      <c r="AW17" s="59">
        <v>3</v>
      </c>
      <c r="AX17" s="59">
        <v>8</v>
      </c>
      <c r="AY17" s="59">
        <v>0</v>
      </c>
      <c r="AZ17" s="86">
        <v>7</v>
      </c>
      <c r="BA17" s="87"/>
      <c r="BB17" s="84">
        <f t="shared" si="0"/>
        <v>182</v>
      </c>
    </row>
    <row r="18" spans="1:54" s="9" customFormat="1" ht="12.75">
      <c r="A18" s="82" t="s">
        <v>54</v>
      </c>
      <c r="B18" s="58">
        <v>7</v>
      </c>
      <c r="C18" s="59">
        <v>0</v>
      </c>
      <c r="D18" s="59">
        <v>9</v>
      </c>
      <c r="E18" s="59">
        <v>4</v>
      </c>
      <c r="F18" s="59">
        <v>9</v>
      </c>
      <c r="G18" s="59">
        <v>13</v>
      </c>
      <c r="H18" s="59">
        <v>11</v>
      </c>
      <c r="I18" s="59">
        <v>6</v>
      </c>
      <c r="J18" s="59">
        <v>8</v>
      </c>
      <c r="K18" s="59">
        <v>5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1</v>
      </c>
      <c r="R18" s="59">
        <v>1</v>
      </c>
      <c r="S18" s="59">
        <v>0</v>
      </c>
      <c r="T18" s="59">
        <v>5</v>
      </c>
      <c r="U18" s="59">
        <v>3</v>
      </c>
      <c r="V18" s="59">
        <v>2</v>
      </c>
      <c r="W18" s="59">
        <v>3</v>
      </c>
      <c r="X18" s="59">
        <v>1</v>
      </c>
      <c r="Y18" s="59">
        <v>2</v>
      </c>
      <c r="Z18" s="59">
        <v>0</v>
      </c>
      <c r="AA18" s="59">
        <v>0</v>
      </c>
      <c r="AB18" s="59">
        <v>8</v>
      </c>
      <c r="AC18" s="59">
        <v>1</v>
      </c>
      <c r="AD18" s="59">
        <v>3</v>
      </c>
      <c r="AE18" s="59">
        <v>9</v>
      </c>
      <c r="AF18" s="59">
        <v>7</v>
      </c>
      <c r="AG18" s="59">
        <v>5</v>
      </c>
      <c r="AH18" s="59">
        <v>11</v>
      </c>
      <c r="AI18" s="59">
        <v>37</v>
      </c>
      <c r="AJ18" s="59">
        <v>40</v>
      </c>
      <c r="AK18" s="77">
        <v>41</v>
      </c>
      <c r="AL18" s="59">
        <v>57</v>
      </c>
      <c r="AM18" s="59">
        <v>27</v>
      </c>
      <c r="AN18" s="59">
        <v>10</v>
      </c>
      <c r="AO18" s="59">
        <v>14</v>
      </c>
      <c r="AP18" s="59">
        <v>17</v>
      </c>
      <c r="AQ18" s="59">
        <v>0</v>
      </c>
      <c r="AR18" s="59">
        <v>3</v>
      </c>
      <c r="AS18" s="59">
        <v>4</v>
      </c>
      <c r="AT18" s="59">
        <v>6</v>
      </c>
      <c r="AU18" s="59">
        <v>4</v>
      </c>
      <c r="AV18" s="59">
        <v>9</v>
      </c>
      <c r="AW18" s="59">
        <v>4</v>
      </c>
      <c r="AX18" s="59">
        <v>11</v>
      </c>
      <c r="AY18" s="59">
        <v>11</v>
      </c>
      <c r="AZ18" s="86">
        <v>15</v>
      </c>
      <c r="BA18" s="87">
        <v>20</v>
      </c>
      <c r="BB18" s="84">
        <f t="shared" si="0"/>
        <v>464</v>
      </c>
    </row>
    <row r="19" spans="1:54" s="9" customFormat="1" ht="12.75">
      <c r="A19" s="82" t="s">
        <v>55</v>
      </c>
      <c r="B19" s="58">
        <v>6</v>
      </c>
      <c r="C19" s="59">
        <v>8</v>
      </c>
      <c r="D19" s="59">
        <v>7</v>
      </c>
      <c r="E19" s="59">
        <v>10</v>
      </c>
      <c r="F19" s="59">
        <v>9</v>
      </c>
      <c r="G19" s="59">
        <v>10</v>
      </c>
      <c r="H19" s="59">
        <v>9</v>
      </c>
      <c r="I19" s="59">
        <v>7</v>
      </c>
      <c r="J19" s="59">
        <v>5</v>
      </c>
      <c r="K19" s="59">
        <v>7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9</v>
      </c>
      <c r="R19" s="59">
        <v>9</v>
      </c>
      <c r="S19" s="59">
        <v>7</v>
      </c>
      <c r="T19" s="59">
        <v>3</v>
      </c>
      <c r="U19" s="59">
        <v>11</v>
      </c>
      <c r="V19" s="59">
        <v>4</v>
      </c>
      <c r="W19" s="59">
        <v>8</v>
      </c>
      <c r="X19" s="59">
        <v>0</v>
      </c>
      <c r="Y19" s="59">
        <v>2</v>
      </c>
      <c r="Z19" s="59">
        <v>2</v>
      </c>
      <c r="AA19" s="59">
        <v>0</v>
      </c>
      <c r="AB19" s="59">
        <v>8</v>
      </c>
      <c r="AC19" s="59">
        <v>6</v>
      </c>
      <c r="AD19" s="59">
        <v>8</v>
      </c>
      <c r="AE19" s="59">
        <v>9</v>
      </c>
      <c r="AF19" s="59">
        <v>10</v>
      </c>
      <c r="AG19" s="59">
        <v>7</v>
      </c>
      <c r="AH19" s="59">
        <v>11</v>
      </c>
      <c r="AI19" s="59">
        <v>16</v>
      </c>
      <c r="AJ19" s="59">
        <v>5</v>
      </c>
      <c r="AK19" s="77">
        <v>16</v>
      </c>
      <c r="AL19" s="59">
        <v>12</v>
      </c>
      <c r="AM19" s="59">
        <v>7</v>
      </c>
      <c r="AN19" s="59">
        <v>4</v>
      </c>
      <c r="AO19" s="59">
        <v>15</v>
      </c>
      <c r="AP19" s="59">
        <v>16</v>
      </c>
      <c r="AQ19" s="59">
        <v>6</v>
      </c>
      <c r="AR19" s="59">
        <v>1</v>
      </c>
      <c r="AS19" s="59">
        <v>7</v>
      </c>
      <c r="AT19" s="59">
        <v>7</v>
      </c>
      <c r="AU19" s="59">
        <v>2</v>
      </c>
      <c r="AV19" s="59">
        <v>2</v>
      </c>
      <c r="AW19" s="59">
        <v>3</v>
      </c>
      <c r="AX19" s="59">
        <v>2</v>
      </c>
      <c r="AY19" s="59">
        <v>8</v>
      </c>
      <c r="AZ19" s="86">
        <v>13</v>
      </c>
      <c r="BA19" s="87">
        <v>11</v>
      </c>
      <c r="BB19" s="84">
        <f t="shared" si="0"/>
        <v>345</v>
      </c>
    </row>
    <row r="20" spans="1:54" s="9" customFormat="1" ht="12.75">
      <c r="A20" s="82" t="s">
        <v>56</v>
      </c>
      <c r="B20" s="58">
        <v>0</v>
      </c>
      <c r="C20" s="59">
        <v>5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3</v>
      </c>
      <c r="J20" s="59">
        <v>19</v>
      </c>
      <c r="K20" s="59">
        <v>8</v>
      </c>
      <c r="L20" s="59">
        <v>5</v>
      </c>
      <c r="M20" s="59">
        <v>4</v>
      </c>
      <c r="N20" s="59">
        <v>8</v>
      </c>
      <c r="O20" s="59">
        <v>5</v>
      </c>
      <c r="P20" s="76">
        <v>2</v>
      </c>
      <c r="Q20" s="59">
        <v>6</v>
      </c>
      <c r="R20" s="59">
        <v>6</v>
      </c>
      <c r="S20" s="59">
        <v>1</v>
      </c>
      <c r="T20" s="59">
        <v>2</v>
      </c>
      <c r="U20" s="59">
        <v>2</v>
      </c>
      <c r="V20" s="59">
        <v>0</v>
      </c>
      <c r="W20" s="59">
        <v>2</v>
      </c>
      <c r="X20" s="59">
        <v>1</v>
      </c>
      <c r="Y20" s="59">
        <v>11</v>
      </c>
      <c r="Z20" s="59">
        <v>0</v>
      </c>
      <c r="AA20" s="59">
        <v>0</v>
      </c>
      <c r="AB20" s="59">
        <v>4</v>
      </c>
      <c r="AC20" s="59">
        <v>3</v>
      </c>
      <c r="AD20" s="59">
        <v>0</v>
      </c>
      <c r="AE20" s="59">
        <v>1</v>
      </c>
      <c r="AF20" s="59">
        <v>0</v>
      </c>
      <c r="AG20" s="59">
        <v>0</v>
      </c>
      <c r="AH20" s="59">
        <v>5</v>
      </c>
      <c r="AI20" s="59">
        <v>0</v>
      </c>
      <c r="AJ20" s="59">
        <v>0</v>
      </c>
      <c r="AK20" s="77">
        <v>2</v>
      </c>
      <c r="AL20" s="59">
        <v>2</v>
      </c>
      <c r="AM20" s="59">
        <v>2</v>
      </c>
      <c r="AN20" s="59">
        <v>5</v>
      </c>
      <c r="AO20" s="59">
        <v>3</v>
      </c>
      <c r="AP20" s="59">
        <v>0</v>
      </c>
      <c r="AQ20" s="59">
        <v>3</v>
      </c>
      <c r="AR20" s="59">
        <v>0</v>
      </c>
      <c r="AS20" s="59">
        <v>0</v>
      </c>
      <c r="AT20" s="59">
        <v>1</v>
      </c>
      <c r="AU20" s="59">
        <v>1</v>
      </c>
      <c r="AV20" s="59">
        <v>1</v>
      </c>
      <c r="AW20" s="59">
        <v>1</v>
      </c>
      <c r="AX20" s="59">
        <v>2</v>
      </c>
      <c r="AY20" s="59">
        <v>0</v>
      </c>
      <c r="AZ20" s="86">
        <v>0</v>
      </c>
      <c r="BA20" s="87"/>
      <c r="BB20" s="84">
        <f t="shared" si="0"/>
        <v>126</v>
      </c>
    </row>
    <row r="21" spans="1:54" s="9" customFormat="1" ht="12.75">
      <c r="A21" s="82" t="s">
        <v>57</v>
      </c>
      <c r="B21" s="58">
        <v>0</v>
      </c>
      <c r="C21" s="59">
        <v>0</v>
      </c>
      <c r="D21" s="59">
        <v>3</v>
      </c>
      <c r="E21" s="59">
        <v>2</v>
      </c>
      <c r="F21" s="59">
        <v>3</v>
      </c>
      <c r="G21" s="59">
        <v>0</v>
      </c>
      <c r="H21" s="59">
        <v>4</v>
      </c>
      <c r="I21" s="59">
        <v>3</v>
      </c>
      <c r="J21" s="59">
        <v>6</v>
      </c>
      <c r="K21" s="59">
        <v>2</v>
      </c>
      <c r="L21" s="59">
        <v>3</v>
      </c>
      <c r="M21" s="59">
        <v>4</v>
      </c>
      <c r="N21" s="59">
        <v>3</v>
      </c>
      <c r="O21" s="59">
        <v>1</v>
      </c>
      <c r="P21" s="76">
        <v>3</v>
      </c>
      <c r="Q21" s="59">
        <v>3</v>
      </c>
      <c r="R21" s="59">
        <v>3</v>
      </c>
      <c r="S21" s="59">
        <v>3</v>
      </c>
      <c r="T21" s="59">
        <v>1</v>
      </c>
      <c r="U21" s="59">
        <v>9</v>
      </c>
      <c r="V21" s="59">
        <v>3</v>
      </c>
      <c r="W21" s="59">
        <v>4</v>
      </c>
      <c r="X21" s="59">
        <v>3</v>
      </c>
      <c r="Y21" s="59">
        <v>0</v>
      </c>
      <c r="Z21" s="59">
        <v>6</v>
      </c>
      <c r="AA21" s="59">
        <v>2</v>
      </c>
      <c r="AB21" s="59">
        <v>3</v>
      </c>
      <c r="AC21" s="59">
        <v>3</v>
      </c>
      <c r="AD21" s="59">
        <v>3</v>
      </c>
      <c r="AE21" s="59">
        <v>6</v>
      </c>
      <c r="AF21" s="59">
        <v>4</v>
      </c>
      <c r="AG21" s="59">
        <v>4</v>
      </c>
      <c r="AH21" s="59">
        <v>13</v>
      </c>
      <c r="AI21" s="59">
        <v>12</v>
      </c>
      <c r="AJ21" s="59">
        <v>19</v>
      </c>
      <c r="AK21" s="77">
        <v>14</v>
      </c>
      <c r="AL21" s="59">
        <v>7</v>
      </c>
      <c r="AM21" s="59">
        <v>10</v>
      </c>
      <c r="AN21" s="59">
        <v>5</v>
      </c>
      <c r="AO21" s="59">
        <v>3</v>
      </c>
      <c r="AP21" s="59">
        <v>1</v>
      </c>
      <c r="AQ21" s="59">
        <v>1</v>
      </c>
      <c r="AR21" s="59">
        <v>0</v>
      </c>
      <c r="AS21" s="59">
        <v>0</v>
      </c>
      <c r="AT21" s="59">
        <v>3</v>
      </c>
      <c r="AU21" s="59">
        <v>3</v>
      </c>
      <c r="AV21" s="59">
        <v>3</v>
      </c>
      <c r="AW21" s="59">
        <v>3</v>
      </c>
      <c r="AX21" s="59">
        <v>1</v>
      </c>
      <c r="AY21" s="59">
        <v>2</v>
      </c>
      <c r="AZ21" s="86">
        <v>3</v>
      </c>
      <c r="BA21" s="87">
        <v>0</v>
      </c>
      <c r="BB21" s="84">
        <f t="shared" si="0"/>
        <v>200</v>
      </c>
    </row>
    <row r="22" spans="1:55" s="78" customFormat="1" ht="12.75">
      <c r="A22" s="82" t="s">
        <v>58</v>
      </c>
      <c r="B22" s="58">
        <v>0</v>
      </c>
      <c r="C22" s="59">
        <v>0</v>
      </c>
      <c r="D22" s="59">
        <v>0</v>
      </c>
      <c r="E22" s="59">
        <v>2</v>
      </c>
      <c r="F22" s="59">
        <v>0</v>
      </c>
      <c r="G22" s="59">
        <v>0</v>
      </c>
      <c r="H22" s="59">
        <v>0</v>
      </c>
      <c r="I22" s="59">
        <v>0</v>
      </c>
      <c r="J22" s="59">
        <v>3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76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1</v>
      </c>
      <c r="Z22" s="59">
        <v>0</v>
      </c>
      <c r="AA22" s="59">
        <v>1</v>
      </c>
      <c r="AB22" s="59">
        <v>0</v>
      </c>
      <c r="AC22" s="59">
        <v>1</v>
      </c>
      <c r="AD22" s="59">
        <v>0</v>
      </c>
      <c r="AE22" s="59">
        <v>0</v>
      </c>
      <c r="AF22" s="59">
        <v>0</v>
      </c>
      <c r="AG22" s="59">
        <v>1</v>
      </c>
      <c r="AH22" s="59">
        <v>0</v>
      </c>
      <c r="AI22" s="59">
        <v>0</v>
      </c>
      <c r="AJ22" s="59">
        <v>0</v>
      </c>
      <c r="AK22" s="77">
        <v>0</v>
      </c>
      <c r="AL22" s="59">
        <v>0</v>
      </c>
      <c r="AM22" s="59">
        <v>0</v>
      </c>
      <c r="AN22" s="59">
        <v>0</v>
      </c>
      <c r="AO22" s="59">
        <v>0</v>
      </c>
      <c r="AP22" s="59">
        <v>0</v>
      </c>
      <c r="AQ22" s="59">
        <v>0</v>
      </c>
      <c r="AR22" s="59">
        <v>1</v>
      </c>
      <c r="AS22" s="59">
        <v>0</v>
      </c>
      <c r="AT22" s="59">
        <v>0</v>
      </c>
      <c r="AU22" s="59">
        <v>0</v>
      </c>
      <c r="AV22" s="59">
        <v>0</v>
      </c>
      <c r="AW22" s="59">
        <v>0</v>
      </c>
      <c r="AX22" s="59">
        <v>0</v>
      </c>
      <c r="AY22" s="59">
        <v>0</v>
      </c>
      <c r="AZ22" s="86">
        <v>0</v>
      </c>
      <c r="BA22" s="87">
        <v>0</v>
      </c>
      <c r="BB22" s="84">
        <f t="shared" si="0"/>
        <v>10</v>
      </c>
      <c r="BC22" s="9"/>
    </row>
    <row r="23" spans="1:55" s="78" customFormat="1" ht="12.75">
      <c r="A23" s="82" t="s">
        <v>59</v>
      </c>
      <c r="B23" s="58">
        <v>0</v>
      </c>
      <c r="C23" s="59">
        <v>3</v>
      </c>
      <c r="D23" s="59">
        <v>0</v>
      </c>
      <c r="E23" s="59">
        <v>1</v>
      </c>
      <c r="F23" s="59">
        <v>0</v>
      </c>
      <c r="G23" s="59">
        <v>0</v>
      </c>
      <c r="H23" s="59">
        <v>0</v>
      </c>
      <c r="I23" s="59">
        <v>4</v>
      </c>
      <c r="J23" s="59">
        <v>10</v>
      </c>
      <c r="K23" s="59">
        <v>3</v>
      </c>
      <c r="L23" s="59">
        <v>6</v>
      </c>
      <c r="M23" s="59">
        <v>1</v>
      </c>
      <c r="N23" s="59">
        <v>0</v>
      </c>
      <c r="O23" s="59">
        <v>0</v>
      </c>
      <c r="P23" s="76">
        <v>7</v>
      </c>
      <c r="Q23" s="59">
        <v>2</v>
      </c>
      <c r="R23" s="59">
        <v>2</v>
      </c>
      <c r="S23" s="59">
        <v>1</v>
      </c>
      <c r="T23" s="59">
        <v>4</v>
      </c>
      <c r="U23" s="59">
        <v>3</v>
      </c>
      <c r="V23" s="59">
        <v>0</v>
      </c>
      <c r="W23" s="59">
        <v>4</v>
      </c>
      <c r="X23" s="59">
        <v>2</v>
      </c>
      <c r="Y23" s="59">
        <v>2</v>
      </c>
      <c r="Z23" s="59">
        <v>5</v>
      </c>
      <c r="AA23" s="59">
        <v>3</v>
      </c>
      <c r="AB23" s="59">
        <v>0</v>
      </c>
      <c r="AC23" s="59">
        <v>2</v>
      </c>
      <c r="AD23" s="59">
        <v>3</v>
      </c>
      <c r="AE23" s="59">
        <v>0</v>
      </c>
      <c r="AF23" s="59">
        <v>0</v>
      </c>
      <c r="AG23" s="59">
        <v>2</v>
      </c>
      <c r="AH23" s="59">
        <v>0</v>
      </c>
      <c r="AI23" s="59">
        <v>1</v>
      </c>
      <c r="AJ23" s="59">
        <v>3</v>
      </c>
      <c r="AK23" s="77">
        <v>1</v>
      </c>
      <c r="AL23" s="59">
        <v>1</v>
      </c>
      <c r="AM23" s="59">
        <v>3</v>
      </c>
      <c r="AN23" s="59">
        <v>0</v>
      </c>
      <c r="AO23" s="59">
        <v>4</v>
      </c>
      <c r="AP23" s="59">
        <v>3</v>
      </c>
      <c r="AQ23" s="59">
        <v>0</v>
      </c>
      <c r="AR23" s="59">
        <v>0</v>
      </c>
      <c r="AS23" s="59">
        <v>0</v>
      </c>
      <c r="AT23" s="59">
        <v>0</v>
      </c>
      <c r="AU23" s="59">
        <v>0</v>
      </c>
      <c r="AV23" s="59">
        <v>0</v>
      </c>
      <c r="AW23" s="59">
        <v>0</v>
      </c>
      <c r="AX23" s="59">
        <v>0</v>
      </c>
      <c r="AY23" s="59">
        <v>3</v>
      </c>
      <c r="AZ23" s="86">
        <v>1</v>
      </c>
      <c r="BA23" s="87">
        <v>1</v>
      </c>
      <c r="BB23" s="84">
        <f t="shared" si="0"/>
        <v>91</v>
      </c>
      <c r="BC23" s="9"/>
    </row>
    <row r="24" spans="1:55" s="78" customFormat="1" ht="12.75">
      <c r="A24" s="82" t="s">
        <v>60</v>
      </c>
      <c r="B24" s="58">
        <v>0</v>
      </c>
      <c r="C24" s="59">
        <v>0</v>
      </c>
      <c r="D24" s="59">
        <v>3</v>
      </c>
      <c r="E24" s="59">
        <v>0</v>
      </c>
      <c r="F24" s="59">
        <v>7</v>
      </c>
      <c r="G24" s="59">
        <v>8</v>
      </c>
      <c r="H24" s="59">
        <v>4</v>
      </c>
      <c r="I24" s="59">
        <v>6</v>
      </c>
      <c r="J24" s="59">
        <v>13</v>
      </c>
      <c r="K24" s="59">
        <v>3</v>
      </c>
      <c r="L24" s="59">
        <v>2</v>
      </c>
      <c r="M24" s="59">
        <v>7</v>
      </c>
      <c r="N24" s="59">
        <v>2</v>
      </c>
      <c r="O24" s="59">
        <v>11</v>
      </c>
      <c r="P24" s="76">
        <v>2</v>
      </c>
      <c r="Q24" s="59">
        <v>0</v>
      </c>
      <c r="R24" s="59">
        <v>0</v>
      </c>
      <c r="S24" s="59">
        <v>10</v>
      </c>
      <c r="T24" s="59">
        <v>3</v>
      </c>
      <c r="U24" s="59">
        <v>0</v>
      </c>
      <c r="V24" s="59">
        <v>3</v>
      </c>
      <c r="W24" s="59">
        <v>4</v>
      </c>
      <c r="X24" s="59">
        <v>4</v>
      </c>
      <c r="Y24" s="59">
        <v>0</v>
      </c>
      <c r="Z24" s="59">
        <v>4</v>
      </c>
      <c r="AA24" s="59">
        <v>2</v>
      </c>
      <c r="AB24" s="59">
        <v>2</v>
      </c>
      <c r="AC24" s="59">
        <v>5</v>
      </c>
      <c r="AD24" s="59">
        <v>0</v>
      </c>
      <c r="AE24" s="59">
        <v>3</v>
      </c>
      <c r="AF24" s="59">
        <v>0</v>
      </c>
      <c r="AG24" s="59">
        <v>2</v>
      </c>
      <c r="AH24" s="59">
        <v>1</v>
      </c>
      <c r="AI24" s="59">
        <v>2</v>
      </c>
      <c r="AJ24" s="59">
        <v>0</v>
      </c>
      <c r="AK24" s="77">
        <v>11</v>
      </c>
      <c r="AL24" s="59">
        <v>9</v>
      </c>
      <c r="AM24" s="59">
        <v>1</v>
      </c>
      <c r="AN24" s="59">
        <v>9</v>
      </c>
      <c r="AO24" s="59">
        <v>6</v>
      </c>
      <c r="AP24" s="59">
        <v>5</v>
      </c>
      <c r="AQ24" s="59">
        <v>5</v>
      </c>
      <c r="AR24" s="59">
        <v>5</v>
      </c>
      <c r="AS24" s="59">
        <v>8</v>
      </c>
      <c r="AT24" s="59">
        <v>7</v>
      </c>
      <c r="AU24" s="59">
        <v>16</v>
      </c>
      <c r="AV24" s="59">
        <v>6</v>
      </c>
      <c r="AW24" s="59">
        <v>3</v>
      </c>
      <c r="AX24" s="59">
        <v>10</v>
      </c>
      <c r="AY24" s="59">
        <v>7</v>
      </c>
      <c r="AZ24" s="86">
        <v>7</v>
      </c>
      <c r="BA24" s="87">
        <v>0</v>
      </c>
      <c r="BB24" s="84">
        <f t="shared" si="0"/>
        <v>228</v>
      </c>
      <c r="BC24" s="9"/>
    </row>
    <row r="25" spans="1:55" s="78" customFormat="1" ht="12.75">
      <c r="A25" s="82" t="s">
        <v>61</v>
      </c>
      <c r="B25" s="58">
        <v>0</v>
      </c>
      <c r="C25" s="59">
        <v>9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v>0</v>
      </c>
      <c r="AJ25" s="59">
        <v>3</v>
      </c>
      <c r="AK25" s="77">
        <v>2</v>
      </c>
      <c r="AL25" s="59">
        <v>0</v>
      </c>
      <c r="AM25" s="59">
        <v>0</v>
      </c>
      <c r="AN25" s="59">
        <v>0</v>
      </c>
      <c r="AO25" s="59">
        <v>0</v>
      </c>
      <c r="AP25" s="59">
        <v>0</v>
      </c>
      <c r="AQ25" s="59">
        <v>0</v>
      </c>
      <c r="AR25" s="59">
        <v>0</v>
      </c>
      <c r="AS25" s="59">
        <v>0</v>
      </c>
      <c r="AT25" s="59">
        <v>0</v>
      </c>
      <c r="AU25" s="59">
        <v>0</v>
      </c>
      <c r="AV25" s="59">
        <v>0</v>
      </c>
      <c r="AW25" s="59">
        <v>0</v>
      </c>
      <c r="AX25" s="59">
        <v>0</v>
      </c>
      <c r="AY25" s="59">
        <v>0</v>
      </c>
      <c r="AZ25" s="86">
        <v>0</v>
      </c>
      <c r="BA25" s="87"/>
      <c r="BB25" s="84">
        <f t="shared" si="0"/>
        <v>14</v>
      </c>
      <c r="BC25" s="9"/>
    </row>
    <row r="26" spans="1:55" s="78" customFormat="1" ht="12.75">
      <c r="A26" s="82" t="s">
        <v>62</v>
      </c>
      <c r="B26" s="58">
        <v>8</v>
      </c>
      <c r="C26" s="59">
        <v>0</v>
      </c>
      <c r="D26" s="59">
        <v>5</v>
      </c>
      <c r="E26" s="59">
        <v>5</v>
      </c>
      <c r="F26" s="59">
        <v>4</v>
      </c>
      <c r="G26" s="59">
        <v>3</v>
      </c>
      <c r="H26" s="59">
        <v>0</v>
      </c>
      <c r="I26" s="59">
        <v>0</v>
      </c>
      <c r="J26" s="59">
        <v>11</v>
      </c>
      <c r="K26" s="59">
        <v>0</v>
      </c>
      <c r="L26" s="59">
        <v>9</v>
      </c>
      <c r="M26" s="59">
        <v>4</v>
      </c>
      <c r="N26" s="59">
        <v>5</v>
      </c>
      <c r="O26" s="59">
        <v>1</v>
      </c>
      <c r="P26" s="76">
        <v>4</v>
      </c>
      <c r="Q26" s="59">
        <v>3</v>
      </c>
      <c r="R26" s="59">
        <v>3</v>
      </c>
      <c r="S26" s="59">
        <v>4</v>
      </c>
      <c r="T26" s="59">
        <v>14</v>
      </c>
      <c r="U26" s="59">
        <v>11</v>
      </c>
      <c r="V26" s="59">
        <v>7</v>
      </c>
      <c r="W26" s="59">
        <v>4</v>
      </c>
      <c r="X26" s="59">
        <v>0</v>
      </c>
      <c r="Y26" s="59">
        <v>1</v>
      </c>
      <c r="Z26" s="59">
        <v>3</v>
      </c>
      <c r="AA26" s="59">
        <v>0</v>
      </c>
      <c r="AB26" s="59">
        <v>3</v>
      </c>
      <c r="AC26" s="59">
        <v>2</v>
      </c>
      <c r="AD26" s="59">
        <v>3</v>
      </c>
      <c r="AE26" s="59">
        <v>3</v>
      </c>
      <c r="AF26" s="59">
        <v>6</v>
      </c>
      <c r="AG26" s="59">
        <v>11</v>
      </c>
      <c r="AH26" s="59">
        <v>10</v>
      </c>
      <c r="AI26" s="59">
        <v>1</v>
      </c>
      <c r="AJ26" s="59">
        <v>5</v>
      </c>
      <c r="AK26" s="77">
        <v>8</v>
      </c>
      <c r="AL26" s="59">
        <v>5</v>
      </c>
      <c r="AM26" s="59">
        <v>5</v>
      </c>
      <c r="AN26" s="59">
        <v>5</v>
      </c>
      <c r="AO26" s="59">
        <v>8</v>
      </c>
      <c r="AP26" s="59">
        <v>0</v>
      </c>
      <c r="AQ26" s="59">
        <v>4</v>
      </c>
      <c r="AR26" s="59">
        <v>9</v>
      </c>
      <c r="AS26" s="59">
        <v>2</v>
      </c>
      <c r="AT26" s="59">
        <v>8</v>
      </c>
      <c r="AU26" s="59">
        <v>3</v>
      </c>
      <c r="AV26" s="59">
        <v>3</v>
      </c>
      <c r="AW26" s="59">
        <v>5</v>
      </c>
      <c r="AX26" s="59">
        <v>5</v>
      </c>
      <c r="AY26" s="59">
        <v>10</v>
      </c>
      <c r="AZ26" s="86">
        <v>0</v>
      </c>
      <c r="BA26" s="87">
        <v>6</v>
      </c>
      <c r="BB26" s="84">
        <f t="shared" si="0"/>
        <v>239</v>
      </c>
      <c r="BC26" s="9"/>
    </row>
    <row r="27" spans="1:55" s="78" customFormat="1" ht="12.75">
      <c r="A27" s="82" t="s">
        <v>66</v>
      </c>
      <c r="B27" s="58">
        <v>0</v>
      </c>
      <c r="C27" s="59">
        <v>6</v>
      </c>
      <c r="D27" s="59"/>
      <c r="E27" s="59"/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4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2</v>
      </c>
      <c r="AI27" s="59">
        <v>0</v>
      </c>
      <c r="AJ27" s="59">
        <v>2</v>
      </c>
      <c r="AK27" s="77">
        <v>0</v>
      </c>
      <c r="AL27" s="59">
        <v>1</v>
      </c>
      <c r="AM27" s="59">
        <v>0</v>
      </c>
      <c r="AN27" s="59">
        <v>3</v>
      </c>
      <c r="AO27" s="59">
        <v>0</v>
      </c>
      <c r="AP27" s="59">
        <v>0</v>
      </c>
      <c r="AQ27" s="59">
        <v>4</v>
      </c>
      <c r="AR27" s="59">
        <v>0</v>
      </c>
      <c r="AS27" s="59">
        <v>0</v>
      </c>
      <c r="AT27" s="59">
        <v>0</v>
      </c>
      <c r="AU27" s="59">
        <v>0</v>
      </c>
      <c r="AV27" s="59">
        <v>0</v>
      </c>
      <c r="AW27" s="59">
        <v>0</v>
      </c>
      <c r="AX27" s="59">
        <v>0</v>
      </c>
      <c r="AY27" s="59">
        <v>0</v>
      </c>
      <c r="AZ27" s="86">
        <v>0</v>
      </c>
      <c r="BA27" s="87">
        <v>0</v>
      </c>
      <c r="BB27" s="84">
        <f t="shared" si="0"/>
        <v>22</v>
      </c>
      <c r="BC27" s="9"/>
    </row>
    <row r="28" spans="1:55" s="78" customFormat="1" ht="12.75">
      <c r="A28" s="82" t="s">
        <v>63</v>
      </c>
      <c r="B28" s="58">
        <v>23</v>
      </c>
      <c r="C28" s="59">
        <v>24</v>
      </c>
      <c r="D28" s="59">
        <v>24</v>
      </c>
      <c r="E28" s="59">
        <v>22</v>
      </c>
      <c r="F28" s="59">
        <v>24</v>
      </c>
      <c r="G28" s="59">
        <v>24</v>
      </c>
      <c r="H28" s="59">
        <v>23</v>
      </c>
      <c r="I28" s="59">
        <v>24</v>
      </c>
      <c r="J28" s="59">
        <v>24</v>
      </c>
      <c r="K28" s="59">
        <v>24</v>
      </c>
      <c r="L28" s="59">
        <v>24</v>
      </c>
      <c r="M28" s="59">
        <v>24</v>
      </c>
      <c r="N28" s="59">
        <v>24</v>
      </c>
      <c r="O28" s="59">
        <v>24</v>
      </c>
      <c r="P28" s="76">
        <v>23</v>
      </c>
      <c r="Q28" s="59">
        <v>22</v>
      </c>
      <c r="R28" s="59">
        <v>22</v>
      </c>
      <c r="S28" s="59">
        <v>22</v>
      </c>
      <c r="T28" s="59">
        <v>23</v>
      </c>
      <c r="U28" s="59">
        <v>23</v>
      </c>
      <c r="V28" s="59">
        <v>23</v>
      </c>
      <c r="W28" s="59">
        <v>25</v>
      </c>
      <c r="X28" s="59">
        <v>16</v>
      </c>
      <c r="Y28" s="59">
        <v>12</v>
      </c>
      <c r="Z28" s="59">
        <v>23</v>
      </c>
      <c r="AA28" s="59">
        <v>21</v>
      </c>
      <c r="AB28" s="59">
        <v>17</v>
      </c>
      <c r="AC28" s="59">
        <v>24</v>
      </c>
      <c r="AD28" s="59">
        <v>24</v>
      </c>
      <c r="AE28" s="59">
        <v>21</v>
      </c>
      <c r="AF28" s="59">
        <v>20</v>
      </c>
      <c r="AG28" s="59">
        <v>23</v>
      </c>
      <c r="AH28" s="59">
        <v>24</v>
      </c>
      <c r="AI28" s="59">
        <v>23</v>
      </c>
      <c r="AJ28" s="59">
        <v>20</v>
      </c>
      <c r="AK28" s="76">
        <v>25</v>
      </c>
      <c r="AL28" s="59">
        <v>28</v>
      </c>
      <c r="AM28" s="59">
        <v>27</v>
      </c>
      <c r="AN28" s="59">
        <v>27</v>
      </c>
      <c r="AO28" s="59">
        <v>27</v>
      </c>
      <c r="AP28" s="59">
        <v>27</v>
      </c>
      <c r="AQ28" s="59">
        <v>24</v>
      </c>
      <c r="AR28" s="59">
        <v>27</v>
      </c>
      <c r="AS28" s="59">
        <v>25</v>
      </c>
      <c r="AT28" s="59">
        <v>26</v>
      </c>
      <c r="AU28" s="59">
        <v>25</v>
      </c>
      <c r="AV28" s="59">
        <v>25</v>
      </c>
      <c r="AW28" s="59">
        <v>25</v>
      </c>
      <c r="AX28" s="59">
        <v>28</v>
      </c>
      <c r="AY28" s="59">
        <v>25</v>
      </c>
      <c r="AZ28" s="86">
        <v>26</v>
      </c>
      <c r="BA28" s="88"/>
      <c r="BB28" s="84">
        <f t="shared" si="0"/>
        <v>1200</v>
      </c>
      <c r="BC28" s="9"/>
    </row>
    <row r="29" spans="1:55" s="78" customFormat="1" ht="13.5" thickBot="1">
      <c r="A29" s="82" t="s">
        <v>64</v>
      </c>
      <c r="B29" s="58">
        <v>1</v>
      </c>
      <c r="C29" s="59">
        <v>2</v>
      </c>
      <c r="D29" s="59">
        <v>1</v>
      </c>
      <c r="E29" s="59">
        <v>0</v>
      </c>
      <c r="F29" s="59">
        <v>0</v>
      </c>
      <c r="G29" s="59">
        <v>24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1</v>
      </c>
      <c r="Y29" s="59">
        <v>1</v>
      </c>
      <c r="Z29" s="59">
        <v>1</v>
      </c>
      <c r="AA29" s="59">
        <v>1</v>
      </c>
      <c r="AB29" s="59">
        <v>1</v>
      </c>
      <c r="AC29" s="59">
        <v>0</v>
      </c>
      <c r="AD29" s="59">
        <v>0</v>
      </c>
      <c r="AE29" s="59">
        <v>0</v>
      </c>
      <c r="AF29" s="59">
        <v>0</v>
      </c>
      <c r="AG29" s="59">
        <v>2</v>
      </c>
      <c r="AH29" s="59">
        <v>3</v>
      </c>
      <c r="AI29" s="59">
        <v>3</v>
      </c>
      <c r="AJ29" s="59">
        <v>7</v>
      </c>
      <c r="AK29" s="79">
        <v>6</v>
      </c>
      <c r="AL29" s="59">
        <v>3</v>
      </c>
      <c r="AM29" s="59">
        <v>4</v>
      </c>
      <c r="AN29" s="59">
        <v>2</v>
      </c>
      <c r="AO29" s="59">
        <v>0</v>
      </c>
      <c r="AP29" s="59">
        <v>3</v>
      </c>
      <c r="AQ29" s="59">
        <v>0</v>
      </c>
      <c r="AR29" s="59">
        <v>1</v>
      </c>
      <c r="AS29" s="59">
        <v>0</v>
      </c>
      <c r="AT29" s="59">
        <v>0</v>
      </c>
      <c r="AU29" s="59">
        <v>0</v>
      </c>
      <c r="AV29" s="59">
        <v>1</v>
      </c>
      <c r="AW29" s="59">
        <v>0</v>
      </c>
      <c r="AX29" s="59">
        <v>0</v>
      </c>
      <c r="AY29" s="59">
        <v>0</v>
      </c>
      <c r="AZ29" s="86">
        <v>1</v>
      </c>
      <c r="BA29" s="87">
        <v>0</v>
      </c>
      <c r="BB29" s="84">
        <f t="shared" si="0"/>
        <v>69</v>
      </c>
      <c r="BC29" s="9"/>
    </row>
    <row r="30" spans="1:54" s="78" customFormat="1" ht="13.5" thickBot="1">
      <c r="A30" s="62" t="s">
        <v>65</v>
      </c>
      <c r="B30" s="80">
        <f aca="true" t="shared" si="1" ref="B30:AG30">SUM(B9:B29)</f>
        <v>62</v>
      </c>
      <c r="C30" s="80">
        <f>SUM(C9:C29)</f>
        <v>92</v>
      </c>
      <c r="D30" s="80">
        <f>SUM(D9:D29)</f>
        <v>87</v>
      </c>
      <c r="E30" s="80">
        <f t="shared" si="1"/>
        <v>94</v>
      </c>
      <c r="F30" s="80">
        <f t="shared" si="1"/>
        <v>109</v>
      </c>
      <c r="G30" s="80">
        <f t="shared" si="1"/>
        <v>124</v>
      </c>
      <c r="H30" s="80">
        <f t="shared" si="1"/>
        <v>92</v>
      </c>
      <c r="I30" s="80">
        <f t="shared" si="1"/>
        <v>94</v>
      </c>
      <c r="J30" s="80">
        <f t="shared" si="1"/>
        <v>175</v>
      </c>
      <c r="K30" s="80">
        <f t="shared" si="1"/>
        <v>92</v>
      </c>
      <c r="L30" s="80">
        <f t="shared" si="1"/>
        <v>61</v>
      </c>
      <c r="M30" s="80">
        <f t="shared" si="1"/>
        <v>57</v>
      </c>
      <c r="N30" s="80">
        <f t="shared" si="1"/>
        <v>48</v>
      </c>
      <c r="O30" s="80">
        <f t="shared" si="1"/>
        <v>56</v>
      </c>
      <c r="P30" s="80">
        <f t="shared" si="1"/>
        <v>59</v>
      </c>
      <c r="Q30" s="80">
        <f t="shared" si="1"/>
        <v>98</v>
      </c>
      <c r="R30" s="80">
        <f t="shared" si="1"/>
        <v>98</v>
      </c>
      <c r="S30" s="80">
        <f t="shared" si="1"/>
        <v>68</v>
      </c>
      <c r="T30" s="80">
        <f t="shared" si="1"/>
        <v>85</v>
      </c>
      <c r="U30" s="80">
        <f t="shared" si="1"/>
        <v>110</v>
      </c>
      <c r="V30" s="80">
        <f t="shared" si="1"/>
        <v>73</v>
      </c>
      <c r="W30" s="80">
        <f t="shared" si="1"/>
        <v>86</v>
      </c>
      <c r="X30" s="80">
        <f t="shared" si="1"/>
        <v>68</v>
      </c>
      <c r="Y30" s="80">
        <f t="shared" si="1"/>
        <v>80</v>
      </c>
      <c r="Z30" s="80">
        <f t="shared" si="1"/>
        <v>119</v>
      </c>
      <c r="AA30" s="80">
        <f t="shared" si="1"/>
        <v>95</v>
      </c>
      <c r="AB30" s="80">
        <f t="shared" si="1"/>
        <v>147</v>
      </c>
      <c r="AC30" s="80">
        <f t="shared" si="1"/>
        <v>117</v>
      </c>
      <c r="AD30" s="80">
        <f t="shared" si="1"/>
        <v>102</v>
      </c>
      <c r="AE30" s="80">
        <f t="shared" si="1"/>
        <v>94</v>
      </c>
      <c r="AF30" s="80">
        <f t="shared" si="1"/>
        <v>99</v>
      </c>
      <c r="AG30" s="80">
        <f t="shared" si="1"/>
        <v>136</v>
      </c>
      <c r="AH30" s="80">
        <f aca="true" t="shared" si="2" ref="AH30:BA30">SUM(AH9:AH29)</f>
        <v>186</v>
      </c>
      <c r="AI30" s="80">
        <f t="shared" si="2"/>
        <v>179</v>
      </c>
      <c r="AJ30" s="80">
        <f t="shared" si="2"/>
        <v>186</v>
      </c>
      <c r="AK30" s="80">
        <f t="shared" si="2"/>
        <v>211</v>
      </c>
      <c r="AL30" s="80">
        <f t="shared" si="2"/>
        <v>270</v>
      </c>
      <c r="AM30" s="80">
        <f t="shared" si="2"/>
        <v>166</v>
      </c>
      <c r="AN30" s="80">
        <f t="shared" si="2"/>
        <v>131</v>
      </c>
      <c r="AO30" s="80">
        <f t="shared" si="2"/>
        <v>177</v>
      </c>
      <c r="AP30" s="80">
        <f t="shared" si="2"/>
        <v>145</v>
      </c>
      <c r="AQ30" s="80">
        <f t="shared" si="2"/>
        <v>95</v>
      </c>
      <c r="AR30" s="80">
        <f t="shared" si="2"/>
        <v>111</v>
      </c>
      <c r="AS30" s="80">
        <f t="shared" si="2"/>
        <v>91</v>
      </c>
      <c r="AT30" s="80">
        <f t="shared" si="2"/>
        <v>92</v>
      </c>
      <c r="AU30" s="80">
        <f t="shared" si="2"/>
        <v>113</v>
      </c>
      <c r="AV30" s="80">
        <f t="shared" si="2"/>
        <v>94</v>
      </c>
      <c r="AW30" s="80">
        <f t="shared" si="2"/>
        <v>92</v>
      </c>
      <c r="AX30" s="80">
        <f t="shared" si="2"/>
        <v>109</v>
      </c>
      <c r="AY30" s="80">
        <f t="shared" si="2"/>
        <v>109</v>
      </c>
      <c r="AZ30" s="89">
        <f t="shared" si="2"/>
        <v>108</v>
      </c>
      <c r="BA30" s="91">
        <f t="shared" si="2"/>
        <v>71</v>
      </c>
      <c r="BB30" s="90">
        <f>SUM(BB9:BB29)</f>
        <v>5713</v>
      </c>
    </row>
    <row r="31" spans="1:44" ht="12.75">
      <c r="A31" s="92" t="s">
        <v>70</v>
      </c>
      <c r="Y31" s="69"/>
      <c r="Z31" s="69"/>
      <c r="AA31" s="69"/>
      <c r="AB31" s="70"/>
      <c r="AC31" s="71"/>
      <c r="AD31" s="70"/>
      <c r="AE31" s="71"/>
      <c r="AF31" s="71"/>
      <c r="AG31" s="71"/>
      <c r="AH31" s="70"/>
      <c r="AI31" s="70"/>
      <c r="AJ31" s="70"/>
      <c r="AK31" s="68"/>
      <c r="AL31" s="60"/>
      <c r="AM31" s="60"/>
      <c r="AN31" s="60"/>
      <c r="AO31" s="60"/>
      <c r="AP31" s="60"/>
      <c r="AQ31" s="60"/>
      <c r="AR31" s="60"/>
    </row>
    <row r="32" spans="1:44" s="74" customFormat="1" ht="12.75">
      <c r="A32" s="45"/>
      <c r="Y32" s="92"/>
      <c r="Z32" s="92"/>
      <c r="AA32" s="92"/>
      <c r="AB32" s="48"/>
      <c r="AC32" s="78"/>
      <c r="AD32" s="48"/>
      <c r="AE32" s="78"/>
      <c r="AF32" s="78"/>
      <c r="AG32" s="7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</row>
    <row r="35" s="5" customFormat="1" ht="12.75">
      <c r="A35" s="5" t="s">
        <v>71</v>
      </c>
    </row>
    <row r="36" s="5" customFormat="1" ht="13.5" thickBot="1">
      <c r="B36" s="74" t="s">
        <v>3</v>
      </c>
    </row>
    <row r="37" spans="1:22" s="5" customFormat="1" ht="13.5" thickBot="1">
      <c r="A37" s="14"/>
      <c r="B37" s="19"/>
      <c r="C37" s="17" t="s">
        <v>12</v>
      </c>
      <c r="D37" s="17"/>
      <c r="E37" s="21"/>
      <c r="F37" s="17"/>
      <c r="G37" s="17"/>
      <c r="H37" s="17"/>
      <c r="I37" s="19" t="s">
        <v>16</v>
      </c>
      <c r="J37" s="17"/>
      <c r="K37" s="17"/>
      <c r="L37" s="17"/>
      <c r="M37" s="20"/>
      <c r="N37" s="22" t="s">
        <v>19</v>
      </c>
      <c r="O37" s="20"/>
      <c r="P37" s="23"/>
      <c r="Q37" s="24" t="s">
        <v>21</v>
      </c>
      <c r="R37" s="17"/>
      <c r="S37" s="20"/>
      <c r="T37" s="19" t="s">
        <v>38</v>
      </c>
      <c r="U37" s="17"/>
      <c r="V37" s="20"/>
    </row>
    <row r="38" spans="1:22" s="5" customFormat="1" ht="13.5" thickBot="1">
      <c r="A38" s="18" t="s">
        <v>4</v>
      </c>
      <c r="B38" s="25" t="s">
        <v>5</v>
      </c>
      <c r="C38" s="26" t="s">
        <v>6</v>
      </c>
      <c r="D38" s="26" t="s">
        <v>7</v>
      </c>
      <c r="E38" s="26" t="s">
        <v>8</v>
      </c>
      <c r="F38" s="26" t="s">
        <v>9</v>
      </c>
      <c r="G38" s="26" t="s">
        <v>10</v>
      </c>
      <c r="H38" s="27" t="s">
        <v>11</v>
      </c>
      <c r="I38" s="37" t="s">
        <v>13</v>
      </c>
      <c r="J38" s="26" t="s">
        <v>14</v>
      </c>
      <c r="K38" s="26" t="s">
        <v>15</v>
      </c>
      <c r="L38" s="26" t="s">
        <v>10</v>
      </c>
      <c r="M38" s="16" t="s">
        <v>11</v>
      </c>
      <c r="N38" s="62" t="s">
        <v>17</v>
      </c>
      <c r="O38" s="63" t="s">
        <v>18</v>
      </c>
      <c r="P38" s="25" t="s">
        <v>32</v>
      </c>
      <c r="Q38" s="26" t="s">
        <v>33</v>
      </c>
      <c r="R38" s="26" t="s">
        <v>20</v>
      </c>
      <c r="S38" s="16" t="s">
        <v>11</v>
      </c>
      <c r="T38" s="25" t="s">
        <v>35</v>
      </c>
      <c r="U38" s="26" t="s">
        <v>36</v>
      </c>
      <c r="V38" s="27" t="s">
        <v>37</v>
      </c>
    </row>
    <row r="39" spans="1:25" ht="12.75">
      <c r="A39" s="6">
        <v>1</v>
      </c>
      <c r="B39" s="28">
        <v>2</v>
      </c>
      <c r="C39" s="29">
        <v>14</v>
      </c>
      <c r="D39" s="29">
        <v>14</v>
      </c>
      <c r="E39" s="29">
        <v>15</v>
      </c>
      <c r="F39" s="29">
        <v>17</v>
      </c>
      <c r="G39" s="29">
        <v>0</v>
      </c>
      <c r="H39" s="35">
        <f>SUM(B39:G39)</f>
        <v>62</v>
      </c>
      <c r="I39" s="28">
        <v>47</v>
      </c>
      <c r="J39" s="29">
        <v>12</v>
      </c>
      <c r="K39" s="29">
        <v>3</v>
      </c>
      <c r="L39" s="29">
        <v>0</v>
      </c>
      <c r="M39" s="30">
        <f>SUM(I39:L39)</f>
        <v>62</v>
      </c>
      <c r="N39" s="93">
        <v>0</v>
      </c>
      <c r="O39" s="57">
        <v>0</v>
      </c>
      <c r="P39" s="64">
        <v>0</v>
      </c>
      <c r="Q39" s="65">
        <v>0</v>
      </c>
      <c r="R39" s="65">
        <v>0</v>
      </c>
      <c r="S39" s="97">
        <v>0</v>
      </c>
      <c r="T39" s="28">
        <v>69</v>
      </c>
      <c r="U39" s="29"/>
      <c r="V39" s="30">
        <v>36</v>
      </c>
      <c r="Y39">
        <f>W39-M39</f>
        <v>-62</v>
      </c>
    </row>
    <row r="40" spans="1:25" ht="12.75">
      <c r="A40" s="6">
        <v>2</v>
      </c>
      <c r="B40" s="31">
        <v>7</v>
      </c>
      <c r="C40" s="2">
        <v>30</v>
      </c>
      <c r="D40" s="2">
        <v>9</v>
      </c>
      <c r="E40" s="2">
        <v>15</v>
      </c>
      <c r="F40" s="2">
        <v>31</v>
      </c>
      <c r="G40" s="2">
        <v>0</v>
      </c>
      <c r="H40" s="36">
        <f aca="true" t="shared" si="3" ref="H40:H77">SUM(B40:G40)</f>
        <v>92</v>
      </c>
      <c r="I40" s="31">
        <v>72</v>
      </c>
      <c r="J40" s="2">
        <v>14</v>
      </c>
      <c r="K40" s="2">
        <v>6</v>
      </c>
      <c r="L40" s="2">
        <v>0</v>
      </c>
      <c r="M40" s="32">
        <f aca="true" t="shared" si="4" ref="M40:M90">SUM(I40:L40)</f>
        <v>92</v>
      </c>
      <c r="N40" s="94">
        <v>0</v>
      </c>
      <c r="O40" s="67">
        <v>0</v>
      </c>
      <c r="P40" s="66">
        <v>0</v>
      </c>
      <c r="Q40" s="61">
        <v>0</v>
      </c>
      <c r="R40" s="61">
        <v>0</v>
      </c>
      <c r="S40" s="98">
        <v>0</v>
      </c>
      <c r="T40" s="31">
        <v>69</v>
      </c>
      <c r="U40" s="2"/>
      <c r="V40" s="32">
        <v>36</v>
      </c>
      <c r="Y40">
        <f aca="true" t="shared" si="5" ref="Y40:Y66">W40-M40</f>
        <v>-92</v>
      </c>
    </row>
    <row r="41" spans="1:25" ht="12.75">
      <c r="A41" s="6">
        <v>3</v>
      </c>
      <c r="B41" s="31">
        <v>5</v>
      </c>
      <c r="C41" s="2">
        <v>21</v>
      </c>
      <c r="D41" s="2">
        <v>14</v>
      </c>
      <c r="E41" s="2">
        <v>17</v>
      </c>
      <c r="F41" s="2">
        <v>30</v>
      </c>
      <c r="G41" s="2">
        <v>0</v>
      </c>
      <c r="H41" s="36">
        <f t="shared" si="3"/>
        <v>87</v>
      </c>
      <c r="I41" s="31">
        <v>64</v>
      </c>
      <c r="J41" s="2">
        <v>12</v>
      </c>
      <c r="K41" s="2">
        <v>11</v>
      </c>
      <c r="L41" s="2">
        <v>0</v>
      </c>
      <c r="M41" s="32">
        <f t="shared" si="4"/>
        <v>87</v>
      </c>
      <c r="N41" s="94">
        <v>0</v>
      </c>
      <c r="O41" s="67">
        <v>0</v>
      </c>
      <c r="P41" s="66">
        <v>0</v>
      </c>
      <c r="Q41" s="61">
        <v>0</v>
      </c>
      <c r="R41" s="61">
        <v>0</v>
      </c>
      <c r="S41" s="98">
        <v>0</v>
      </c>
      <c r="T41" s="31">
        <v>69</v>
      </c>
      <c r="U41" s="2"/>
      <c r="V41" s="32">
        <v>36</v>
      </c>
      <c r="Y41">
        <f t="shared" si="5"/>
        <v>-87</v>
      </c>
    </row>
    <row r="42" spans="1:25" ht="12.75">
      <c r="A42" s="6">
        <v>4</v>
      </c>
      <c r="B42" s="31">
        <v>6</v>
      </c>
      <c r="C42" s="2">
        <v>23</v>
      </c>
      <c r="D42" s="2">
        <v>15</v>
      </c>
      <c r="E42" s="2">
        <v>18</v>
      </c>
      <c r="F42" s="2">
        <v>32</v>
      </c>
      <c r="G42" s="2">
        <v>0</v>
      </c>
      <c r="H42" s="36">
        <f t="shared" si="3"/>
        <v>94</v>
      </c>
      <c r="I42" s="31">
        <v>69</v>
      </c>
      <c r="J42" s="2">
        <v>17</v>
      </c>
      <c r="K42" s="2">
        <v>8</v>
      </c>
      <c r="L42" s="2">
        <v>0</v>
      </c>
      <c r="M42" s="32">
        <f t="shared" si="4"/>
        <v>94</v>
      </c>
      <c r="N42" s="94">
        <v>0</v>
      </c>
      <c r="O42" s="67">
        <v>0</v>
      </c>
      <c r="P42" s="66">
        <v>0</v>
      </c>
      <c r="Q42" s="61">
        <v>0</v>
      </c>
      <c r="R42" s="61">
        <v>0</v>
      </c>
      <c r="S42" s="98">
        <v>0</v>
      </c>
      <c r="T42" s="31">
        <v>69</v>
      </c>
      <c r="U42" s="2"/>
      <c r="V42" s="32">
        <v>36</v>
      </c>
      <c r="Y42">
        <f t="shared" si="5"/>
        <v>-94</v>
      </c>
    </row>
    <row r="43" spans="1:25" ht="12.75">
      <c r="A43" s="6">
        <v>5</v>
      </c>
      <c r="B43" s="31">
        <v>6</v>
      </c>
      <c r="C43" s="2">
        <v>20</v>
      </c>
      <c r="D43" s="2">
        <v>13</v>
      </c>
      <c r="E43" s="2">
        <v>23</v>
      </c>
      <c r="F43" s="2">
        <v>45</v>
      </c>
      <c r="G43" s="2">
        <v>2</v>
      </c>
      <c r="H43" s="36">
        <f t="shared" si="3"/>
        <v>109</v>
      </c>
      <c r="I43" s="31">
        <v>78</v>
      </c>
      <c r="J43" s="2">
        <v>14</v>
      </c>
      <c r="K43" s="2">
        <v>16</v>
      </c>
      <c r="L43" s="2">
        <v>1</v>
      </c>
      <c r="M43" s="32">
        <f t="shared" si="4"/>
        <v>109</v>
      </c>
      <c r="N43" s="94">
        <v>0</v>
      </c>
      <c r="O43" s="67">
        <v>0</v>
      </c>
      <c r="P43" s="66">
        <v>0</v>
      </c>
      <c r="Q43" s="61">
        <v>0</v>
      </c>
      <c r="R43" s="61">
        <v>0</v>
      </c>
      <c r="S43" s="98">
        <v>0</v>
      </c>
      <c r="T43" s="31">
        <v>69</v>
      </c>
      <c r="U43" s="2"/>
      <c r="V43" s="32">
        <v>36</v>
      </c>
      <c r="Y43">
        <f t="shared" si="5"/>
        <v>-109</v>
      </c>
    </row>
    <row r="44" spans="1:25" ht="12.75">
      <c r="A44" s="6">
        <v>6</v>
      </c>
      <c r="B44" s="31">
        <v>7</v>
      </c>
      <c r="C44" s="2">
        <v>18</v>
      </c>
      <c r="D44" s="2">
        <v>15</v>
      </c>
      <c r="E44" s="2">
        <v>21</v>
      </c>
      <c r="F44" s="2">
        <v>40</v>
      </c>
      <c r="G44" s="2">
        <v>23</v>
      </c>
      <c r="H44" s="36">
        <f t="shared" si="3"/>
        <v>124</v>
      </c>
      <c r="I44" s="31">
        <v>92</v>
      </c>
      <c r="J44" s="2">
        <v>21</v>
      </c>
      <c r="K44" s="2">
        <v>11</v>
      </c>
      <c r="L44" s="2">
        <v>0</v>
      </c>
      <c r="M44" s="32">
        <f t="shared" si="4"/>
        <v>124</v>
      </c>
      <c r="N44" s="94">
        <v>0</v>
      </c>
      <c r="O44" s="67">
        <v>0</v>
      </c>
      <c r="P44" s="66">
        <v>0</v>
      </c>
      <c r="Q44" s="61">
        <v>0</v>
      </c>
      <c r="R44" s="61">
        <v>0</v>
      </c>
      <c r="S44" s="98">
        <v>0</v>
      </c>
      <c r="T44" s="31">
        <v>69</v>
      </c>
      <c r="U44" s="2"/>
      <c r="V44" s="32">
        <v>36</v>
      </c>
      <c r="Y44">
        <f t="shared" si="5"/>
        <v>-124</v>
      </c>
    </row>
    <row r="45" spans="1:25" ht="12.75">
      <c r="A45" s="6">
        <v>7</v>
      </c>
      <c r="B45" s="31">
        <v>4</v>
      </c>
      <c r="C45" s="2">
        <v>19</v>
      </c>
      <c r="D45" s="2">
        <v>13</v>
      </c>
      <c r="E45" s="2">
        <v>17</v>
      </c>
      <c r="F45" s="2">
        <v>39</v>
      </c>
      <c r="G45" s="2">
        <v>0</v>
      </c>
      <c r="H45" s="36">
        <f t="shared" si="3"/>
        <v>92</v>
      </c>
      <c r="I45" s="31">
        <v>65</v>
      </c>
      <c r="J45" s="2">
        <v>14</v>
      </c>
      <c r="K45" s="2">
        <v>13</v>
      </c>
      <c r="L45" s="2">
        <v>0</v>
      </c>
      <c r="M45" s="32">
        <f t="shared" si="4"/>
        <v>92</v>
      </c>
      <c r="N45" s="94">
        <v>0</v>
      </c>
      <c r="O45" s="67">
        <v>0</v>
      </c>
      <c r="P45" s="66">
        <v>0</v>
      </c>
      <c r="Q45" s="61">
        <v>0</v>
      </c>
      <c r="R45" s="61">
        <v>0</v>
      </c>
      <c r="S45" s="98">
        <v>0</v>
      </c>
      <c r="T45" s="31">
        <v>69</v>
      </c>
      <c r="U45" s="2"/>
      <c r="V45" s="32">
        <v>36</v>
      </c>
      <c r="Y45">
        <f t="shared" si="5"/>
        <v>-92</v>
      </c>
    </row>
    <row r="46" spans="1:25" ht="12.75">
      <c r="A46" s="6">
        <v>8</v>
      </c>
      <c r="B46" s="31">
        <v>3</v>
      </c>
      <c r="C46" s="2">
        <v>22</v>
      </c>
      <c r="D46" s="2">
        <v>14</v>
      </c>
      <c r="E46" s="2">
        <v>18</v>
      </c>
      <c r="F46" s="2">
        <v>37</v>
      </c>
      <c r="G46" s="2">
        <v>0</v>
      </c>
      <c r="H46" s="36">
        <f t="shared" si="3"/>
        <v>94</v>
      </c>
      <c r="I46" s="31">
        <v>60</v>
      </c>
      <c r="J46" s="2">
        <v>22</v>
      </c>
      <c r="K46" s="2">
        <v>12</v>
      </c>
      <c r="L46" s="2">
        <v>0</v>
      </c>
      <c r="M46" s="32">
        <f t="shared" si="4"/>
        <v>94</v>
      </c>
      <c r="N46" s="94">
        <v>0</v>
      </c>
      <c r="O46" s="67">
        <v>0</v>
      </c>
      <c r="P46" s="66">
        <v>0</v>
      </c>
      <c r="Q46" s="61">
        <v>0</v>
      </c>
      <c r="R46" s="61">
        <v>0</v>
      </c>
      <c r="S46" s="98">
        <v>0</v>
      </c>
      <c r="T46" s="31">
        <v>69</v>
      </c>
      <c r="U46" s="2"/>
      <c r="V46" s="32">
        <v>36</v>
      </c>
      <c r="Y46">
        <f t="shared" si="5"/>
        <v>-94</v>
      </c>
    </row>
    <row r="47" spans="1:25" ht="12.75">
      <c r="A47" s="6">
        <v>9</v>
      </c>
      <c r="B47" s="31">
        <v>14</v>
      </c>
      <c r="C47" s="2">
        <v>30</v>
      </c>
      <c r="D47" s="2">
        <v>20</v>
      </c>
      <c r="E47" s="2">
        <v>22</v>
      </c>
      <c r="F47" s="2">
        <v>89</v>
      </c>
      <c r="G47" s="2">
        <v>0</v>
      </c>
      <c r="H47" s="36">
        <f t="shared" si="3"/>
        <v>175</v>
      </c>
      <c r="I47" s="31">
        <v>126</v>
      </c>
      <c r="J47" s="2">
        <v>25</v>
      </c>
      <c r="K47" s="2">
        <v>24</v>
      </c>
      <c r="L47" s="2">
        <v>0</v>
      </c>
      <c r="M47" s="32">
        <f t="shared" si="4"/>
        <v>175</v>
      </c>
      <c r="N47" s="94">
        <v>0</v>
      </c>
      <c r="O47" s="67">
        <v>0</v>
      </c>
      <c r="P47" s="66">
        <v>0</v>
      </c>
      <c r="Q47" s="61">
        <v>0</v>
      </c>
      <c r="R47" s="61">
        <v>0</v>
      </c>
      <c r="S47" s="98">
        <v>0</v>
      </c>
      <c r="T47" s="31">
        <v>69</v>
      </c>
      <c r="U47" s="2"/>
      <c r="V47" s="32">
        <v>36</v>
      </c>
      <c r="Y47">
        <f t="shared" si="5"/>
        <v>-175</v>
      </c>
    </row>
    <row r="48" spans="1:25" ht="12.75">
      <c r="A48" s="6">
        <v>10</v>
      </c>
      <c r="B48" s="31">
        <v>6</v>
      </c>
      <c r="C48" s="2">
        <v>17</v>
      </c>
      <c r="D48" s="2">
        <v>8</v>
      </c>
      <c r="E48" s="2">
        <v>26</v>
      </c>
      <c r="F48" s="2">
        <v>35</v>
      </c>
      <c r="G48" s="2">
        <v>0</v>
      </c>
      <c r="H48" s="36">
        <f t="shared" si="3"/>
        <v>92</v>
      </c>
      <c r="I48" s="31">
        <v>71</v>
      </c>
      <c r="J48" s="2">
        <v>10</v>
      </c>
      <c r="K48" s="2">
        <v>11</v>
      </c>
      <c r="L48" s="2">
        <v>0</v>
      </c>
      <c r="M48" s="32">
        <f t="shared" si="4"/>
        <v>92</v>
      </c>
      <c r="N48" s="94">
        <v>0</v>
      </c>
      <c r="O48" s="67">
        <v>0</v>
      </c>
      <c r="P48" s="66">
        <v>0</v>
      </c>
      <c r="Q48" s="61">
        <v>0</v>
      </c>
      <c r="R48" s="61">
        <v>0</v>
      </c>
      <c r="S48" s="98">
        <v>0</v>
      </c>
      <c r="T48" s="31">
        <v>69</v>
      </c>
      <c r="U48" s="2"/>
      <c r="V48" s="32">
        <v>36</v>
      </c>
      <c r="Y48">
        <f t="shared" si="5"/>
        <v>-92</v>
      </c>
    </row>
    <row r="49" spans="1:25" ht="12.75">
      <c r="A49" s="6">
        <v>11</v>
      </c>
      <c r="B49" s="31">
        <v>4</v>
      </c>
      <c r="C49" s="2">
        <v>12</v>
      </c>
      <c r="D49" s="2">
        <v>9</v>
      </c>
      <c r="E49" s="2">
        <v>11</v>
      </c>
      <c r="F49" s="2">
        <v>25</v>
      </c>
      <c r="G49" s="2">
        <v>0</v>
      </c>
      <c r="H49" s="36">
        <f t="shared" si="3"/>
        <v>61</v>
      </c>
      <c r="I49" s="31">
        <v>50</v>
      </c>
      <c r="J49" s="2">
        <v>3</v>
      </c>
      <c r="K49" s="2">
        <v>8</v>
      </c>
      <c r="L49" s="2">
        <v>0</v>
      </c>
      <c r="M49" s="32">
        <f t="shared" si="4"/>
        <v>61</v>
      </c>
      <c r="N49" s="94">
        <v>0</v>
      </c>
      <c r="O49" s="67">
        <v>0</v>
      </c>
      <c r="P49" s="66">
        <v>0</v>
      </c>
      <c r="Q49" s="61">
        <v>0</v>
      </c>
      <c r="R49" s="61">
        <v>0</v>
      </c>
      <c r="S49" s="98">
        <v>0</v>
      </c>
      <c r="T49" s="31">
        <v>69</v>
      </c>
      <c r="U49" s="2"/>
      <c r="V49" s="32">
        <v>36</v>
      </c>
      <c r="Y49">
        <f t="shared" si="5"/>
        <v>-61</v>
      </c>
    </row>
    <row r="50" spans="1:25" ht="12.75">
      <c r="A50" s="6">
        <v>12</v>
      </c>
      <c r="B50" s="31">
        <v>2</v>
      </c>
      <c r="C50" s="2">
        <v>17</v>
      </c>
      <c r="D50" s="2">
        <v>8</v>
      </c>
      <c r="E50" s="2">
        <v>8</v>
      </c>
      <c r="F50" s="2">
        <v>22</v>
      </c>
      <c r="G50" s="2">
        <v>0</v>
      </c>
      <c r="H50" s="36">
        <f t="shared" si="3"/>
        <v>57</v>
      </c>
      <c r="I50" s="31">
        <v>44</v>
      </c>
      <c r="J50" s="2">
        <v>5</v>
      </c>
      <c r="K50" s="2">
        <v>8</v>
      </c>
      <c r="L50" s="2">
        <v>0</v>
      </c>
      <c r="M50" s="32">
        <f t="shared" si="4"/>
        <v>57</v>
      </c>
      <c r="N50" s="94">
        <v>0</v>
      </c>
      <c r="O50" s="67">
        <v>0</v>
      </c>
      <c r="P50" s="66">
        <v>0</v>
      </c>
      <c r="Q50" s="61">
        <v>0</v>
      </c>
      <c r="R50" s="61">
        <v>0</v>
      </c>
      <c r="S50" s="98">
        <v>0</v>
      </c>
      <c r="T50" s="31">
        <v>69</v>
      </c>
      <c r="U50" s="2"/>
      <c r="V50" s="32">
        <v>36</v>
      </c>
      <c r="Y50">
        <f t="shared" si="5"/>
        <v>-57</v>
      </c>
    </row>
    <row r="51" spans="1:25" ht="12.75">
      <c r="A51" s="6">
        <v>13</v>
      </c>
      <c r="B51" s="31">
        <v>3</v>
      </c>
      <c r="C51" s="2">
        <v>12</v>
      </c>
      <c r="D51" s="2">
        <v>12</v>
      </c>
      <c r="E51" s="2">
        <v>7</v>
      </c>
      <c r="F51" s="2">
        <v>14</v>
      </c>
      <c r="G51" s="2">
        <v>0</v>
      </c>
      <c r="H51" s="36">
        <f t="shared" si="3"/>
        <v>48</v>
      </c>
      <c r="I51" s="31">
        <v>39</v>
      </c>
      <c r="J51" s="2">
        <v>3</v>
      </c>
      <c r="K51" s="2">
        <v>6</v>
      </c>
      <c r="L51" s="2">
        <v>0</v>
      </c>
      <c r="M51" s="32">
        <f t="shared" si="4"/>
        <v>48</v>
      </c>
      <c r="N51" s="94">
        <v>0</v>
      </c>
      <c r="O51" s="67">
        <v>0</v>
      </c>
      <c r="P51" s="66">
        <v>0</v>
      </c>
      <c r="Q51" s="61">
        <v>0</v>
      </c>
      <c r="R51" s="61">
        <v>0</v>
      </c>
      <c r="S51" s="98">
        <v>0</v>
      </c>
      <c r="T51" s="31">
        <v>69</v>
      </c>
      <c r="U51" s="2"/>
      <c r="V51" s="32">
        <v>36</v>
      </c>
      <c r="Y51">
        <f t="shared" si="5"/>
        <v>-48</v>
      </c>
    </row>
    <row r="52" spans="1:25" ht="12.75">
      <c r="A52" s="6">
        <v>14</v>
      </c>
      <c r="B52" s="31">
        <v>3</v>
      </c>
      <c r="C52" s="2">
        <v>12</v>
      </c>
      <c r="D52" s="2">
        <v>7</v>
      </c>
      <c r="E52" s="2">
        <v>7</v>
      </c>
      <c r="F52" s="2">
        <v>27</v>
      </c>
      <c r="G52" s="2">
        <v>0</v>
      </c>
      <c r="H52" s="36">
        <f t="shared" si="3"/>
        <v>56</v>
      </c>
      <c r="I52" s="31">
        <v>46</v>
      </c>
      <c r="J52" s="2">
        <v>6</v>
      </c>
      <c r="K52" s="2">
        <v>4</v>
      </c>
      <c r="L52" s="2">
        <v>0</v>
      </c>
      <c r="M52" s="32">
        <f t="shared" si="4"/>
        <v>56</v>
      </c>
      <c r="N52" s="94">
        <v>0</v>
      </c>
      <c r="O52" s="67">
        <v>0</v>
      </c>
      <c r="P52" s="66">
        <v>0</v>
      </c>
      <c r="Q52" s="61">
        <v>0</v>
      </c>
      <c r="R52" s="61">
        <v>0</v>
      </c>
      <c r="S52" s="98">
        <v>0</v>
      </c>
      <c r="T52" s="31">
        <v>69</v>
      </c>
      <c r="U52" s="2"/>
      <c r="V52" s="32">
        <v>36</v>
      </c>
      <c r="W52" s="44"/>
      <c r="Y52">
        <f t="shared" si="5"/>
        <v>-56</v>
      </c>
    </row>
    <row r="53" spans="1:25" ht="12.75">
      <c r="A53" s="6">
        <v>15</v>
      </c>
      <c r="B53" s="31">
        <v>0</v>
      </c>
      <c r="C53" s="2">
        <v>13</v>
      </c>
      <c r="D53" s="2">
        <v>10</v>
      </c>
      <c r="E53" s="2">
        <v>10</v>
      </c>
      <c r="F53" s="2">
        <v>25</v>
      </c>
      <c r="G53" s="2">
        <v>1</v>
      </c>
      <c r="H53" s="36">
        <f t="shared" si="3"/>
        <v>59</v>
      </c>
      <c r="I53" s="31">
        <v>47</v>
      </c>
      <c r="J53" s="2">
        <v>6</v>
      </c>
      <c r="K53" s="2">
        <v>6</v>
      </c>
      <c r="L53" s="2">
        <v>0</v>
      </c>
      <c r="M53" s="32">
        <f t="shared" si="4"/>
        <v>59</v>
      </c>
      <c r="N53" s="94">
        <v>0</v>
      </c>
      <c r="O53" s="67">
        <v>0</v>
      </c>
      <c r="P53" s="66">
        <v>0</v>
      </c>
      <c r="Q53" s="61">
        <v>0</v>
      </c>
      <c r="R53" s="61">
        <v>0</v>
      </c>
      <c r="S53" s="98">
        <v>0</v>
      </c>
      <c r="T53" s="31">
        <v>69</v>
      </c>
      <c r="U53" s="2"/>
      <c r="V53" s="32">
        <v>36</v>
      </c>
      <c r="W53" s="44"/>
      <c r="Y53">
        <f t="shared" si="5"/>
        <v>-59</v>
      </c>
    </row>
    <row r="54" spans="1:25" ht="12.75">
      <c r="A54" s="6">
        <v>16</v>
      </c>
      <c r="B54" s="31">
        <v>0</v>
      </c>
      <c r="C54" s="2">
        <v>23</v>
      </c>
      <c r="D54" s="2">
        <v>14</v>
      </c>
      <c r="E54" s="2">
        <v>27</v>
      </c>
      <c r="F54" s="2">
        <v>32</v>
      </c>
      <c r="G54" s="2">
        <v>2</v>
      </c>
      <c r="H54" s="36">
        <f t="shared" si="3"/>
        <v>98</v>
      </c>
      <c r="I54" s="31">
        <v>67</v>
      </c>
      <c r="J54" s="2">
        <v>19</v>
      </c>
      <c r="K54" s="2">
        <v>12</v>
      </c>
      <c r="L54" s="2">
        <v>0</v>
      </c>
      <c r="M54" s="32">
        <f t="shared" si="4"/>
        <v>98</v>
      </c>
      <c r="N54" s="94">
        <v>0</v>
      </c>
      <c r="O54" s="67">
        <v>0</v>
      </c>
      <c r="P54" s="66">
        <v>0</v>
      </c>
      <c r="Q54" s="61">
        <v>0</v>
      </c>
      <c r="R54" s="61">
        <v>0</v>
      </c>
      <c r="S54" s="98">
        <v>0</v>
      </c>
      <c r="T54" s="31">
        <v>69</v>
      </c>
      <c r="U54" s="2"/>
      <c r="V54" s="32">
        <v>36</v>
      </c>
      <c r="W54" s="44"/>
      <c r="Y54">
        <f t="shared" si="5"/>
        <v>-98</v>
      </c>
    </row>
    <row r="55" spans="1:25" ht="12.75">
      <c r="A55" s="6">
        <v>17</v>
      </c>
      <c r="B55" s="31">
        <v>0</v>
      </c>
      <c r="C55" s="2">
        <v>23</v>
      </c>
      <c r="D55" s="2">
        <v>14</v>
      </c>
      <c r="E55" s="2">
        <v>27</v>
      </c>
      <c r="F55" s="2">
        <v>32</v>
      </c>
      <c r="G55" s="2">
        <v>2</v>
      </c>
      <c r="H55" s="36">
        <f t="shared" si="3"/>
        <v>98</v>
      </c>
      <c r="I55" s="31">
        <v>67</v>
      </c>
      <c r="J55" s="2">
        <v>19</v>
      </c>
      <c r="K55" s="2">
        <v>12</v>
      </c>
      <c r="L55" s="2">
        <v>0</v>
      </c>
      <c r="M55" s="32">
        <f t="shared" si="4"/>
        <v>98</v>
      </c>
      <c r="N55" s="94">
        <v>0</v>
      </c>
      <c r="O55" s="67">
        <v>0</v>
      </c>
      <c r="P55" s="66">
        <v>0</v>
      </c>
      <c r="Q55" s="61">
        <v>0</v>
      </c>
      <c r="R55" s="61">
        <v>0</v>
      </c>
      <c r="S55" s="98">
        <v>0</v>
      </c>
      <c r="T55" s="31">
        <v>69</v>
      </c>
      <c r="U55" s="2"/>
      <c r="V55" s="32">
        <v>36</v>
      </c>
      <c r="W55" s="44"/>
      <c r="Y55">
        <f t="shared" si="5"/>
        <v>-98</v>
      </c>
    </row>
    <row r="56" spans="1:25" ht="12.75">
      <c r="A56" s="6">
        <v>18</v>
      </c>
      <c r="B56" s="31">
        <v>3</v>
      </c>
      <c r="C56" s="2">
        <v>15</v>
      </c>
      <c r="D56" s="2">
        <v>12</v>
      </c>
      <c r="E56" s="2">
        <v>6</v>
      </c>
      <c r="F56" s="2">
        <v>32</v>
      </c>
      <c r="G56" s="2">
        <v>0</v>
      </c>
      <c r="H56" s="36">
        <f t="shared" si="3"/>
        <v>68</v>
      </c>
      <c r="I56" s="31">
        <v>53</v>
      </c>
      <c r="J56" s="2">
        <v>5</v>
      </c>
      <c r="K56" s="2">
        <v>10</v>
      </c>
      <c r="L56" s="2">
        <v>0</v>
      </c>
      <c r="M56" s="32">
        <f t="shared" si="4"/>
        <v>68</v>
      </c>
      <c r="N56" s="94">
        <v>0</v>
      </c>
      <c r="O56" s="67">
        <v>0</v>
      </c>
      <c r="P56" s="66">
        <v>0</v>
      </c>
      <c r="Q56" s="61">
        <v>0</v>
      </c>
      <c r="R56" s="61">
        <v>0</v>
      </c>
      <c r="S56" s="98">
        <v>0</v>
      </c>
      <c r="T56" s="31">
        <v>69</v>
      </c>
      <c r="U56" s="2"/>
      <c r="V56" s="32">
        <v>36</v>
      </c>
      <c r="W56" s="44"/>
      <c r="Y56">
        <f t="shared" si="5"/>
        <v>-68</v>
      </c>
    </row>
    <row r="57" spans="1:25" ht="12.75">
      <c r="A57" s="6">
        <v>19</v>
      </c>
      <c r="B57" s="31">
        <v>3</v>
      </c>
      <c r="C57" s="2">
        <v>23</v>
      </c>
      <c r="D57" s="2">
        <v>17</v>
      </c>
      <c r="E57" s="2">
        <v>11</v>
      </c>
      <c r="F57" s="2">
        <v>29</v>
      </c>
      <c r="G57" s="2">
        <v>2</v>
      </c>
      <c r="H57" s="36">
        <f t="shared" si="3"/>
        <v>85</v>
      </c>
      <c r="I57" s="31">
        <v>72</v>
      </c>
      <c r="J57" s="2">
        <v>10</v>
      </c>
      <c r="K57" s="2">
        <v>3</v>
      </c>
      <c r="L57" s="2">
        <v>0</v>
      </c>
      <c r="M57" s="32">
        <f t="shared" si="4"/>
        <v>85</v>
      </c>
      <c r="N57" s="94">
        <v>0</v>
      </c>
      <c r="O57" s="67">
        <v>0</v>
      </c>
      <c r="P57" s="66">
        <v>0</v>
      </c>
      <c r="Q57" s="61">
        <v>0</v>
      </c>
      <c r="R57" s="61">
        <v>0</v>
      </c>
      <c r="S57" s="98">
        <v>0</v>
      </c>
      <c r="T57" s="31">
        <v>69</v>
      </c>
      <c r="U57" s="2"/>
      <c r="V57" s="32">
        <v>36</v>
      </c>
      <c r="W57" s="44"/>
      <c r="Y57">
        <f t="shared" si="5"/>
        <v>-85</v>
      </c>
    </row>
    <row r="58" spans="1:25" ht="12.75">
      <c r="A58" s="6">
        <v>20</v>
      </c>
      <c r="B58" s="31">
        <v>7</v>
      </c>
      <c r="C58" s="2">
        <v>25</v>
      </c>
      <c r="D58" s="2">
        <v>18</v>
      </c>
      <c r="E58" s="2">
        <v>10</v>
      </c>
      <c r="F58" s="2">
        <v>50</v>
      </c>
      <c r="G58" s="2">
        <v>0</v>
      </c>
      <c r="H58" s="36">
        <f t="shared" si="3"/>
        <v>110</v>
      </c>
      <c r="I58" s="31">
        <v>82</v>
      </c>
      <c r="J58" s="2">
        <v>16</v>
      </c>
      <c r="K58" s="2">
        <v>12</v>
      </c>
      <c r="L58" s="2">
        <v>0</v>
      </c>
      <c r="M58" s="32">
        <f t="shared" si="4"/>
        <v>110</v>
      </c>
      <c r="N58" s="94">
        <v>0</v>
      </c>
      <c r="O58" s="67">
        <v>0</v>
      </c>
      <c r="P58" s="66">
        <v>0</v>
      </c>
      <c r="Q58" s="61">
        <v>0</v>
      </c>
      <c r="R58" s="61">
        <v>0</v>
      </c>
      <c r="S58" s="98">
        <v>0</v>
      </c>
      <c r="T58" s="31">
        <v>69</v>
      </c>
      <c r="U58" s="2"/>
      <c r="V58" s="32">
        <v>36</v>
      </c>
      <c r="W58" s="44"/>
      <c r="Y58">
        <f t="shared" si="5"/>
        <v>-110</v>
      </c>
    </row>
    <row r="59" spans="1:25" ht="12.75">
      <c r="A59" s="6">
        <v>21</v>
      </c>
      <c r="B59" s="31">
        <v>3</v>
      </c>
      <c r="C59" s="2">
        <v>17</v>
      </c>
      <c r="D59" s="2">
        <v>11</v>
      </c>
      <c r="E59" s="2">
        <v>12</v>
      </c>
      <c r="F59" s="2">
        <v>29</v>
      </c>
      <c r="G59" s="2">
        <v>1</v>
      </c>
      <c r="H59" s="36">
        <f t="shared" si="3"/>
        <v>73</v>
      </c>
      <c r="I59" s="31">
        <v>56</v>
      </c>
      <c r="J59" s="2">
        <v>11</v>
      </c>
      <c r="K59" s="2">
        <v>6</v>
      </c>
      <c r="L59" s="2">
        <v>0</v>
      </c>
      <c r="M59" s="32">
        <f t="shared" si="4"/>
        <v>73</v>
      </c>
      <c r="N59" s="94">
        <v>0</v>
      </c>
      <c r="O59" s="67">
        <v>0</v>
      </c>
      <c r="P59" s="66">
        <v>0</v>
      </c>
      <c r="Q59" s="61">
        <v>0</v>
      </c>
      <c r="R59" s="61">
        <v>0</v>
      </c>
      <c r="S59" s="98">
        <v>0</v>
      </c>
      <c r="T59" s="31">
        <v>69</v>
      </c>
      <c r="U59" s="2"/>
      <c r="V59" s="32">
        <v>36</v>
      </c>
      <c r="W59" s="44"/>
      <c r="Y59">
        <f t="shared" si="5"/>
        <v>-73</v>
      </c>
    </row>
    <row r="60" spans="1:25" ht="12.75">
      <c r="A60" s="6">
        <v>22</v>
      </c>
      <c r="B60" s="31">
        <v>1</v>
      </c>
      <c r="C60" s="2">
        <v>21</v>
      </c>
      <c r="D60" s="2">
        <v>23</v>
      </c>
      <c r="E60" s="2">
        <v>8</v>
      </c>
      <c r="F60" s="2">
        <v>33</v>
      </c>
      <c r="G60" s="2">
        <v>0</v>
      </c>
      <c r="H60" s="36">
        <f t="shared" si="3"/>
        <v>86</v>
      </c>
      <c r="I60" s="31">
        <v>66</v>
      </c>
      <c r="J60" s="2">
        <v>10</v>
      </c>
      <c r="K60" s="2">
        <v>10</v>
      </c>
      <c r="L60" s="2">
        <v>0</v>
      </c>
      <c r="M60" s="32">
        <f t="shared" si="4"/>
        <v>86</v>
      </c>
      <c r="N60" s="94">
        <v>0</v>
      </c>
      <c r="O60" s="67">
        <v>0</v>
      </c>
      <c r="P60" s="66">
        <v>0</v>
      </c>
      <c r="Q60" s="61">
        <v>0</v>
      </c>
      <c r="R60" s="61">
        <v>0</v>
      </c>
      <c r="S60" s="98">
        <v>0</v>
      </c>
      <c r="T60" s="31">
        <v>69</v>
      </c>
      <c r="U60" s="2"/>
      <c r="V60" s="32">
        <v>36</v>
      </c>
      <c r="W60" s="44"/>
      <c r="Y60">
        <f t="shared" si="5"/>
        <v>-86</v>
      </c>
    </row>
    <row r="61" spans="1:25" ht="12.75">
      <c r="A61" s="6">
        <v>23</v>
      </c>
      <c r="B61" s="31">
        <v>5</v>
      </c>
      <c r="C61" s="2">
        <v>17</v>
      </c>
      <c r="D61" s="2">
        <v>12</v>
      </c>
      <c r="E61" s="2">
        <v>4</v>
      </c>
      <c r="F61" s="2">
        <v>30</v>
      </c>
      <c r="G61" s="2">
        <v>0</v>
      </c>
      <c r="H61" s="36">
        <f t="shared" si="3"/>
        <v>68</v>
      </c>
      <c r="I61" s="31">
        <v>49</v>
      </c>
      <c r="J61" s="2">
        <v>14</v>
      </c>
      <c r="K61" s="2">
        <v>5</v>
      </c>
      <c r="L61" s="2">
        <v>0</v>
      </c>
      <c r="M61" s="32">
        <f t="shared" si="4"/>
        <v>68</v>
      </c>
      <c r="N61" s="94">
        <v>0</v>
      </c>
      <c r="O61" s="67">
        <v>0</v>
      </c>
      <c r="P61" s="66">
        <v>0</v>
      </c>
      <c r="Q61" s="61">
        <v>0</v>
      </c>
      <c r="R61" s="61">
        <v>0</v>
      </c>
      <c r="S61" s="98">
        <v>0</v>
      </c>
      <c r="T61" s="31">
        <v>69</v>
      </c>
      <c r="U61" s="2"/>
      <c r="V61" s="32">
        <v>36</v>
      </c>
      <c r="W61" s="44"/>
      <c r="Y61">
        <f t="shared" si="5"/>
        <v>-68</v>
      </c>
    </row>
    <row r="62" spans="1:25" ht="12.75">
      <c r="A62" s="6">
        <v>24</v>
      </c>
      <c r="B62" s="31">
        <v>8</v>
      </c>
      <c r="C62" s="2">
        <v>20</v>
      </c>
      <c r="D62" s="2">
        <v>13</v>
      </c>
      <c r="E62" s="2">
        <v>7</v>
      </c>
      <c r="F62" s="2">
        <v>32</v>
      </c>
      <c r="G62" s="2">
        <v>0</v>
      </c>
      <c r="H62" s="36">
        <f t="shared" si="3"/>
        <v>80</v>
      </c>
      <c r="I62" s="31">
        <v>55</v>
      </c>
      <c r="J62" s="2">
        <v>21</v>
      </c>
      <c r="K62" s="2">
        <v>4</v>
      </c>
      <c r="L62" s="2">
        <v>0</v>
      </c>
      <c r="M62" s="32">
        <f t="shared" si="4"/>
        <v>80</v>
      </c>
      <c r="N62" s="94">
        <v>0</v>
      </c>
      <c r="O62" s="67">
        <v>0</v>
      </c>
      <c r="P62" s="66">
        <v>0</v>
      </c>
      <c r="Q62" s="61">
        <v>0</v>
      </c>
      <c r="R62" s="61">
        <v>0</v>
      </c>
      <c r="S62" s="98">
        <v>0</v>
      </c>
      <c r="T62" s="31">
        <v>69</v>
      </c>
      <c r="U62" s="2"/>
      <c r="V62" s="32">
        <v>36</v>
      </c>
      <c r="W62" s="44"/>
      <c r="Y62">
        <f t="shared" si="5"/>
        <v>-80</v>
      </c>
    </row>
    <row r="63" spans="1:25" ht="12.75">
      <c r="A63" s="6">
        <v>25</v>
      </c>
      <c r="B63" s="31">
        <v>5</v>
      </c>
      <c r="C63" s="2">
        <v>26</v>
      </c>
      <c r="D63" s="2">
        <v>30</v>
      </c>
      <c r="E63" s="2">
        <v>14</v>
      </c>
      <c r="F63" s="2">
        <v>41</v>
      </c>
      <c r="G63" s="2">
        <v>3</v>
      </c>
      <c r="H63" s="36">
        <f t="shared" si="3"/>
        <v>119</v>
      </c>
      <c r="I63" s="31">
        <v>68</v>
      </c>
      <c r="J63" s="2">
        <v>34</v>
      </c>
      <c r="K63" s="2">
        <v>17</v>
      </c>
      <c r="L63" s="2">
        <v>0</v>
      </c>
      <c r="M63" s="32">
        <f t="shared" si="4"/>
        <v>119</v>
      </c>
      <c r="N63" s="94">
        <v>0</v>
      </c>
      <c r="O63" s="67">
        <v>0</v>
      </c>
      <c r="P63" s="66">
        <v>0</v>
      </c>
      <c r="Q63" s="61">
        <v>0</v>
      </c>
      <c r="R63" s="61">
        <v>0</v>
      </c>
      <c r="S63" s="98">
        <v>0</v>
      </c>
      <c r="T63" s="31">
        <v>69</v>
      </c>
      <c r="U63" s="2"/>
      <c r="V63" s="32">
        <v>36</v>
      </c>
      <c r="W63" s="44"/>
      <c r="Y63">
        <f t="shared" si="5"/>
        <v>-119</v>
      </c>
    </row>
    <row r="64" spans="1:25" ht="12.75">
      <c r="A64" s="6">
        <v>26</v>
      </c>
      <c r="B64" s="31">
        <v>8</v>
      </c>
      <c r="C64" s="2">
        <v>22</v>
      </c>
      <c r="D64" s="2">
        <v>14</v>
      </c>
      <c r="E64" s="2">
        <v>5</v>
      </c>
      <c r="F64" s="2">
        <v>46</v>
      </c>
      <c r="G64" s="2">
        <v>0</v>
      </c>
      <c r="H64" s="36">
        <f t="shared" si="3"/>
        <v>95</v>
      </c>
      <c r="I64" s="31">
        <v>62</v>
      </c>
      <c r="J64" s="2">
        <v>29</v>
      </c>
      <c r="K64" s="2">
        <v>4</v>
      </c>
      <c r="L64" s="2">
        <v>0</v>
      </c>
      <c r="M64" s="32">
        <f t="shared" si="4"/>
        <v>95</v>
      </c>
      <c r="N64" s="94">
        <v>0</v>
      </c>
      <c r="O64" s="67">
        <v>0</v>
      </c>
      <c r="P64" s="66">
        <v>0</v>
      </c>
      <c r="Q64" s="61">
        <v>0</v>
      </c>
      <c r="R64" s="61">
        <v>0</v>
      </c>
      <c r="S64" s="98">
        <v>0</v>
      </c>
      <c r="T64" s="31">
        <v>69</v>
      </c>
      <c r="U64" s="2"/>
      <c r="V64" s="32">
        <v>36</v>
      </c>
      <c r="W64" s="44"/>
      <c r="Y64">
        <f t="shared" si="5"/>
        <v>-95</v>
      </c>
    </row>
    <row r="65" spans="1:25" ht="12.75">
      <c r="A65" s="6">
        <v>27</v>
      </c>
      <c r="B65" s="31">
        <v>13</v>
      </c>
      <c r="C65" s="2">
        <v>29</v>
      </c>
      <c r="D65" s="2">
        <v>18</v>
      </c>
      <c r="E65" s="2">
        <v>17</v>
      </c>
      <c r="F65" s="2">
        <v>66</v>
      </c>
      <c r="G65" s="2">
        <v>4</v>
      </c>
      <c r="H65" s="36">
        <f t="shared" si="3"/>
        <v>147</v>
      </c>
      <c r="I65" s="31">
        <v>94</v>
      </c>
      <c r="J65" s="2">
        <v>42</v>
      </c>
      <c r="K65" s="2">
        <v>11</v>
      </c>
      <c r="L65" s="2">
        <v>0</v>
      </c>
      <c r="M65" s="32">
        <f t="shared" si="4"/>
        <v>147</v>
      </c>
      <c r="N65" s="94">
        <v>0</v>
      </c>
      <c r="O65" s="67">
        <v>0</v>
      </c>
      <c r="P65" s="66">
        <v>0</v>
      </c>
      <c r="Q65" s="61">
        <v>0</v>
      </c>
      <c r="R65" s="61">
        <v>0</v>
      </c>
      <c r="S65" s="98">
        <v>0</v>
      </c>
      <c r="T65" s="31">
        <v>69</v>
      </c>
      <c r="U65" s="2"/>
      <c r="V65" s="32">
        <v>36</v>
      </c>
      <c r="W65" s="44"/>
      <c r="Y65">
        <f t="shared" si="5"/>
        <v>-147</v>
      </c>
    </row>
    <row r="66" spans="1:25" ht="12.75">
      <c r="A66" s="6">
        <v>28</v>
      </c>
      <c r="B66" s="31">
        <v>7</v>
      </c>
      <c r="C66" s="2">
        <v>28</v>
      </c>
      <c r="D66" s="2">
        <v>17</v>
      </c>
      <c r="E66" s="2">
        <v>15</v>
      </c>
      <c r="F66" s="2">
        <v>50</v>
      </c>
      <c r="G66" s="2">
        <v>0</v>
      </c>
      <c r="H66" s="36">
        <f t="shared" si="3"/>
        <v>117</v>
      </c>
      <c r="I66" s="31">
        <v>96</v>
      </c>
      <c r="J66" s="2">
        <v>15</v>
      </c>
      <c r="K66" s="2">
        <v>6</v>
      </c>
      <c r="L66" s="2">
        <v>0</v>
      </c>
      <c r="M66" s="32">
        <f t="shared" si="4"/>
        <v>117</v>
      </c>
      <c r="N66" s="94">
        <v>0</v>
      </c>
      <c r="O66" s="67">
        <v>0</v>
      </c>
      <c r="P66" s="66">
        <v>0</v>
      </c>
      <c r="Q66" s="61">
        <v>0</v>
      </c>
      <c r="R66" s="61">
        <v>0</v>
      </c>
      <c r="S66" s="98">
        <v>0</v>
      </c>
      <c r="T66" s="31">
        <v>69</v>
      </c>
      <c r="U66" s="2"/>
      <c r="V66" s="32">
        <v>36</v>
      </c>
      <c r="W66" s="44"/>
      <c r="Y66">
        <f t="shared" si="5"/>
        <v>-117</v>
      </c>
    </row>
    <row r="67" spans="1:25" ht="12.75">
      <c r="A67" s="6">
        <v>29</v>
      </c>
      <c r="B67" s="31">
        <v>4</v>
      </c>
      <c r="C67" s="2">
        <v>20</v>
      </c>
      <c r="D67" s="2">
        <v>12</v>
      </c>
      <c r="E67" s="2">
        <v>9</v>
      </c>
      <c r="F67" s="2">
        <v>57</v>
      </c>
      <c r="G67" s="2">
        <v>0</v>
      </c>
      <c r="H67" s="36">
        <f t="shared" si="3"/>
        <v>102</v>
      </c>
      <c r="I67" s="31">
        <v>80</v>
      </c>
      <c r="J67" s="2">
        <v>18</v>
      </c>
      <c r="K67" s="2">
        <v>4</v>
      </c>
      <c r="L67" s="2">
        <v>0</v>
      </c>
      <c r="M67" s="32">
        <f t="shared" si="4"/>
        <v>102</v>
      </c>
      <c r="N67" s="94">
        <v>0</v>
      </c>
      <c r="O67" s="67">
        <v>0</v>
      </c>
      <c r="P67" s="66">
        <v>0</v>
      </c>
      <c r="Q67" s="61">
        <v>0</v>
      </c>
      <c r="R67" s="61">
        <v>0</v>
      </c>
      <c r="S67" s="98">
        <v>0</v>
      </c>
      <c r="T67" s="31">
        <v>69</v>
      </c>
      <c r="U67" s="2"/>
      <c r="V67" s="32">
        <v>36</v>
      </c>
      <c r="W67" s="44"/>
      <c r="Y67">
        <f>W67-M67</f>
        <v>-102</v>
      </c>
    </row>
    <row r="68" spans="1:25" ht="12.75">
      <c r="A68" s="6">
        <v>30</v>
      </c>
      <c r="B68" s="31">
        <v>9</v>
      </c>
      <c r="C68" s="2">
        <v>19</v>
      </c>
      <c r="D68" s="2">
        <v>11</v>
      </c>
      <c r="E68" s="2">
        <v>12</v>
      </c>
      <c r="F68" s="2">
        <v>40</v>
      </c>
      <c r="G68" s="2">
        <v>3</v>
      </c>
      <c r="H68" s="36">
        <f t="shared" si="3"/>
        <v>94</v>
      </c>
      <c r="I68" s="31">
        <v>70</v>
      </c>
      <c r="J68" s="2">
        <v>16</v>
      </c>
      <c r="K68" s="2">
        <v>8</v>
      </c>
      <c r="L68" s="2">
        <v>0</v>
      </c>
      <c r="M68" s="32">
        <f t="shared" si="4"/>
        <v>94</v>
      </c>
      <c r="N68" s="94">
        <v>0</v>
      </c>
      <c r="O68" s="67">
        <v>0</v>
      </c>
      <c r="P68" s="66">
        <v>0</v>
      </c>
      <c r="Q68" s="61">
        <v>0</v>
      </c>
      <c r="R68" s="61">
        <v>0</v>
      </c>
      <c r="S68" s="98">
        <v>0</v>
      </c>
      <c r="T68" s="31">
        <v>69</v>
      </c>
      <c r="U68" s="2"/>
      <c r="V68" s="32">
        <v>36</v>
      </c>
      <c r="W68" s="44"/>
      <c r="Y68">
        <f>W68-M68</f>
        <v>-94</v>
      </c>
    </row>
    <row r="69" spans="1:25" ht="12.75">
      <c r="A69" s="6">
        <v>31</v>
      </c>
      <c r="B69" s="31">
        <v>12</v>
      </c>
      <c r="C69" s="2">
        <v>25</v>
      </c>
      <c r="D69" s="2">
        <v>20</v>
      </c>
      <c r="E69" s="2">
        <v>9</v>
      </c>
      <c r="F69" s="2">
        <v>32</v>
      </c>
      <c r="G69" s="2">
        <v>1</v>
      </c>
      <c r="H69" s="36">
        <f t="shared" si="3"/>
        <v>99</v>
      </c>
      <c r="I69" s="31">
        <v>69</v>
      </c>
      <c r="J69" s="2">
        <v>18</v>
      </c>
      <c r="K69" s="2">
        <v>12</v>
      </c>
      <c r="L69" s="2">
        <v>0</v>
      </c>
      <c r="M69" s="32">
        <f t="shared" si="4"/>
        <v>99</v>
      </c>
      <c r="N69" s="94">
        <v>0</v>
      </c>
      <c r="O69" s="67">
        <v>0</v>
      </c>
      <c r="P69" s="66">
        <v>0</v>
      </c>
      <c r="Q69" s="61">
        <v>0</v>
      </c>
      <c r="R69" s="61">
        <v>0</v>
      </c>
      <c r="S69" s="98">
        <v>0</v>
      </c>
      <c r="T69" s="31">
        <v>69</v>
      </c>
      <c r="U69" s="2"/>
      <c r="V69" s="32">
        <v>36</v>
      </c>
      <c r="W69" s="44"/>
      <c r="Y69">
        <f>W69-M69</f>
        <v>-99</v>
      </c>
    </row>
    <row r="70" spans="1:25" ht="12.75">
      <c r="A70" s="6">
        <v>32</v>
      </c>
      <c r="B70" s="31">
        <v>16</v>
      </c>
      <c r="C70" s="2">
        <v>35</v>
      </c>
      <c r="D70" s="2">
        <v>23</v>
      </c>
      <c r="E70" s="2">
        <v>18</v>
      </c>
      <c r="F70" s="2">
        <v>44</v>
      </c>
      <c r="G70" s="2">
        <v>0</v>
      </c>
      <c r="H70" s="36">
        <f t="shared" si="3"/>
        <v>136</v>
      </c>
      <c r="I70" s="31">
        <v>104</v>
      </c>
      <c r="J70" s="2">
        <v>12</v>
      </c>
      <c r="K70" s="2">
        <v>20</v>
      </c>
      <c r="L70" s="2">
        <v>0</v>
      </c>
      <c r="M70" s="32">
        <f t="shared" si="4"/>
        <v>136</v>
      </c>
      <c r="N70" s="94">
        <v>0</v>
      </c>
      <c r="O70" s="67">
        <v>0</v>
      </c>
      <c r="P70" s="66">
        <v>0</v>
      </c>
      <c r="Q70" s="61">
        <v>0</v>
      </c>
      <c r="R70" s="61">
        <v>0</v>
      </c>
      <c r="S70" s="98">
        <v>0</v>
      </c>
      <c r="T70" s="31">
        <v>69</v>
      </c>
      <c r="U70" s="2"/>
      <c r="V70" s="32">
        <v>36</v>
      </c>
      <c r="W70" s="44"/>
      <c r="Y70">
        <f aca="true" t="shared" si="6" ref="Y70:Y79">W70-M70</f>
        <v>-136</v>
      </c>
    </row>
    <row r="71" spans="1:25" ht="12.75">
      <c r="A71" s="6">
        <v>33</v>
      </c>
      <c r="B71" s="31">
        <v>14</v>
      </c>
      <c r="C71" s="2">
        <v>65</v>
      </c>
      <c r="D71" s="2">
        <v>27</v>
      </c>
      <c r="E71" s="2">
        <v>30</v>
      </c>
      <c r="F71" s="2">
        <v>50</v>
      </c>
      <c r="G71" s="2">
        <v>0</v>
      </c>
      <c r="H71" s="36">
        <f t="shared" si="3"/>
        <v>186</v>
      </c>
      <c r="I71" s="31">
        <v>134</v>
      </c>
      <c r="J71" s="2">
        <v>35</v>
      </c>
      <c r="K71" s="2">
        <v>17</v>
      </c>
      <c r="L71" s="2">
        <v>0</v>
      </c>
      <c r="M71" s="32">
        <f t="shared" si="4"/>
        <v>186</v>
      </c>
      <c r="N71" s="94">
        <v>0</v>
      </c>
      <c r="O71" s="67">
        <v>0</v>
      </c>
      <c r="P71" s="66">
        <v>0</v>
      </c>
      <c r="Q71" s="61">
        <v>0</v>
      </c>
      <c r="R71" s="61">
        <v>0</v>
      </c>
      <c r="S71" s="98">
        <v>0</v>
      </c>
      <c r="T71" s="31">
        <v>69</v>
      </c>
      <c r="U71" s="2"/>
      <c r="V71" s="32">
        <v>36</v>
      </c>
      <c r="W71" s="44"/>
      <c r="Y71">
        <f t="shared" si="6"/>
        <v>-186</v>
      </c>
    </row>
    <row r="72" spans="1:25" ht="12.75">
      <c r="A72" s="6">
        <v>34</v>
      </c>
      <c r="B72" s="31">
        <v>17</v>
      </c>
      <c r="C72" s="2">
        <v>61</v>
      </c>
      <c r="D72" s="2">
        <v>30</v>
      </c>
      <c r="E72" s="2">
        <v>23</v>
      </c>
      <c r="F72" s="2">
        <v>48</v>
      </c>
      <c r="G72" s="2">
        <v>0</v>
      </c>
      <c r="H72" s="36">
        <f t="shared" si="3"/>
        <v>179</v>
      </c>
      <c r="I72" s="31">
        <v>119</v>
      </c>
      <c r="J72" s="2">
        <v>41</v>
      </c>
      <c r="K72" s="2">
        <v>19</v>
      </c>
      <c r="L72" s="2">
        <v>0</v>
      </c>
      <c r="M72" s="32">
        <f t="shared" si="4"/>
        <v>179</v>
      </c>
      <c r="N72" s="94">
        <v>0</v>
      </c>
      <c r="O72" s="67">
        <v>0</v>
      </c>
      <c r="P72" s="66">
        <v>0</v>
      </c>
      <c r="Q72" s="61">
        <v>0</v>
      </c>
      <c r="R72" s="61">
        <v>0</v>
      </c>
      <c r="S72" s="98">
        <v>0</v>
      </c>
      <c r="T72" s="31">
        <v>69</v>
      </c>
      <c r="U72" s="2"/>
      <c r="V72" s="32">
        <v>36</v>
      </c>
      <c r="W72" s="44"/>
      <c r="Y72">
        <f t="shared" si="6"/>
        <v>-179</v>
      </c>
    </row>
    <row r="73" spans="1:25" ht="12.75">
      <c r="A73" s="6">
        <v>35</v>
      </c>
      <c r="B73" s="31">
        <v>20</v>
      </c>
      <c r="C73" s="2">
        <v>46</v>
      </c>
      <c r="D73" s="2">
        <v>33</v>
      </c>
      <c r="E73" s="2">
        <v>23</v>
      </c>
      <c r="F73" s="2">
        <v>62</v>
      </c>
      <c r="G73" s="2">
        <v>2</v>
      </c>
      <c r="H73" s="36">
        <f t="shared" si="3"/>
        <v>186</v>
      </c>
      <c r="I73" s="31">
        <v>134</v>
      </c>
      <c r="J73" s="2">
        <v>37</v>
      </c>
      <c r="K73" s="2">
        <v>15</v>
      </c>
      <c r="L73" s="2">
        <v>0</v>
      </c>
      <c r="M73" s="32">
        <f t="shared" si="4"/>
        <v>186</v>
      </c>
      <c r="N73" s="94">
        <v>0</v>
      </c>
      <c r="O73" s="67">
        <v>0</v>
      </c>
      <c r="P73" s="66">
        <v>0</v>
      </c>
      <c r="Q73" s="61">
        <v>0</v>
      </c>
      <c r="R73" s="61">
        <v>0</v>
      </c>
      <c r="S73" s="98">
        <v>0</v>
      </c>
      <c r="T73" s="31">
        <v>69</v>
      </c>
      <c r="U73" s="2"/>
      <c r="V73" s="32">
        <v>36</v>
      </c>
      <c r="Y73">
        <f t="shared" si="6"/>
        <v>-186</v>
      </c>
    </row>
    <row r="74" spans="1:25" ht="12.75">
      <c r="A74" s="6">
        <v>36</v>
      </c>
      <c r="B74" s="31">
        <v>19</v>
      </c>
      <c r="C74" s="2">
        <v>65</v>
      </c>
      <c r="D74" s="2">
        <v>33</v>
      </c>
      <c r="E74" s="2">
        <v>25</v>
      </c>
      <c r="F74" s="2">
        <v>69</v>
      </c>
      <c r="G74" s="2">
        <v>0</v>
      </c>
      <c r="H74" s="36">
        <f t="shared" si="3"/>
        <v>211</v>
      </c>
      <c r="I74" s="31">
        <v>156</v>
      </c>
      <c r="J74" s="2">
        <v>36</v>
      </c>
      <c r="K74" s="2">
        <v>19</v>
      </c>
      <c r="L74" s="2">
        <v>0</v>
      </c>
      <c r="M74" s="32">
        <f t="shared" si="4"/>
        <v>211</v>
      </c>
      <c r="N74" s="94">
        <v>0</v>
      </c>
      <c r="O74" s="67">
        <v>0</v>
      </c>
      <c r="P74" s="66">
        <v>0</v>
      </c>
      <c r="Q74" s="61">
        <v>0</v>
      </c>
      <c r="R74" s="61">
        <v>0</v>
      </c>
      <c r="S74" s="98">
        <v>0</v>
      </c>
      <c r="T74" s="31">
        <v>69</v>
      </c>
      <c r="U74" s="2"/>
      <c r="V74" s="32">
        <v>36</v>
      </c>
      <c r="Y74">
        <f t="shared" si="6"/>
        <v>-211</v>
      </c>
    </row>
    <row r="75" spans="1:25" ht="12.75">
      <c r="A75" s="6">
        <v>37</v>
      </c>
      <c r="B75" s="31">
        <v>28</v>
      </c>
      <c r="C75" s="2">
        <v>58</v>
      </c>
      <c r="D75" s="2">
        <v>51</v>
      </c>
      <c r="E75" s="2">
        <v>26</v>
      </c>
      <c r="F75" s="2">
        <v>107</v>
      </c>
      <c r="G75" s="2">
        <v>0</v>
      </c>
      <c r="H75" s="36">
        <f t="shared" si="3"/>
        <v>270</v>
      </c>
      <c r="I75" s="31">
        <v>164</v>
      </c>
      <c r="J75" s="2">
        <v>73</v>
      </c>
      <c r="K75" s="2">
        <v>23</v>
      </c>
      <c r="L75" s="2">
        <v>10</v>
      </c>
      <c r="M75" s="32">
        <f t="shared" si="4"/>
        <v>270</v>
      </c>
      <c r="N75" s="94">
        <v>0</v>
      </c>
      <c r="O75" s="67">
        <v>0</v>
      </c>
      <c r="P75" s="66">
        <v>0</v>
      </c>
      <c r="Q75" s="61">
        <v>0</v>
      </c>
      <c r="R75" s="61">
        <v>0</v>
      </c>
      <c r="S75" s="98">
        <v>0</v>
      </c>
      <c r="T75" s="31">
        <v>69</v>
      </c>
      <c r="U75" s="2"/>
      <c r="V75" s="32">
        <v>36</v>
      </c>
      <c r="Y75">
        <f t="shared" si="6"/>
        <v>-270</v>
      </c>
    </row>
    <row r="76" spans="1:25" ht="12.75">
      <c r="A76" s="6">
        <v>38</v>
      </c>
      <c r="B76" s="31">
        <v>16</v>
      </c>
      <c r="C76" s="2">
        <v>44</v>
      </c>
      <c r="D76" s="2">
        <v>31</v>
      </c>
      <c r="E76" s="2">
        <v>25</v>
      </c>
      <c r="F76" s="2">
        <v>50</v>
      </c>
      <c r="G76" s="2">
        <v>0</v>
      </c>
      <c r="H76" s="36">
        <f t="shared" si="3"/>
        <v>166</v>
      </c>
      <c r="I76" s="31">
        <v>128</v>
      </c>
      <c r="J76" s="2">
        <v>30</v>
      </c>
      <c r="K76" s="2">
        <v>8</v>
      </c>
      <c r="L76" s="2">
        <v>0</v>
      </c>
      <c r="M76" s="32">
        <f t="shared" si="4"/>
        <v>166</v>
      </c>
      <c r="N76" s="94">
        <v>0</v>
      </c>
      <c r="O76" s="67">
        <v>0</v>
      </c>
      <c r="P76" s="66">
        <v>0</v>
      </c>
      <c r="Q76" s="61">
        <v>0</v>
      </c>
      <c r="R76" s="61">
        <v>0</v>
      </c>
      <c r="S76" s="98">
        <v>0</v>
      </c>
      <c r="T76" s="31">
        <v>69</v>
      </c>
      <c r="U76" s="2"/>
      <c r="V76" s="32">
        <v>36</v>
      </c>
      <c r="Y76">
        <f t="shared" si="6"/>
        <v>-166</v>
      </c>
    </row>
    <row r="77" spans="1:25" ht="12.75">
      <c r="A77" s="6">
        <v>39</v>
      </c>
      <c r="B77" s="31">
        <v>12</v>
      </c>
      <c r="C77" s="2">
        <v>38</v>
      </c>
      <c r="D77" s="2">
        <v>21</v>
      </c>
      <c r="E77" s="2">
        <v>16</v>
      </c>
      <c r="F77" s="2">
        <v>44</v>
      </c>
      <c r="G77" s="2">
        <v>0</v>
      </c>
      <c r="H77" s="36">
        <f t="shared" si="3"/>
        <v>131</v>
      </c>
      <c r="I77" s="31">
        <v>106</v>
      </c>
      <c r="J77" s="2">
        <v>16</v>
      </c>
      <c r="K77" s="2">
        <v>9</v>
      </c>
      <c r="L77" s="2">
        <v>0</v>
      </c>
      <c r="M77" s="32">
        <f t="shared" si="4"/>
        <v>131</v>
      </c>
      <c r="N77" s="94">
        <v>0</v>
      </c>
      <c r="O77" s="67">
        <v>0</v>
      </c>
      <c r="P77" s="66">
        <v>0</v>
      </c>
      <c r="Q77" s="61">
        <v>0</v>
      </c>
      <c r="R77" s="61">
        <v>0</v>
      </c>
      <c r="S77" s="98">
        <v>0</v>
      </c>
      <c r="T77" s="31">
        <v>69</v>
      </c>
      <c r="U77" s="2"/>
      <c r="V77" s="32">
        <v>36</v>
      </c>
      <c r="Y77">
        <f t="shared" si="6"/>
        <v>-131</v>
      </c>
    </row>
    <row r="78" spans="1:25" ht="12.75">
      <c r="A78" s="6">
        <v>40</v>
      </c>
      <c r="B78" s="31">
        <v>14</v>
      </c>
      <c r="C78" s="2">
        <v>45</v>
      </c>
      <c r="D78" s="2">
        <v>25</v>
      </c>
      <c r="E78" s="2">
        <v>16</v>
      </c>
      <c r="F78" s="2">
        <v>77</v>
      </c>
      <c r="G78" s="2">
        <v>0</v>
      </c>
      <c r="H78" s="36">
        <f aca="true" t="shared" si="7" ref="H78:H90">SUM(B78:G78)</f>
        <v>177</v>
      </c>
      <c r="I78" s="31">
        <v>129</v>
      </c>
      <c r="J78" s="2">
        <v>33</v>
      </c>
      <c r="K78" s="2">
        <v>15</v>
      </c>
      <c r="L78" s="2">
        <v>0</v>
      </c>
      <c r="M78" s="32">
        <f t="shared" si="4"/>
        <v>177</v>
      </c>
      <c r="N78" s="94">
        <v>0</v>
      </c>
      <c r="O78" s="67">
        <v>0</v>
      </c>
      <c r="P78" s="66">
        <v>0</v>
      </c>
      <c r="Q78" s="61">
        <v>0</v>
      </c>
      <c r="R78" s="61">
        <v>0</v>
      </c>
      <c r="S78" s="98">
        <v>0</v>
      </c>
      <c r="T78" s="31">
        <v>69</v>
      </c>
      <c r="U78" s="2"/>
      <c r="V78" s="32">
        <v>36</v>
      </c>
      <c r="Y78">
        <f t="shared" si="6"/>
        <v>-177</v>
      </c>
    </row>
    <row r="79" spans="1:25" ht="12.75">
      <c r="A79" s="6">
        <v>41</v>
      </c>
      <c r="B79" s="31">
        <v>9</v>
      </c>
      <c r="C79" s="2">
        <v>28</v>
      </c>
      <c r="D79" s="2">
        <v>22</v>
      </c>
      <c r="E79" s="2">
        <v>14</v>
      </c>
      <c r="F79" s="2">
        <v>72</v>
      </c>
      <c r="G79" s="2">
        <v>0</v>
      </c>
      <c r="H79" s="36">
        <f t="shared" si="7"/>
        <v>145</v>
      </c>
      <c r="I79" s="31">
        <v>97</v>
      </c>
      <c r="J79" s="2">
        <v>37</v>
      </c>
      <c r="K79" s="2">
        <v>11</v>
      </c>
      <c r="L79" s="2">
        <v>0</v>
      </c>
      <c r="M79" s="32">
        <f t="shared" si="4"/>
        <v>145</v>
      </c>
      <c r="N79" s="94">
        <v>0</v>
      </c>
      <c r="O79" s="67">
        <v>0</v>
      </c>
      <c r="P79" s="66">
        <v>0</v>
      </c>
      <c r="Q79" s="61">
        <v>0</v>
      </c>
      <c r="R79" s="61">
        <v>0</v>
      </c>
      <c r="S79" s="98">
        <v>0</v>
      </c>
      <c r="T79" s="31">
        <v>69</v>
      </c>
      <c r="U79" s="2"/>
      <c r="V79" s="32">
        <v>36</v>
      </c>
      <c r="Y79">
        <f t="shared" si="6"/>
        <v>-145</v>
      </c>
    </row>
    <row r="80" spans="1:25" ht="12.75">
      <c r="A80" s="6">
        <v>42</v>
      </c>
      <c r="B80" s="31">
        <v>10</v>
      </c>
      <c r="C80" s="2">
        <v>19</v>
      </c>
      <c r="D80" s="2">
        <v>11</v>
      </c>
      <c r="E80" s="2">
        <v>14</v>
      </c>
      <c r="F80" s="2">
        <v>41</v>
      </c>
      <c r="G80" s="2">
        <v>0</v>
      </c>
      <c r="H80" s="36">
        <f t="shared" si="7"/>
        <v>95</v>
      </c>
      <c r="I80" s="31">
        <v>85</v>
      </c>
      <c r="J80" s="2">
        <v>5</v>
      </c>
      <c r="K80" s="2">
        <v>5</v>
      </c>
      <c r="L80" s="2">
        <v>0</v>
      </c>
      <c r="M80" s="32">
        <f t="shared" si="4"/>
        <v>95</v>
      </c>
      <c r="N80" s="94">
        <v>0</v>
      </c>
      <c r="O80" s="67">
        <v>0</v>
      </c>
      <c r="P80" s="66">
        <v>0</v>
      </c>
      <c r="Q80" s="61">
        <v>0</v>
      </c>
      <c r="R80" s="61">
        <v>0</v>
      </c>
      <c r="S80" s="98">
        <v>0</v>
      </c>
      <c r="T80" s="31">
        <v>69</v>
      </c>
      <c r="U80" s="2"/>
      <c r="V80" s="32">
        <v>36</v>
      </c>
      <c r="Y80">
        <f aca="true" t="shared" si="8" ref="Y80:Y85">W80-M80</f>
        <v>-95</v>
      </c>
    </row>
    <row r="81" spans="1:25" ht="12.75">
      <c r="A81" s="6">
        <v>43</v>
      </c>
      <c r="B81" s="31">
        <v>11</v>
      </c>
      <c r="C81" s="2">
        <v>20</v>
      </c>
      <c r="D81" s="2">
        <v>20</v>
      </c>
      <c r="E81" s="2">
        <v>15</v>
      </c>
      <c r="F81" s="2">
        <v>45</v>
      </c>
      <c r="G81" s="2">
        <v>0</v>
      </c>
      <c r="H81" s="36">
        <f t="shared" si="7"/>
        <v>111</v>
      </c>
      <c r="I81" s="31">
        <v>84</v>
      </c>
      <c r="J81" s="2">
        <v>19</v>
      </c>
      <c r="K81" s="2">
        <v>8</v>
      </c>
      <c r="L81" s="2">
        <v>0</v>
      </c>
      <c r="M81" s="32">
        <f t="shared" si="4"/>
        <v>111</v>
      </c>
      <c r="N81" s="94">
        <v>0</v>
      </c>
      <c r="O81" s="67">
        <v>0</v>
      </c>
      <c r="P81" s="66">
        <v>0</v>
      </c>
      <c r="Q81" s="61">
        <v>0</v>
      </c>
      <c r="R81" s="61">
        <v>0</v>
      </c>
      <c r="S81" s="98">
        <v>0</v>
      </c>
      <c r="T81" s="31">
        <v>69</v>
      </c>
      <c r="U81" s="2"/>
      <c r="V81" s="32">
        <v>36</v>
      </c>
      <c r="Y81">
        <f t="shared" si="8"/>
        <v>-111</v>
      </c>
    </row>
    <row r="82" spans="1:25" ht="12.75">
      <c r="A82" s="6">
        <v>44</v>
      </c>
      <c r="B82" s="31">
        <v>9</v>
      </c>
      <c r="C82" s="2">
        <v>21</v>
      </c>
      <c r="D82" s="2">
        <v>17</v>
      </c>
      <c r="E82" s="2">
        <v>7</v>
      </c>
      <c r="F82" s="2">
        <v>37</v>
      </c>
      <c r="G82" s="2">
        <v>0</v>
      </c>
      <c r="H82" s="36">
        <f t="shared" si="7"/>
        <v>91</v>
      </c>
      <c r="I82" s="31">
        <v>62</v>
      </c>
      <c r="J82" s="2">
        <v>16</v>
      </c>
      <c r="K82" s="2">
        <v>13</v>
      </c>
      <c r="L82" s="2">
        <v>0</v>
      </c>
      <c r="M82" s="32">
        <f t="shared" si="4"/>
        <v>91</v>
      </c>
      <c r="N82" s="94">
        <v>0</v>
      </c>
      <c r="O82" s="67">
        <v>0</v>
      </c>
      <c r="P82" s="66">
        <v>0</v>
      </c>
      <c r="Q82" s="61">
        <v>0</v>
      </c>
      <c r="R82" s="61">
        <v>0</v>
      </c>
      <c r="S82" s="98">
        <v>0</v>
      </c>
      <c r="T82" s="31">
        <v>69</v>
      </c>
      <c r="U82" s="2"/>
      <c r="V82" s="32">
        <v>36</v>
      </c>
      <c r="Y82">
        <f t="shared" si="8"/>
        <v>-91</v>
      </c>
    </row>
    <row r="83" spans="1:25" ht="12.75">
      <c r="A83" s="6">
        <v>45</v>
      </c>
      <c r="B83" s="31">
        <v>10</v>
      </c>
      <c r="C83" s="2">
        <v>19</v>
      </c>
      <c r="D83" s="2">
        <v>17</v>
      </c>
      <c r="E83" s="2">
        <v>9</v>
      </c>
      <c r="F83" s="2">
        <v>37</v>
      </c>
      <c r="G83" s="2">
        <v>0</v>
      </c>
      <c r="H83" s="36">
        <f t="shared" si="7"/>
        <v>92</v>
      </c>
      <c r="I83" s="31">
        <v>60</v>
      </c>
      <c r="J83" s="2">
        <v>14</v>
      </c>
      <c r="K83" s="2">
        <v>18</v>
      </c>
      <c r="L83" s="2">
        <v>0</v>
      </c>
      <c r="M83" s="32">
        <f t="shared" si="4"/>
        <v>92</v>
      </c>
      <c r="N83" s="94">
        <v>0</v>
      </c>
      <c r="O83" s="67">
        <v>0</v>
      </c>
      <c r="P83" s="66">
        <v>0</v>
      </c>
      <c r="Q83" s="61">
        <v>0</v>
      </c>
      <c r="R83" s="61">
        <v>0</v>
      </c>
      <c r="S83" s="98">
        <v>0</v>
      </c>
      <c r="T83" s="31">
        <v>69</v>
      </c>
      <c r="U83" s="2"/>
      <c r="V83" s="32">
        <v>36</v>
      </c>
      <c r="Y83">
        <f t="shared" si="8"/>
        <v>-92</v>
      </c>
    </row>
    <row r="84" spans="1:25" ht="12.75">
      <c r="A84" s="6">
        <v>46</v>
      </c>
      <c r="B84" s="31">
        <v>14</v>
      </c>
      <c r="C84" s="2">
        <v>27</v>
      </c>
      <c r="D84" s="2">
        <v>13</v>
      </c>
      <c r="E84" s="2">
        <v>8</v>
      </c>
      <c r="F84" s="2">
        <v>48</v>
      </c>
      <c r="G84" s="2">
        <v>3</v>
      </c>
      <c r="H84" s="36">
        <f t="shared" si="7"/>
        <v>113</v>
      </c>
      <c r="I84" s="31">
        <v>81</v>
      </c>
      <c r="J84" s="2">
        <v>20</v>
      </c>
      <c r="K84" s="2">
        <v>12</v>
      </c>
      <c r="L84" s="2">
        <v>0</v>
      </c>
      <c r="M84" s="32">
        <f t="shared" si="4"/>
        <v>113</v>
      </c>
      <c r="N84" s="94">
        <v>0</v>
      </c>
      <c r="O84" s="67">
        <v>0</v>
      </c>
      <c r="P84" s="66">
        <v>0</v>
      </c>
      <c r="Q84" s="61">
        <v>0</v>
      </c>
      <c r="R84" s="61">
        <v>0</v>
      </c>
      <c r="S84" s="98">
        <v>0</v>
      </c>
      <c r="T84" s="31">
        <v>69</v>
      </c>
      <c r="U84" s="2"/>
      <c r="V84" s="32">
        <v>36</v>
      </c>
      <c r="Y84">
        <f t="shared" si="8"/>
        <v>-113</v>
      </c>
    </row>
    <row r="85" spans="1:25" ht="12.75">
      <c r="A85" s="6">
        <v>47</v>
      </c>
      <c r="B85" s="31">
        <v>12</v>
      </c>
      <c r="C85" s="2">
        <v>25</v>
      </c>
      <c r="D85" s="2">
        <v>14</v>
      </c>
      <c r="E85" s="2">
        <v>10</v>
      </c>
      <c r="F85" s="2">
        <v>33</v>
      </c>
      <c r="G85" s="2">
        <v>0</v>
      </c>
      <c r="H85" s="36">
        <f t="shared" si="7"/>
        <v>94</v>
      </c>
      <c r="I85" s="31">
        <v>68</v>
      </c>
      <c r="J85" s="2">
        <v>18</v>
      </c>
      <c r="K85" s="2">
        <v>8</v>
      </c>
      <c r="L85" s="2">
        <v>0</v>
      </c>
      <c r="M85" s="32">
        <f t="shared" si="4"/>
        <v>94</v>
      </c>
      <c r="N85" s="94">
        <v>0</v>
      </c>
      <c r="O85" s="67">
        <v>0</v>
      </c>
      <c r="P85" s="66">
        <v>0</v>
      </c>
      <c r="Q85" s="61">
        <v>0</v>
      </c>
      <c r="R85" s="61">
        <v>0</v>
      </c>
      <c r="S85" s="98">
        <v>0</v>
      </c>
      <c r="T85" s="31">
        <v>69</v>
      </c>
      <c r="U85" s="2"/>
      <c r="V85" s="32">
        <v>36</v>
      </c>
      <c r="Y85">
        <f t="shared" si="8"/>
        <v>-94</v>
      </c>
    </row>
    <row r="86" spans="1:25" ht="12.75">
      <c r="A86" s="6">
        <v>48</v>
      </c>
      <c r="B86" s="31">
        <v>10</v>
      </c>
      <c r="C86" s="2">
        <v>17</v>
      </c>
      <c r="D86" s="2">
        <v>15</v>
      </c>
      <c r="E86" s="2">
        <v>10</v>
      </c>
      <c r="F86" s="2">
        <v>39</v>
      </c>
      <c r="G86" s="2">
        <v>1</v>
      </c>
      <c r="H86" s="36">
        <f t="shared" si="7"/>
        <v>92</v>
      </c>
      <c r="I86" s="31">
        <v>59</v>
      </c>
      <c r="J86" s="2">
        <v>17</v>
      </c>
      <c r="K86" s="2">
        <v>16</v>
      </c>
      <c r="L86" s="2">
        <v>0</v>
      </c>
      <c r="M86" s="32">
        <f t="shared" si="4"/>
        <v>92</v>
      </c>
      <c r="N86" s="94">
        <v>0</v>
      </c>
      <c r="O86" s="67">
        <v>0</v>
      </c>
      <c r="P86" s="66">
        <v>0</v>
      </c>
      <c r="Q86" s="61">
        <v>0</v>
      </c>
      <c r="R86" s="61">
        <v>0</v>
      </c>
      <c r="S86" s="98">
        <v>0</v>
      </c>
      <c r="T86" s="31">
        <v>69</v>
      </c>
      <c r="U86" s="2"/>
      <c r="V86" s="32">
        <v>36</v>
      </c>
      <c r="Y86">
        <f aca="true" t="shared" si="9" ref="Y86:Y91">W86-M86</f>
        <v>-92</v>
      </c>
    </row>
    <row r="87" spans="1:25" ht="12.75">
      <c r="A87" s="6">
        <v>49</v>
      </c>
      <c r="B87" s="31">
        <v>11</v>
      </c>
      <c r="C87" s="2">
        <v>25</v>
      </c>
      <c r="D87" s="2">
        <v>14</v>
      </c>
      <c r="E87" s="2">
        <v>11</v>
      </c>
      <c r="F87" s="2">
        <v>48</v>
      </c>
      <c r="G87" s="2">
        <v>0</v>
      </c>
      <c r="H87" s="36">
        <f t="shared" si="7"/>
        <v>109</v>
      </c>
      <c r="I87" s="31">
        <v>73</v>
      </c>
      <c r="J87" s="2">
        <v>24</v>
      </c>
      <c r="K87" s="2">
        <v>12</v>
      </c>
      <c r="L87" s="2">
        <v>0</v>
      </c>
      <c r="M87" s="32">
        <f t="shared" si="4"/>
        <v>109</v>
      </c>
      <c r="N87" s="94">
        <v>0</v>
      </c>
      <c r="O87" s="67">
        <v>0</v>
      </c>
      <c r="P87" s="66">
        <v>0</v>
      </c>
      <c r="Q87" s="61">
        <v>0</v>
      </c>
      <c r="R87" s="61">
        <v>0</v>
      </c>
      <c r="S87" s="98">
        <v>0</v>
      </c>
      <c r="T87" s="31">
        <v>69</v>
      </c>
      <c r="U87" s="2"/>
      <c r="V87" s="32">
        <v>36</v>
      </c>
      <c r="Y87">
        <f t="shared" si="9"/>
        <v>-109</v>
      </c>
    </row>
    <row r="88" spans="1:25" ht="12.75">
      <c r="A88" s="6">
        <v>50</v>
      </c>
      <c r="B88" s="31">
        <v>8</v>
      </c>
      <c r="C88" s="2">
        <v>29</v>
      </c>
      <c r="D88" s="2">
        <v>18</v>
      </c>
      <c r="E88" s="2">
        <v>8</v>
      </c>
      <c r="F88" s="2">
        <v>46</v>
      </c>
      <c r="G88" s="2">
        <v>0</v>
      </c>
      <c r="H88" s="36">
        <f t="shared" si="7"/>
        <v>109</v>
      </c>
      <c r="I88" s="31">
        <v>69</v>
      </c>
      <c r="J88" s="2">
        <v>29</v>
      </c>
      <c r="K88" s="2">
        <v>11</v>
      </c>
      <c r="L88" s="2">
        <v>0</v>
      </c>
      <c r="M88" s="32">
        <f t="shared" si="4"/>
        <v>109</v>
      </c>
      <c r="N88" s="94">
        <v>0</v>
      </c>
      <c r="O88" s="67">
        <v>0</v>
      </c>
      <c r="P88" s="66">
        <v>0</v>
      </c>
      <c r="Q88" s="61">
        <v>0</v>
      </c>
      <c r="R88" s="61">
        <v>0</v>
      </c>
      <c r="S88" s="98">
        <v>0</v>
      </c>
      <c r="T88" s="31">
        <v>69</v>
      </c>
      <c r="U88" s="2"/>
      <c r="V88" s="32">
        <v>36</v>
      </c>
      <c r="Y88">
        <f t="shared" si="9"/>
        <v>-109</v>
      </c>
    </row>
    <row r="89" spans="1:25" ht="12.75">
      <c r="A89" s="6">
        <v>51</v>
      </c>
      <c r="B89" s="31">
        <v>12</v>
      </c>
      <c r="C89" s="2">
        <v>18</v>
      </c>
      <c r="D89" s="2">
        <v>12</v>
      </c>
      <c r="E89" s="2">
        <v>10</v>
      </c>
      <c r="F89" s="2">
        <v>56</v>
      </c>
      <c r="G89" s="2">
        <v>0</v>
      </c>
      <c r="H89" s="36">
        <f t="shared" si="7"/>
        <v>108</v>
      </c>
      <c r="I89" s="31">
        <v>60</v>
      </c>
      <c r="J89" s="2">
        <v>36</v>
      </c>
      <c r="K89" s="2">
        <v>7</v>
      </c>
      <c r="L89" s="2">
        <v>5</v>
      </c>
      <c r="M89" s="32">
        <f t="shared" si="4"/>
        <v>108</v>
      </c>
      <c r="N89" s="94">
        <v>0</v>
      </c>
      <c r="O89" s="67">
        <v>0</v>
      </c>
      <c r="P89" s="66">
        <v>0</v>
      </c>
      <c r="Q89" s="61">
        <v>0</v>
      </c>
      <c r="R89" s="61">
        <v>0</v>
      </c>
      <c r="S89" s="98">
        <v>0</v>
      </c>
      <c r="T89" s="31">
        <v>69</v>
      </c>
      <c r="U89" s="2"/>
      <c r="V89" s="32">
        <v>36</v>
      </c>
      <c r="Y89">
        <f t="shared" si="9"/>
        <v>-108</v>
      </c>
    </row>
    <row r="90" spans="1:25" ht="13.5" thickBot="1">
      <c r="A90" s="6">
        <v>52</v>
      </c>
      <c r="B90" s="33">
        <v>6</v>
      </c>
      <c r="C90" s="49">
        <v>7</v>
      </c>
      <c r="D90" s="49">
        <v>10</v>
      </c>
      <c r="E90" s="49">
        <v>13</v>
      </c>
      <c r="F90" s="49">
        <v>35</v>
      </c>
      <c r="G90" s="49">
        <v>0</v>
      </c>
      <c r="H90" s="96">
        <f t="shared" si="7"/>
        <v>71</v>
      </c>
      <c r="I90" s="33">
        <v>37</v>
      </c>
      <c r="J90" s="49">
        <v>32</v>
      </c>
      <c r="K90" s="49">
        <v>2</v>
      </c>
      <c r="L90" s="49">
        <v>0</v>
      </c>
      <c r="M90" s="34">
        <f t="shared" si="4"/>
        <v>71</v>
      </c>
      <c r="N90" s="94">
        <v>0</v>
      </c>
      <c r="O90" s="67">
        <v>0</v>
      </c>
      <c r="P90" s="66">
        <v>0</v>
      </c>
      <c r="Q90" s="61">
        <v>0</v>
      </c>
      <c r="R90" s="61">
        <v>0</v>
      </c>
      <c r="S90" s="98">
        <v>0</v>
      </c>
      <c r="T90" s="38">
        <v>69</v>
      </c>
      <c r="U90" s="3"/>
      <c r="V90" s="100">
        <v>36</v>
      </c>
      <c r="Y90">
        <f t="shared" si="9"/>
        <v>-71</v>
      </c>
    </row>
    <row r="91" spans="1:25" ht="13.5" thickBot="1">
      <c r="A91" s="41" t="s">
        <v>2</v>
      </c>
      <c r="B91" s="95">
        <f>SUM(B39:B90)</f>
        <v>438</v>
      </c>
      <c r="C91" s="95">
        <f aca="true" t="shared" si="10" ref="C91:S91">SUM(C39:C90)</f>
        <v>1345</v>
      </c>
      <c r="D91" s="95">
        <f t="shared" si="10"/>
        <v>894</v>
      </c>
      <c r="E91" s="95">
        <f t="shared" si="10"/>
        <v>759</v>
      </c>
      <c r="F91" s="95">
        <f t="shared" si="10"/>
        <v>2227</v>
      </c>
      <c r="G91" s="95">
        <f t="shared" si="10"/>
        <v>50</v>
      </c>
      <c r="H91" s="95">
        <f t="shared" si="10"/>
        <v>5713</v>
      </c>
      <c r="I91" s="95">
        <f t="shared" si="10"/>
        <v>4085</v>
      </c>
      <c r="J91" s="95">
        <f t="shared" si="10"/>
        <v>1061</v>
      </c>
      <c r="K91" s="95">
        <f t="shared" si="10"/>
        <v>551</v>
      </c>
      <c r="L91" s="95">
        <f t="shared" si="10"/>
        <v>16</v>
      </c>
      <c r="M91" s="95">
        <f t="shared" si="10"/>
        <v>5713</v>
      </c>
      <c r="N91" s="52">
        <f t="shared" si="10"/>
        <v>0</v>
      </c>
      <c r="O91" s="52">
        <f>SUM(O39:O90)</f>
        <v>0</v>
      </c>
      <c r="P91" s="52">
        <f t="shared" si="10"/>
        <v>0</v>
      </c>
      <c r="Q91" s="52">
        <f t="shared" si="10"/>
        <v>0</v>
      </c>
      <c r="R91" s="52">
        <f t="shared" si="10"/>
        <v>0</v>
      </c>
      <c r="S91" s="99">
        <f t="shared" si="10"/>
        <v>0</v>
      </c>
      <c r="T91" s="39">
        <v>69</v>
      </c>
      <c r="U91" s="1">
        <v>50</v>
      </c>
      <c r="V91" s="40">
        <v>36</v>
      </c>
      <c r="Y91">
        <f t="shared" si="9"/>
        <v>-5713</v>
      </c>
    </row>
    <row r="92" spans="1:13" ht="12.75">
      <c r="A92" s="92" t="s">
        <v>70</v>
      </c>
      <c r="H92" s="44"/>
      <c r="M92" s="44"/>
    </row>
    <row r="93" spans="1:20" ht="12.75">
      <c r="A93" s="5"/>
      <c r="B93" s="5" t="s">
        <v>34</v>
      </c>
      <c r="C93" s="5" t="s">
        <v>22</v>
      </c>
      <c r="D93" s="5"/>
      <c r="E93" s="5"/>
      <c r="G93" s="5" t="s">
        <v>23</v>
      </c>
      <c r="H93" s="5" t="s">
        <v>24</v>
      </c>
      <c r="I93" s="5"/>
      <c r="K93" s="5" t="s">
        <v>25</v>
      </c>
      <c r="L93" s="5" t="s">
        <v>26</v>
      </c>
      <c r="O93" s="5" t="s">
        <v>39</v>
      </c>
      <c r="P93" s="5" t="s">
        <v>40</v>
      </c>
      <c r="Q93" s="5"/>
      <c r="R93" s="5" t="s">
        <v>41</v>
      </c>
      <c r="S93" s="5" t="s">
        <v>42</v>
      </c>
      <c r="T93" s="5"/>
    </row>
    <row r="94" spans="15:20" ht="12.75">
      <c r="O94" s="5" t="s">
        <v>44</v>
      </c>
      <c r="P94" s="5"/>
      <c r="Q94" s="5" t="s">
        <v>43</v>
      </c>
      <c r="R94" s="5"/>
      <c r="S94" s="5"/>
      <c r="T94" s="5"/>
    </row>
    <row r="98" s="5" customFormat="1" ht="12.75">
      <c r="A98" s="5" t="s">
        <v>72</v>
      </c>
    </row>
    <row r="99" s="5" customFormat="1" ht="13.5" thickBot="1">
      <c r="B99" s="74" t="s">
        <v>3</v>
      </c>
    </row>
    <row r="100" spans="1:22" s="5" customFormat="1" ht="13.5" thickBot="1">
      <c r="A100" s="14"/>
      <c r="B100" s="19"/>
      <c r="C100" s="17" t="s">
        <v>12</v>
      </c>
      <c r="D100" s="17"/>
      <c r="E100" s="21"/>
      <c r="F100" s="17"/>
      <c r="G100" s="17"/>
      <c r="H100" s="17"/>
      <c r="I100" s="19" t="s">
        <v>16</v>
      </c>
      <c r="J100" s="17"/>
      <c r="K100" s="17"/>
      <c r="L100" s="17"/>
      <c r="M100" s="20"/>
      <c r="N100" s="22" t="s">
        <v>19</v>
      </c>
      <c r="O100" s="20"/>
      <c r="P100" s="23"/>
      <c r="Q100" s="24" t="s">
        <v>21</v>
      </c>
      <c r="R100" s="17"/>
      <c r="S100" s="20"/>
      <c r="T100" s="19" t="s">
        <v>38</v>
      </c>
      <c r="U100" s="17"/>
      <c r="V100" s="20"/>
    </row>
    <row r="101" spans="1:22" s="5" customFormat="1" ht="13.5" thickBot="1">
      <c r="A101" s="18" t="s">
        <v>31</v>
      </c>
      <c r="B101" s="25" t="s">
        <v>5</v>
      </c>
      <c r="C101" s="26" t="s">
        <v>6</v>
      </c>
      <c r="D101" s="26" t="s">
        <v>7</v>
      </c>
      <c r="E101" s="26" t="s">
        <v>8</v>
      </c>
      <c r="F101" s="26" t="s">
        <v>9</v>
      </c>
      <c r="G101" s="26" t="s">
        <v>10</v>
      </c>
      <c r="H101" s="27" t="s">
        <v>11</v>
      </c>
      <c r="I101" s="37" t="s">
        <v>13</v>
      </c>
      <c r="J101" s="26" t="s">
        <v>14</v>
      </c>
      <c r="K101" s="26" t="s">
        <v>15</v>
      </c>
      <c r="L101" s="26" t="s">
        <v>10</v>
      </c>
      <c r="M101" s="16" t="s">
        <v>11</v>
      </c>
      <c r="N101" s="25" t="s">
        <v>17</v>
      </c>
      <c r="O101" s="16" t="s">
        <v>18</v>
      </c>
      <c r="P101" s="25" t="s">
        <v>32</v>
      </c>
      <c r="Q101" s="26" t="s">
        <v>33</v>
      </c>
      <c r="R101" s="26" t="s">
        <v>20</v>
      </c>
      <c r="S101" s="27" t="s">
        <v>11</v>
      </c>
      <c r="T101" s="25" t="s">
        <v>35</v>
      </c>
      <c r="U101" s="26" t="s">
        <v>36</v>
      </c>
      <c r="V101" s="27" t="s">
        <v>37</v>
      </c>
    </row>
    <row r="102" spans="1:22" ht="12.75">
      <c r="A102" s="50" t="s">
        <v>27</v>
      </c>
      <c r="B102" s="53">
        <f>SUM(B39:B51)</f>
        <v>69</v>
      </c>
      <c r="C102" s="53">
        <f aca="true" t="shared" si="11" ref="C102:M102">SUM(C39:C51)</f>
        <v>255</v>
      </c>
      <c r="D102" s="53">
        <f t="shared" si="11"/>
        <v>164</v>
      </c>
      <c r="E102" s="53">
        <f t="shared" si="11"/>
        <v>218</v>
      </c>
      <c r="F102" s="53">
        <f t="shared" si="11"/>
        <v>456</v>
      </c>
      <c r="G102" s="53">
        <f t="shared" si="11"/>
        <v>25</v>
      </c>
      <c r="H102" s="53">
        <f t="shared" si="11"/>
        <v>1187</v>
      </c>
      <c r="I102" s="53">
        <f t="shared" si="11"/>
        <v>877</v>
      </c>
      <c r="J102" s="53">
        <f t="shared" si="11"/>
        <v>172</v>
      </c>
      <c r="K102" s="53">
        <f t="shared" si="11"/>
        <v>137</v>
      </c>
      <c r="L102" s="53">
        <f t="shared" si="11"/>
        <v>1</v>
      </c>
      <c r="M102" s="53">
        <f t="shared" si="11"/>
        <v>1187</v>
      </c>
      <c r="N102" s="53">
        <f aca="true" t="shared" si="12" ref="N102:S102">SUM(N39:N51)</f>
        <v>0</v>
      </c>
      <c r="O102" s="53">
        <f t="shared" si="12"/>
        <v>0</v>
      </c>
      <c r="P102" s="53">
        <f t="shared" si="12"/>
        <v>0</v>
      </c>
      <c r="Q102" s="53">
        <f t="shared" si="12"/>
        <v>0</v>
      </c>
      <c r="R102" s="53">
        <f t="shared" si="12"/>
        <v>0</v>
      </c>
      <c r="S102" s="53">
        <f t="shared" si="12"/>
        <v>0</v>
      </c>
      <c r="T102" s="28">
        <v>69</v>
      </c>
      <c r="U102" s="29">
        <v>50</v>
      </c>
      <c r="V102" s="30">
        <v>36</v>
      </c>
    </row>
    <row r="103" spans="1:22" ht="12.75">
      <c r="A103" s="51" t="s">
        <v>28</v>
      </c>
      <c r="B103" s="54">
        <f>SUM(B52:B64)</f>
        <v>46</v>
      </c>
      <c r="C103" s="54">
        <f aca="true" t="shared" si="13" ref="C103:M103">SUM(C52:C64)</f>
        <v>257</v>
      </c>
      <c r="D103" s="54">
        <f t="shared" si="13"/>
        <v>195</v>
      </c>
      <c r="E103" s="54">
        <f t="shared" si="13"/>
        <v>148</v>
      </c>
      <c r="F103" s="54">
        <f t="shared" si="13"/>
        <v>438</v>
      </c>
      <c r="G103" s="54">
        <f t="shared" si="13"/>
        <v>11</v>
      </c>
      <c r="H103" s="54">
        <f t="shared" si="13"/>
        <v>1095</v>
      </c>
      <c r="I103" s="54">
        <f t="shared" si="13"/>
        <v>790</v>
      </c>
      <c r="J103" s="54">
        <f t="shared" si="13"/>
        <v>200</v>
      </c>
      <c r="K103" s="54">
        <f t="shared" si="13"/>
        <v>105</v>
      </c>
      <c r="L103" s="54">
        <f t="shared" si="13"/>
        <v>0</v>
      </c>
      <c r="M103" s="54">
        <f t="shared" si="13"/>
        <v>1095</v>
      </c>
      <c r="N103" s="54">
        <f aca="true" t="shared" si="14" ref="N103:S103">SUM(N52:N64)</f>
        <v>0</v>
      </c>
      <c r="O103" s="54">
        <f t="shared" si="14"/>
        <v>0</v>
      </c>
      <c r="P103" s="54">
        <f t="shared" si="14"/>
        <v>0</v>
      </c>
      <c r="Q103" s="54">
        <f t="shared" si="14"/>
        <v>0</v>
      </c>
      <c r="R103" s="54">
        <f t="shared" si="14"/>
        <v>0</v>
      </c>
      <c r="S103" s="54">
        <f t="shared" si="14"/>
        <v>0</v>
      </c>
      <c r="T103" s="31">
        <v>69</v>
      </c>
      <c r="U103" s="2">
        <v>50</v>
      </c>
      <c r="V103" s="32">
        <v>36</v>
      </c>
    </row>
    <row r="104" spans="1:22" ht="12.75">
      <c r="A104" s="51" t="s">
        <v>29</v>
      </c>
      <c r="B104" s="54">
        <f>SUM(B65:B77)</f>
        <v>187</v>
      </c>
      <c r="C104" s="54">
        <f aca="true" t="shared" si="15" ref="C104:M104">SUM(C65:C77)</f>
        <v>533</v>
      </c>
      <c r="D104" s="54">
        <f t="shared" si="15"/>
        <v>327</v>
      </c>
      <c r="E104" s="54">
        <f t="shared" si="15"/>
        <v>248</v>
      </c>
      <c r="F104" s="54">
        <f t="shared" si="15"/>
        <v>719</v>
      </c>
      <c r="G104" s="54">
        <f t="shared" si="15"/>
        <v>10</v>
      </c>
      <c r="H104" s="54">
        <f t="shared" si="15"/>
        <v>2024</v>
      </c>
      <c r="I104" s="54">
        <f t="shared" si="15"/>
        <v>1454</v>
      </c>
      <c r="J104" s="54">
        <f t="shared" si="15"/>
        <v>389</v>
      </c>
      <c r="K104" s="54">
        <f t="shared" si="15"/>
        <v>171</v>
      </c>
      <c r="L104" s="54">
        <f t="shared" si="15"/>
        <v>10</v>
      </c>
      <c r="M104" s="54">
        <f t="shared" si="15"/>
        <v>2024</v>
      </c>
      <c r="N104" s="54">
        <f aca="true" t="shared" si="16" ref="N104:S104">SUM(N65:N77)</f>
        <v>0</v>
      </c>
      <c r="O104" s="54">
        <f t="shared" si="16"/>
        <v>0</v>
      </c>
      <c r="P104" s="54">
        <f t="shared" si="16"/>
        <v>0</v>
      </c>
      <c r="Q104" s="54">
        <f t="shared" si="16"/>
        <v>0</v>
      </c>
      <c r="R104" s="54">
        <f t="shared" si="16"/>
        <v>0</v>
      </c>
      <c r="S104" s="54">
        <f t="shared" si="16"/>
        <v>0</v>
      </c>
      <c r="T104" s="31">
        <v>69</v>
      </c>
      <c r="U104" s="2">
        <v>50</v>
      </c>
      <c r="V104" s="32">
        <v>36</v>
      </c>
    </row>
    <row r="105" spans="1:22" ht="13.5" thickBot="1">
      <c r="A105" s="18" t="s">
        <v>30</v>
      </c>
      <c r="B105" s="55">
        <f>SUM(B78:B90)</f>
        <v>136</v>
      </c>
      <c r="C105" s="55">
        <f aca="true" t="shared" si="17" ref="C105:M105">SUM(C78:C90)</f>
        <v>300</v>
      </c>
      <c r="D105" s="55">
        <f t="shared" si="17"/>
        <v>208</v>
      </c>
      <c r="E105" s="55">
        <f t="shared" si="17"/>
        <v>145</v>
      </c>
      <c r="F105" s="55">
        <f t="shared" si="17"/>
        <v>614</v>
      </c>
      <c r="G105" s="55">
        <f t="shared" si="17"/>
        <v>4</v>
      </c>
      <c r="H105" s="55">
        <f t="shared" si="17"/>
        <v>1407</v>
      </c>
      <c r="I105" s="55">
        <f t="shared" si="17"/>
        <v>964</v>
      </c>
      <c r="J105" s="55">
        <f t="shared" si="17"/>
        <v>300</v>
      </c>
      <c r="K105" s="55">
        <f t="shared" si="17"/>
        <v>138</v>
      </c>
      <c r="L105" s="55">
        <f t="shared" si="17"/>
        <v>5</v>
      </c>
      <c r="M105" s="55">
        <f t="shared" si="17"/>
        <v>1407</v>
      </c>
      <c r="N105" s="55">
        <f aca="true" t="shared" si="18" ref="N105:S105">SUM(N78:N90)</f>
        <v>0</v>
      </c>
      <c r="O105" s="55">
        <f t="shared" si="18"/>
        <v>0</v>
      </c>
      <c r="P105" s="55">
        <f t="shared" si="18"/>
        <v>0</v>
      </c>
      <c r="Q105" s="55">
        <f t="shared" si="18"/>
        <v>0</v>
      </c>
      <c r="R105" s="55">
        <f t="shared" si="18"/>
        <v>0</v>
      </c>
      <c r="S105" s="55">
        <f t="shared" si="18"/>
        <v>0</v>
      </c>
      <c r="T105" s="31">
        <v>69</v>
      </c>
      <c r="U105" s="2">
        <v>50</v>
      </c>
      <c r="V105" s="32">
        <v>36</v>
      </c>
    </row>
    <row r="106" spans="1:22" ht="13.5" thickBot="1">
      <c r="A106" s="41" t="s">
        <v>2</v>
      </c>
      <c r="B106" s="56">
        <f>SUM(B102:B105)</f>
        <v>438</v>
      </c>
      <c r="C106" s="56">
        <f aca="true" t="shared" si="19" ref="C106:M106">SUM(C102:C105)</f>
        <v>1345</v>
      </c>
      <c r="D106" s="56">
        <f t="shared" si="19"/>
        <v>894</v>
      </c>
      <c r="E106" s="56">
        <f t="shared" si="19"/>
        <v>759</v>
      </c>
      <c r="F106" s="56">
        <f t="shared" si="19"/>
        <v>2227</v>
      </c>
      <c r="G106" s="56">
        <f t="shared" si="19"/>
        <v>50</v>
      </c>
      <c r="H106" s="56">
        <f t="shared" si="19"/>
        <v>5713</v>
      </c>
      <c r="I106" s="56">
        <f t="shared" si="19"/>
        <v>4085</v>
      </c>
      <c r="J106" s="56">
        <f t="shared" si="19"/>
        <v>1061</v>
      </c>
      <c r="K106" s="56">
        <f t="shared" si="19"/>
        <v>551</v>
      </c>
      <c r="L106" s="56">
        <f t="shared" si="19"/>
        <v>16</v>
      </c>
      <c r="M106" s="56">
        <f t="shared" si="19"/>
        <v>5713</v>
      </c>
      <c r="N106" s="56">
        <f aca="true" t="shared" si="20" ref="N106:S106">SUM(N102:N105)</f>
        <v>0</v>
      </c>
      <c r="O106" s="56">
        <f t="shared" si="20"/>
        <v>0</v>
      </c>
      <c r="P106" s="56">
        <f t="shared" si="20"/>
        <v>0</v>
      </c>
      <c r="Q106" s="56">
        <f t="shared" si="20"/>
        <v>0</v>
      </c>
      <c r="R106" s="56">
        <f t="shared" si="20"/>
        <v>0</v>
      </c>
      <c r="S106" s="56">
        <f t="shared" si="20"/>
        <v>0</v>
      </c>
      <c r="T106" s="39">
        <v>69</v>
      </c>
      <c r="U106" s="1">
        <v>50</v>
      </c>
      <c r="V106" s="40">
        <v>36</v>
      </c>
    </row>
    <row r="107" spans="1:23" ht="12.75">
      <c r="A107" s="92" t="s">
        <v>70</v>
      </c>
      <c r="S107" s="10"/>
      <c r="T107" s="10"/>
      <c r="U107" s="10"/>
      <c r="V107" s="10"/>
      <c r="W107" s="10"/>
    </row>
    <row r="108" spans="1:20" ht="12.75">
      <c r="A108" s="5"/>
      <c r="B108" s="5" t="s">
        <v>34</v>
      </c>
      <c r="C108" s="5" t="s">
        <v>22</v>
      </c>
      <c r="D108" s="5"/>
      <c r="E108" s="5"/>
      <c r="G108" s="5" t="s">
        <v>23</v>
      </c>
      <c r="H108" s="5" t="s">
        <v>24</v>
      </c>
      <c r="I108" s="5"/>
      <c r="K108" s="5" t="s">
        <v>25</v>
      </c>
      <c r="L108" s="5" t="s">
        <v>26</v>
      </c>
      <c r="O108" s="5" t="s">
        <v>39</v>
      </c>
      <c r="P108" s="5" t="s">
        <v>40</v>
      </c>
      <c r="Q108" s="5"/>
      <c r="R108" s="5" t="s">
        <v>41</v>
      </c>
      <c r="S108" s="5" t="s">
        <v>42</v>
      </c>
      <c r="T108" s="5"/>
    </row>
    <row r="109" spans="15:20" ht="12.75">
      <c r="O109" s="5" t="s">
        <v>44</v>
      </c>
      <c r="P109" s="5"/>
      <c r="Q109" s="5" t="s">
        <v>43</v>
      </c>
      <c r="R109" s="5"/>
      <c r="S109" s="5"/>
      <c r="T109" s="5"/>
    </row>
    <row r="111" s="10" customFormat="1" ht="12.75"/>
    <row r="112" s="9" customFormat="1" ht="12.75"/>
    <row r="113" s="10" customFormat="1" ht="12.75">
      <c r="F113" s="9"/>
    </row>
    <row r="114" s="9" customFormat="1" ht="12.75"/>
    <row r="115" spans="2:27" s="9" customFormat="1" ht="12.75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</row>
    <row r="116" spans="1:53" s="10" customFormat="1" ht="12.75">
      <c r="A116" s="46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</row>
    <row r="117" spans="1:53" s="10" customFormat="1" ht="12.75">
      <c r="A117" s="43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</row>
    <row r="118" spans="1:53" s="10" customFormat="1" ht="12.75">
      <c r="A118" s="43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</row>
    <row r="119" spans="1:53" s="10" customFormat="1" ht="12.75">
      <c r="A119" s="43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</row>
    <row r="120" spans="1:53" s="10" customFormat="1" ht="12.75">
      <c r="A120" s="43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</row>
    <row r="121" spans="1:53" s="10" customFormat="1" ht="12.75">
      <c r="A121" s="43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</row>
    <row r="122" spans="1:53" s="10" customFormat="1" ht="12.75">
      <c r="A122" s="43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</row>
    <row r="123" spans="1:53" s="10" customFormat="1" ht="12.75">
      <c r="A123" s="43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</row>
    <row r="124" spans="1:53" s="10" customFormat="1" ht="12.75">
      <c r="A124" s="43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</row>
    <row r="125" spans="1:53" s="10" customFormat="1" ht="12.75">
      <c r="A125" s="43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</row>
    <row r="126" spans="1:53" s="10" customFormat="1" ht="12.75">
      <c r="A126" s="43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</row>
    <row r="127" spans="1:53" s="10" customFormat="1" ht="12.75">
      <c r="A127" s="43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</row>
    <row r="128" spans="1:53" s="10" customFormat="1" ht="12.75">
      <c r="A128" s="43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</row>
    <row r="129" spans="1:53" s="10" customFormat="1" ht="12.75">
      <c r="A129" s="43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</row>
    <row r="130" spans="1:53" s="10" customFormat="1" ht="12.75">
      <c r="A130" s="43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</row>
    <row r="131" spans="1:53" s="10" customFormat="1" ht="12.75">
      <c r="A131" s="43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</row>
    <row r="132" spans="1:53" s="10" customFormat="1" ht="12.75">
      <c r="A132" s="43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</row>
    <row r="133" spans="1:53" s="10" customFormat="1" ht="12.75">
      <c r="A133" s="43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</row>
    <row r="134" spans="1:53" s="10" customFormat="1" ht="12.75">
      <c r="A134" s="43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</row>
    <row r="135" spans="1:53" s="10" customFormat="1" ht="12.75">
      <c r="A135" s="43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</row>
    <row r="136" spans="1:53" s="10" customFormat="1" ht="12.75">
      <c r="A136" s="43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</row>
    <row r="137" s="10" customFormat="1" ht="12.75"/>
    <row r="138" s="10" customFormat="1" ht="12.75"/>
    <row r="139" spans="1:18" s="10" customFormat="1" ht="12.75">
      <c r="A139" s="4"/>
      <c r="B139" s="44"/>
      <c r="R139" s="44"/>
    </row>
    <row r="140" s="10" customFormat="1" ht="12.75"/>
    <row r="141" s="9" customFormat="1" ht="12.75">
      <c r="R141" s="45"/>
    </row>
    <row r="142" s="10" customFormat="1" ht="12.75"/>
    <row r="143" s="10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user</cp:lastModifiedBy>
  <cp:lastPrinted>2002-04-30T18:32:01Z</cp:lastPrinted>
  <dcterms:created xsi:type="dcterms:W3CDTF">2002-04-30T13:40:24Z</dcterms:created>
  <dcterms:modified xsi:type="dcterms:W3CDTF">2009-03-14T23:24:51Z</dcterms:modified>
  <cp:category/>
  <cp:version/>
  <cp:contentType/>
  <cp:contentStatus/>
</cp:coreProperties>
</file>