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ConsolidadoGVE20" sheetId="1" r:id="rId1"/>
    <sheet name="TotalDSangue" sheetId="2" r:id="rId2"/>
    <sheet name="PlTrat" sheetId="3" r:id="rId3"/>
    <sheet name="FET Trim" sheetId="4" r:id="rId4"/>
    <sheet name="FET sangue" sheetId="5" r:id="rId5"/>
    <sheet name="Surtos" sheetId="6" r:id="rId6"/>
    <sheet name="GrafGVE20" sheetId="7" r:id="rId7"/>
    <sheet name="GrMun1" sheetId="8" r:id="rId8"/>
    <sheet name="GrMun2" sheetId="9" r:id="rId9"/>
    <sheet name="GrMun3" sheetId="10" r:id="rId10"/>
    <sheet name="GrMun4" sheetId="11" r:id="rId11"/>
    <sheet name="GrMun5" sheetId="12" r:id="rId12"/>
    <sheet name="GrMun6" sheetId="13" r:id="rId13"/>
  </sheets>
  <definedNames/>
  <calcPr fullCalcOnLoad="1"/>
</workbook>
</file>

<file path=xl/sharedStrings.xml><?xml version="1.0" encoding="utf-8"?>
<sst xmlns="http://schemas.openxmlformats.org/spreadsheetml/2006/main" count="190" uniqueCount="90">
  <si>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</si>
  <si>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</si>
  <si>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</si>
  <si>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</si>
  <si>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</si>
  <si>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</si>
  <si>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</si>
  <si>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</si>
  <si>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</si>
  <si>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</si>
  <si>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</si>
  <si>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</si>
  <si>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</si>
  <si>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</si>
  <si>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</si>
  <si>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</si>
  <si>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</si>
  <si>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</si>
  <si>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</si>
  <si>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</si>
  <si>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</si>
  <si>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</si>
  <si>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</si>
  <si>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</si>
  <si>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</si>
  <si>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</si>
  <si>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</si>
  <si>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</si>
  <si>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</si>
  <si>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</si>
  <si>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</si>
  <si>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</si>
  <si>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</si>
  <si>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 xml:space="preserve"> - TOTAL DAS DIARRÉIAS SANGUINOLENTAS</t>
  </si>
  <si>
    <t>ISOL.</t>
  </si>
  <si>
    <t xml:space="preserve">E. coli </t>
  </si>
  <si>
    <t xml:space="preserve">e Número de E. coli isoladas 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</si>
  <si>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</si>
  <si>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</si>
  <si>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</si>
  <si>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</si>
  <si>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</si>
  <si>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</si>
  <si>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</si>
  <si>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</si>
  <si>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</si>
  <si>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</si>
  <si>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</si>
  <si>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</si>
  <si>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</si>
  <si>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</si>
  <si>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</si>
  <si>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Total</t>
  </si>
  <si>
    <t>AGUAS DE S. PEDRO</t>
  </si>
  <si>
    <t>ANALÂNDIA</t>
  </si>
  <si>
    <t>ARARAS</t>
  </si>
  <si>
    <t>CAPIVARI</t>
  </si>
  <si>
    <t>CHARQUEADA</t>
  </si>
  <si>
    <t>CONCHAL</t>
  </si>
  <si>
    <t>CORDEIRÓPOLIS</t>
  </si>
  <si>
    <t>CORUMBATAÍ</t>
  </si>
  <si>
    <t>E.FAUSTO</t>
  </si>
  <si>
    <t>E. COELHO</t>
  </si>
  <si>
    <t>IPEUNA</t>
  </si>
  <si>
    <t>IRACEMÁPOLIS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</si>
  <si>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</si>
  <si>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</si>
  <si>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</si>
  <si>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</si>
  <si>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</si>
  <si>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</si>
  <si>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</si>
  <si>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</si>
  <si>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</si>
  <si>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</si>
  <si>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 .C.CONCEIÇÃO</t>
  </si>
  <si>
    <t>S.GERTRUDES</t>
  </si>
  <si>
    <t>SÃO PEDRO</t>
  </si>
  <si>
    <t>S.Maria da Serra</t>
  </si>
  <si>
    <t>MDDA GVE 20 Piracicaba</t>
  </si>
  <si>
    <t>ANO: 2007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</si>
  <si>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Epidemiológicas, GVE 20 Piracicaba, 2007 </t>
    </r>
  </si>
  <si>
    <t>S. MARIA DA SERRA</t>
  </si>
  <si>
    <r>
      <t xml:space="preserve">Planilha 2 - </t>
    </r>
    <r>
      <rPr>
        <sz val="10"/>
        <rFont val="Arial"/>
        <family val="2"/>
      </rPr>
      <t>Consolidação dos dados de MDDA por Município e Semanas Epidemiológicas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Diarréia sanguinolenta</t>
    </r>
  </si>
  <si>
    <r>
      <t>F</t>
    </r>
    <r>
      <rPr>
        <sz val="10"/>
        <rFont val="Arial"/>
        <family val="2"/>
      </rPr>
      <t>onte: GVE 20/Sistema excel MDDA/CVE</t>
    </r>
  </si>
  <si>
    <t>Em cor azul = informação não enviada</t>
  </si>
  <si>
    <r>
      <t xml:space="preserve">Planilha 3 - </t>
    </r>
    <r>
      <rPr>
        <sz val="10"/>
        <rFont val="Arial"/>
        <family val="2"/>
      </rPr>
      <t xml:space="preserve">Consolidação dos Dados de MDDA - Faixa Etária, Plano de Tratamento, Surtos Ocorridos e Investigados e Óbitos, GVE 20 Piraccicaba, 2007 </t>
    </r>
  </si>
  <si>
    <r>
      <t xml:space="preserve">Planilha 4 -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Óbitos, GVE 20 Piracicaba, 2007 </t>
    </r>
  </si>
  <si>
    <r>
      <t xml:space="preserve">Planilha 5 - </t>
    </r>
    <r>
      <rPr>
        <sz val="10"/>
        <rFont val="Arial"/>
        <family val="2"/>
      </rPr>
      <t>Consolidação dos Dados de MDDA - Faixa Etária</t>
    </r>
  </si>
  <si>
    <r>
      <t xml:space="preserve">Planilha 6 - </t>
    </r>
    <r>
      <rPr>
        <sz val="10"/>
        <rFont val="Arial"/>
        <family val="2"/>
      </rPr>
      <t xml:space="preserve">Consolidação dos Dados de MDDA por trimestre - Faixa Etária e </t>
    </r>
    <r>
      <rPr>
        <i/>
        <sz val="10"/>
        <rFont val="Arial"/>
        <family val="2"/>
      </rPr>
      <t xml:space="preserve">E. coli </t>
    </r>
    <r>
      <rPr>
        <sz val="10"/>
        <rFont val="Arial"/>
        <family val="2"/>
      </rPr>
      <t xml:space="preserve">isoladas 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</si>
</sst>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sz val="9"/>
      <name val="Arial"/>
      <family val="0"/>
    </font>
    <font>
      <b/>
      <sz val="9.25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" fontId="2" fillId="0" borderId="2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0" fontId="3" fillId="0" borderId="3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" xfId="0" applyFont="1" applyFill="1" applyBorder="1" applyAlignment="1">
      <alignment/>
    </xf>
    <xf numFmtId="1" fontId="0" fillId="0" borderId="36" xfId="0" applyNumberFormat="1" applyFill="1" applyBorder="1" applyAlignment="1">
      <alignment/>
    </xf>
    <xf numFmtId="0" fontId="3" fillId="2" borderId="2" xfId="0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41" fontId="0" fillId="0" borderId="36" xfId="0" applyNumberFormat="1" applyFill="1" applyBorder="1" applyAlignment="1">
      <alignment/>
    </xf>
    <xf numFmtId="1" fontId="2" fillId="0" borderId="3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" fontId="0" fillId="2" borderId="2" xfId="0" applyNumberFormat="1" applyFont="1" applyFill="1" applyBorder="1" applyAlignment="1">
      <alignment horizontal="right"/>
    </xf>
    <xf numFmtId="1" fontId="0" fillId="2" borderId="22" xfId="0" applyNumberFormat="1" applyFont="1" applyFill="1" applyBorder="1" applyAlignment="1">
      <alignment horizontal="right"/>
    </xf>
    <xf numFmtId="1" fontId="0" fillId="2" borderId="26" xfId="0" applyNumberFormat="1" applyFont="1" applyFill="1" applyBorder="1" applyAlignment="1">
      <alignment horizontal="right"/>
    </xf>
    <xf numFmtId="1" fontId="0" fillId="0" borderId="24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1" fontId="0" fillId="0" borderId="27" xfId="0" applyNumberFormat="1" applyFont="1" applyFill="1" applyBorder="1" applyAlignment="1">
      <alignment horizontal="right"/>
    </xf>
    <xf numFmtId="1" fontId="0" fillId="2" borderId="27" xfId="0" applyNumberFormat="1" applyFont="1" applyFill="1" applyBorder="1" applyAlignment="1">
      <alignment horizontal="right"/>
    </xf>
    <xf numFmtId="1" fontId="0" fillId="0" borderId="29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1" fontId="0" fillId="2" borderId="3" xfId="0" applyNumberFormat="1" applyFont="1" applyFill="1" applyBorder="1" applyAlignment="1">
      <alignment horizontal="right"/>
    </xf>
    <xf numFmtId="1" fontId="0" fillId="0" borderId="39" xfId="0" applyNumberFormat="1" applyFont="1" applyFill="1" applyBorder="1" applyAlignment="1">
      <alignment horizontal="right"/>
    </xf>
    <xf numFmtId="1" fontId="0" fillId="0" borderId="40" xfId="0" applyNumberFormat="1" applyFont="1" applyFill="1" applyBorder="1" applyAlignment="1">
      <alignment horizontal="right"/>
    </xf>
    <xf numFmtId="1" fontId="0" fillId="0" borderId="41" xfId="0" applyNumberFormat="1" applyFont="1" applyFill="1" applyBorder="1" applyAlignment="1">
      <alignment horizontal="right"/>
    </xf>
    <xf numFmtId="1" fontId="0" fillId="2" borderId="41" xfId="0" applyNumberFormat="1" applyFont="1" applyFill="1" applyBorder="1" applyAlignment="1">
      <alignment horizontal="right"/>
    </xf>
    <xf numFmtId="1" fontId="0" fillId="0" borderId="42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12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0" fontId="3" fillId="0" borderId="45" xfId="0" applyFont="1" applyFill="1" applyBorder="1" applyAlignment="1">
      <alignment/>
    </xf>
    <xf numFmtId="1" fontId="0" fillId="0" borderId="27" xfId="0" applyNumberFormat="1" applyBorder="1" applyAlignment="1">
      <alignment/>
    </xf>
    <xf numFmtId="1" fontId="2" fillId="0" borderId="46" xfId="0" applyNumberFormat="1" applyFont="1" applyFill="1" applyBorder="1" applyAlignment="1">
      <alignment/>
    </xf>
    <xf numFmtId="0" fontId="0" fillId="0" borderId="13" xfId="0" applyBorder="1" applyAlignment="1">
      <alignment/>
    </xf>
    <xf numFmtId="1" fontId="0" fillId="0" borderId="47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51" xfId="0" applyBorder="1" applyAlignment="1">
      <alignment/>
    </xf>
    <xf numFmtId="0" fontId="0" fillId="0" borderId="42" xfId="0" applyBorder="1" applyAlignment="1">
      <alignment/>
    </xf>
    <xf numFmtId="0" fontId="0" fillId="0" borderId="52" xfId="0" applyBorder="1" applyAlignment="1">
      <alignment/>
    </xf>
    <xf numFmtId="0" fontId="0" fillId="0" borderId="4" xfId="0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5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sanguinolenta por SE, 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ConsolidadoGVE20!$A$67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ConsolidadoGVE20!$B$67:$BA$67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2267501"/>
        <c:axId val="21972054"/>
      </c:lineChart>
      <c:catAx>
        <c:axId val="32267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72054"/>
        <c:crosses val="autoZero"/>
        <c:auto val="1"/>
        <c:lblOffset val="100"/>
        <c:noMultiLvlLbl val="0"/>
      </c:catAx>
      <c:valAx>
        <c:axId val="2197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67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ConsolidadoGVE20!$A$23</c:f>
              <c:strCache>
                <c:ptCount val="1"/>
                <c:pt idx="0">
                  <c:v>MOMBUCA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ConsolidadoGVE20!$B$23:$BA$23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ConsolidadoGVE20!$A$25</c:f>
              <c:strCache>
                <c:ptCount val="1"/>
                <c:pt idx="0">
                  <c:v>PIRASSUNUNGA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ConsolidadoGVE20!$B$25:$BA$25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12</c:v>
                </c:pt>
                <c:pt idx="25">
                  <c:v>11</c:v>
                </c:pt>
                <c:pt idx="26">
                  <c:v>12</c:v>
                </c:pt>
                <c:pt idx="27">
                  <c:v>0</c:v>
                </c:pt>
                <c:pt idx="28">
                  <c:v>2</c:v>
                </c:pt>
                <c:pt idx="29">
                  <c:v>9</c:v>
                </c:pt>
                <c:pt idx="30">
                  <c:v>4</c:v>
                </c:pt>
                <c:pt idx="31">
                  <c:v>8</c:v>
                </c:pt>
                <c:pt idx="32">
                  <c:v>33</c:v>
                </c:pt>
                <c:pt idx="33">
                  <c:v>42</c:v>
                </c:pt>
                <c:pt idx="34">
                  <c:v>46</c:v>
                </c:pt>
                <c:pt idx="35">
                  <c:v>34</c:v>
                </c:pt>
                <c:pt idx="36">
                  <c:v>57</c:v>
                </c:pt>
                <c:pt idx="37">
                  <c:v>18</c:v>
                </c:pt>
                <c:pt idx="38">
                  <c:v>0</c:v>
                </c:pt>
                <c:pt idx="39">
                  <c:v>12</c:v>
                </c:pt>
                <c:pt idx="40">
                  <c:v>9</c:v>
                </c:pt>
                <c:pt idx="41">
                  <c:v>0</c:v>
                </c:pt>
                <c:pt idx="42">
                  <c:v>18</c:v>
                </c:pt>
                <c:pt idx="43">
                  <c:v>4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ConsolidadoGVE20!$A$26</c:f>
              <c:strCache>
                <c:ptCount val="1"/>
                <c:pt idx="0">
                  <c:v>RAFARD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ConsolidadoGVE20!$B$26:$BA$26</c:f>
              <c:numCache>
                <c:ptCount val="52"/>
                <c:pt idx="0">
                  <c:v>13</c:v>
                </c:pt>
                <c:pt idx="1">
                  <c:v>5</c:v>
                </c:pt>
                <c:pt idx="2">
                  <c:v>11</c:v>
                </c:pt>
                <c:pt idx="3">
                  <c:v>18</c:v>
                </c:pt>
                <c:pt idx="4">
                  <c:v>21</c:v>
                </c:pt>
                <c:pt idx="5">
                  <c:v>12</c:v>
                </c:pt>
                <c:pt idx="6">
                  <c:v>0</c:v>
                </c:pt>
                <c:pt idx="7">
                  <c:v>18</c:v>
                </c:pt>
                <c:pt idx="8">
                  <c:v>13</c:v>
                </c:pt>
                <c:pt idx="9">
                  <c:v>21</c:v>
                </c:pt>
                <c:pt idx="10">
                  <c:v>8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0</c:v>
                </c:pt>
                <c:pt idx="15">
                  <c:v>22</c:v>
                </c:pt>
                <c:pt idx="16">
                  <c:v>13</c:v>
                </c:pt>
                <c:pt idx="17">
                  <c:v>11</c:v>
                </c:pt>
                <c:pt idx="18">
                  <c:v>9</c:v>
                </c:pt>
                <c:pt idx="19">
                  <c:v>20</c:v>
                </c:pt>
                <c:pt idx="20">
                  <c:v>0</c:v>
                </c:pt>
                <c:pt idx="21">
                  <c:v>0</c:v>
                </c:pt>
                <c:pt idx="22">
                  <c:v>27</c:v>
                </c:pt>
                <c:pt idx="23">
                  <c:v>13</c:v>
                </c:pt>
                <c:pt idx="24">
                  <c:v>23</c:v>
                </c:pt>
                <c:pt idx="25">
                  <c:v>16</c:v>
                </c:pt>
                <c:pt idx="26">
                  <c:v>14</c:v>
                </c:pt>
                <c:pt idx="27">
                  <c:v>0</c:v>
                </c:pt>
                <c:pt idx="28">
                  <c:v>13</c:v>
                </c:pt>
                <c:pt idx="29">
                  <c:v>8</c:v>
                </c:pt>
                <c:pt idx="30">
                  <c:v>9</c:v>
                </c:pt>
                <c:pt idx="31">
                  <c:v>12</c:v>
                </c:pt>
                <c:pt idx="32">
                  <c:v>6</c:v>
                </c:pt>
                <c:pt idx="33">
                  <c:v>0</c:v>
                </c:pt>
                <c:pt idx="34">
                  <c:v>13</c:v>
                </c:pt>
                <c:pt idx="35">
                  <c:v>4</c:v>
                </c:pt>
                <c:pt idx="36">
                  <c:v>14</c:v>
                </c:pt>
                <c:pt idx="37">
                  <c:v>8</c:v>
                </c:pt>
                <c:pt idx="38">
                  <c:v>9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3</c:v>
                </c:pt>
                <c:pt idx="43">
                  <c:v>10</c:v>
                </c:pt>
                <c:pt idx="44">
                  <c:v>0</c:v>
                </c:pt>
                <c:pt idx="45">
                  <c:v>11</c:v>
                </c:pt>
                <c:pt idx="46">
                  <c:v>0</c:v>
                </c:pt>
                <c:pt idx="47">
                  <c:v>8</c:v>
                </c:pt>
                <c:pt idx="48">
                  <c:v>7</c:v>
                </c:pt>
                <c:pt idx="49">
                  <c:v>9</c:v>
                </c:pt>
                <c:pt idx="50">
                  <c:v>8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ConsolidadoGVE20!$A$37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ConsolidadoGVE20!$B$37:$BA$37</c:f>
              <c:numCache>
                <c:ptCount val="52"/>
              </c:numCache>
            </c:numRef>
          </c:val>
          <c:smooth val="0"/>
        </c:ser>
        <c:marker val="1"/>
        <c:axId val="8807511"/>
        <c:axId val="12158736"/>
      </c:lineChart>
      <c:cat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8736"/>
        <c:crosses val="autoZero"/>
        <c:auto val="1"/>
        <c:lblOffset val="100"/>
        <c:noMultiLvlLbl val="0"/>
      </c:catAx>
      <c:valAx>
        <c:axId val="12158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7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ConsolidadoGVE20!$A$28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ConsolidadoGVE20!$B$28:$BA$28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ConsolidadoGVE20!$A$29</c:f>
              <c:strCache>
                <c:ptCount val="1"/>
                <c:pt idx="0">
                  <c:v>SALTINHO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ConsolidadoGVE20!$B$29:$BA$29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13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6</c:v>
                </c:pt>
                <c:pt idx="16">
                  <c:v>13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0</c:v>
                </c:pt>
                <c:pt idx="22">
                  <c:v>10</c:v>
                </c:pt>
                <c:pt idx="23">
                  <c:v>11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18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14</c:v>
                </c:pt>
                <c:pt idx="34">
                  <c:v>11</c:v>
                </c:pt>
                <c:pt idx="35">
                  <c:v>7</c:v>
                </c:pt>
                <c:pt idx="36">
                  <c:v>4</c:v>
                </c:pt>
                <c:pt idx="37">
                  <c:v>4</c:v>
                </c:pt>
                <c:pt idx="38">
                  <c:v>10</c:v>
                </c:pt>
                <c:pt idx="39">
                  <c:v>13</c:v>
                </c:pt>
                <c:pt idx="40">
                  <c:v>12</c:v>
                </c:pt>
                <c:pt idx="41">
                  <c:v>0</c:v>
                </c:pt>
                <c:pt idx="42">
                  <c:v>23</c:v>
                </c:pt>
                <c:pt idx="43">
                  <c:v>8</c:v>
                </c:pt>
                <c:pt idx="44">
                  <c:v>8</c:v>
                </c:pt>
                <c:pt idx="45">
                  <c:v>7</c:v>
                </c:pt>
                <c:pt idx="46">
                  <c:v>0</c:v>
                </c:pt>
                <c:pt idx="47">
                  <c:v>12</c:v>
                </c:pt>
                <c:pt idx="48">
                  <c:v>15</c:v>
                </c:pt>
                <c:pt idx="49">
                  <c:v>4</c:v>
                </c:pt>
                <c:pt idx="50">
                  <c:v>11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ConsolidadoGVE20!$A$30</c:f>
              <c:strCache>
                <c:ptCount val="1"/>
                <c:pt idx="0">
                  <c:v>S .C.CONCEIÇÃO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ConsolidadoGVE20!$B$30:$BA$30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ConsolidadoGVE20!$A$31</c:f>
              <c:strCache>
                <c:ptCount val="1"/>
                <c:pt idx="0">
                  <c:v>S.GERTRUDES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ConsolidadoGVE20!$B$31:$BA$31</c:f>
              <c:numCache>
                <c:ptCount val="52"/>
                <c:pt idx="0">
                  <c:v>22</c:v>
                </c:pt>
                <c:pt idx="1">
                  <c:v>0</c:v>
                </c:pt>
                <c:pt idx="2">
                  <c:v>23</c:v>
                </c:pt>
                <c:pt idx="3">
                  <c:v>34</c:v>
                </c:pt>
                <c:pt idx="4">
                  <c:v>47</c:v>
                </c:pt>
                <c:pt idx="5">
                  <c:v>41</c:v>
                </c:pt>
                <c:pt idx="6">
                  <c:v>23</c:v>
                </c:pt>
                <c:pt idx="7">
                  <c:v>16</c:v>
                </c:pt>
                <c:pt idx="8">
                  <c:v>20</c:v>
                </c:pt>
                <c:pt idx="9">
                  <c:v>24</c:v>
                </c:pt>
                <c:pt idx="10">
                  <c:v>42</c:v>
                </c:pt>
                <c:pt idx="11">
                  <c:v>24</c:v>
                </c:pt>
                <c:pt idx="12">
                  <c:v>37</c:v>
                </c:pt>
                <c:pt idx="13">
                  <c:v>14</c:v>
                </c:pt>
                <c:pt idx="14">
                  <c:v>18</c:v>
                </c:pt>
                <c:pt idx="15">
                  <c:v>33</c:v>
                </c:pt>
                <c:pt idx="16">
                  <c:v>23</c:v>
                </c:pt>
                <c:pt idx="17">
                  <c:v>24</c:v>
                </c:pt>
                <c:pt idx="18">
                  <c:v>16</c:v>
                </c:pt>
                <c:pt idx="19">
                  <c:v>19</c:v>
                </c:pt>
                <c:pt idx="20">
                  <c:v>31</c:v>
                </c:pt>
                <c:pt idx="21">
                  <c:v>0</c:v>
                </c:pt>
                <c:pt idx="22">
                  <c:v>22</c:v>
                </c:pt>
                <c:pt idx="23">
                  <c:v>42</c:v>
                </c:pt>
                <c:pt idx="24">
                  <c:v>29</c:v>
                </c:pt>
                <c:pt idx="25">
                  <c:v>24</c:v>
                </c:pt>
                <c:pt idx="26">
                  <c:v>15</c:v>
                </c:pt>
                <c:pt idx="27">
                  <c:v>26</c:v>
                </c:pt>
                <c:pt idx="28">
                  <c:v>33</c:v>
                </c:pt>
                <c:pt idx="29">
                  <c:v>22</c:v>
                </c:pt>
                <c:pt idx="30">
                  <c:v>26</c:v>
                </c:pt>
                <c:pt idx="31">
                  <c:v>35</c:v>
                </c:pt>
                <c:pt idx="32">
                  <c:v>62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43</c:v>
                </c:pt>
                <c:pt idx="37">
                  <c:v>59</c:v>
                </c:pt>
                <c:pt idx="38">
                  <c:v>49</c:v>
                </c:pt>
                <c:pt idx="39">
                  <c:v>40</c:v>
                </c:pt>
                <c:pt idx="40">
                  <c:v>48</c:v>
                </c:pt>
                <c:pt idx="41">
                  <c:v>0</c:v>
                </c:pt>
                <c:pt idx="42">
                  <c:v>37</c:v>
                </c:pt>
                <c:pt idx="43">
                  <c:v>28</c:v>
                </c:pt>
                <c:pt idx="44">
                  <c:v>20</c:v>
                </c:pt>
                <c:pt idx="45">
                  <c:v>23</c:v>
                </c:pt>
                <c:pt idx="46">
                  <c:v>0</c:v>
                </c:pt>
                <c:pt idx="47">
                  <c:v>24</c:v>
                </c:pt>
                <c:pt idx="48">
                  <c:v>19</c:v>
                </c:pt>
                <c:pt idx="49">
                  <c:v>30</c:v>
                </c:pt>
                <c:pt idx="50">
                  <c:v>17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ConsolidadoGVE20!$A$33</c:f>
              <c:strCache>
                <c:ptCount val="1"/>
                <c:pt idx="0">
                  <c:v>SÃO PEDRO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ConsolidadoGVE20!$B$33:$BA$33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23</c:v>
                </c:pt>
                <c:pt idx="4">
                  <c:v>15</c:v>
                </c:pt>
                <c:pt idx="5">
                  <c:v>20</c:v>
                </c:pt>
                <c:pt idx="6">
                  <c:v>21</c:v>
                </c:pt>
                <c:pt idx="7">
                  <c:v>11</c:v>
                </c:pt>
                <c:pt idx="8">
                  <c:v>11</c:v>
                </c:pt>
                <c:pt idx="9">
                  <c:v>13</c:v>
                </c:pt>
                <c:pt idx="10">
                  <c:v>18</c:v>
                </c:pt>
                <c:pt idx="11">
                  <c:v>7</c:v>
                </c:pt>
                <c:pt idx="12">
                  <c:v>4</c:v>
                </c:pt>
                <c:pt idx="13">
                  <c:v>16</c:v>
                </c:pt>
                <c:pt idx="14">
                  <c:v>20</c:v>
                </c:pt>
                <c:pt idx="15">
                  <c:v>4</c:v>
                </c:pt>
                <c:pt idx="16">
                  <c:v>6</c:v>
                </c:pt>
                <c:pt idx="17">
                  <c:v>7</c:v>
                </c:pt>
                <c:pt idx="18">
                  <c:v>9</c:v>
                </c:pt>
                <c:pt idx="19">
                  <c:v>5</c:v>
                </c:pt>
                <c:pt idx="20">
                  <c:v>6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10</c:v>
                </c:pt>
                <c:pt idx="26">
                  <c:v>5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5</c:v>
                </c:pt>
                <c:pt idx="33">
                  <c:v>8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4</c:v>
                </c:pt>
                <c:pt idx="39">
                  <c:v>2</c:v>
                </c:pt>
                <c:pt idx="40">
                  <c:v>7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42319761"/>
        <c:axId val="45333530"/>
      </c:line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19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ConsolidadoGVE20!$A$24</c:f>
              <c:strCache>
                <c:ptCount val="1"/>
                <c:pt idx="0">
                  <c:v>PIRACICABA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ConsolidadoGVE20!$B$24:$BA$24</c:f>
              <c:numCache>
                <c:ptCount val="52"/>
                <c:pt idx="0">
                  <c:v>201</c:v>
                </c:pt>
                <c:pt idx="1">
                  <c:v>287</c:v>
                </c:pt>
                <c:pt idx="2">
                  <c:v>284</c:v>
                </c:pt>
                <c:pt idx="3">
                  <c:v>0</c:v>
                </c:pt>
                <c:pt idx="4">
                  <c:v>222</c:v>
                </c:pt>
                <c:pt idx="5">
                  <c:v>201</c:v>
                </c:pt>
                <c:pt idx="6">
                  <c:v>202</c:v>
                </c:pt>
                <c:pt idx="7">
                  <c:v>206</c:v>
                </c:pt>
                <c:pt idx="8">
                  <c:v>277</c:v>
                </c:pt>
                <c:pt idx="9">
                  <c:v>0</c:v>
                </c:pt>
                <c:pt idx="10">
                  <c:v>0</c:v>
                </c:pt>
                <c:pt idx="11">
                  <c:v>202</c:v>
                </c:pt>
                <c:pt idx="12">
                  <c:v>234</c:v>
                </c:pt>
                <c:pt idx="13">
                  <c:v>224</c:v>
                </c:pt>
                <c:pt idx="14">
                  <c:v>245</c:v>
                </c:pt>
                <c:pt idx="15">
                  <c:v>233</c:v>
                </c:pt>
                <c:pt idx="16">
                  <c:v>249</c:v>
                </c:pt>
                <c:pt idx="17">
                  <c:v>106</c:v>
                </c:pt>
                <c:pt idx="18">
                  <c:v>205</c:v>
                </c:pt>
                <c:pt idx="19">
                  <c:v>228</c:v>
                </c:pt>
                <c:pt idx="20">
                  <c:v>176</c:v>
                </c:pt>
                <c:pt idx="21">
                  <c:v>0</c:v>
                </c:pt>
                <c:pt idx="22">
                  <c:v>148</c:v>
                </c:pt>
                <c:pt idx="23">
                  <c:v>246</c:v>
                </c:pt>
                <c:pt idx="24">
                  <c:v>251</c:v>
                </c:pt>
                <c:pt idx="25">
                  <c:v>203</c:v>
                </c:pt>
                <c:pt idx="26">
                  <c:v>255</c:v>
                </c:pt>
                <c:pt idx="27">
                  <c:v>255</c:v>
                </c:pt>
                <c:pt idx="28">
                  <c:v>206</c:v>
                </c:pt>
                <c:pt idx="29">
                  <c:v>221</c:v>
                </c:pt>
                <c:pt idx="30">
                  <c:v>179</c:v>
                </c:pt>
                <c:pt idx="31">
                  <c:v>227</c:v>
                </c:pt>
                <c:pt idx="32">
                  <c:v>233</c:v>
                </c:pt>
                <c:pt idx="33">
                  <c:v>241</c:v>
                </c:pt>
                <c:pt idx="34">
                  <c:v>272</c:v>
                </c:pt>
                <c:pt idx="35">
                  <c:v>239</c:v>
                </c:pt>
                <c:pt idx="36">
                  <c:v>250</c:v>
                </c:pt>
                <c:pt idx="37">
                  <c:v>194</c:v>
                </c:pt>
                <c:pt idx="38">
                  <c:v>242</c:v>
                </c:pt>
                <c:pt idx="39">
                  <c:v>223</c:v>
                </c:pt>
                <c:pt idx="40">
                  <c:v>202</c:v>
                </c:pt>
                <c:pt idx="41">
                  <c:v>0</c:v>
                </c:pt>
                <c:pt idx="42">
                  <c:v>299</c:v>
                </c:pt>
                <c:pt idx="43">
                  <c:v>240</c:v>
                </c:pt>
                <c:pt idx="44">
                  <c:v>163</c:v>
                </c:pt>
                <c:pt idx="45">
                  <c:v>133</c:v>
                </c:pt>
                <c:pt idx="46">
                  <c:v>0</c:v>
                </c:pt>
                <c:pt idx="47">
                  <c:v>164</c:v>
                </c:pt>
                <c:pt idx="48">
                  <c:v>164</c:v>
                </c:pt>
                <c:pt idx="49">
                  <c:v>246</c:v>
                </c:pt>
                <c:pt idx="50">
                  <c:v>154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ConsolidadoGVE20!$A$27</c:f>
              <c:strCache>
                <c:ptCount val="1"/>
                <c:pt idx="0">
                  <c:v>RIO CLARO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ConsolidadoGVE20!$B$27:$BA$27</c:f>
              <c:numCache>
                <c:ptCount val="52"/>
                <c:pt idx="0">
                  <c:v>113</c:v>
                </c:pt>
                <c:pt idx="1">
                  <c:v>102</c:v>
                </c:pt>
                <c:pt idx="2">
                  <c:v>90</c:v>
                </c:pt>
                <c:pt idx="3">
                  <c:v>107</c:v>
                </c:pt>
                <c:pt idx="4">
                  <c:v>168</c:v>
                </c:pt>
                <c:pt idx="5">
                  <c:v>110</c:v>
                </c:pt>
                <c:pt idx="6">
                  <c:v>0</c:v>
                </c:pt>
                <c:pt idx="7">
                  <c:v>108</c:v>
                </c:pt>
                <c:pt idx="8">
                  <c:v>104</c:v>
                </c:pt>
                <c:pt idx="9">
                  <c:v>120</c:v>
                </c:pt>
                <c:pt idx="10">
                  <c:v>163</c:v>
                </c:pt>
                <c:pt idx="11">
                  <c:v>165</c:v>
                </c:pt>
                <c:pt idx="12">
                  <c:v>172</c:v>
                </c:pt>
                <c:pt idx="13">
                  <c:v>123</c:v>
                </c:pt>
                <c:pt idx="14">
                  <c:v>156</c:v>
                </c:pt>
                <c:pt idx="15">
                  <c:v>181</c:v>
                </c:pt>
                <c:pt idx="16">
                  <c:v>164</c:v>
                </c:pt>
                <c:pt idx="17">
                  <c:v>150</c:v>
                </c:pt>
                <c:pt idx="18">
                  <c:v>149</c:v>
                </c:pt>
                <c:pt idx="19">
                  <c:v>147</c:v>
                </c:pt>
                <c:pt idx="20">
                  <c:v>109</c:v>
                </c:pt>
                <c:pt idx="21">
                  <c:v>0</c:v>
                </c:pt>
                <c:pt idx="22">
                  <c:v>104</c:v>
                </c:pt>
                <c:pt idx="23">
                  <c:v>107</c:v>
                </c:pt>
                <c:pt idx="24">
                  <c:v>126</c:v>
                </c:pt>
                <c:pt idx="25">
                  <c:v>89</c:v>
                </c:pt>
                <c:pt idx="26">
                  <c:v>84</c:v>
                </c:pt>
                <c:pt idx="27">
                  <c:v>0</c:v>
                </c:pt>
                <c:pt idx="28">
                  <c:v>0</c:v>
                </c:pt>
                <c:pt idx="29">
                  <c:v>51</c:v>
                </c:pt>
                <c:pt idx="30">
                  <c:v>65</c:v>
                </c:pt>
                <c:pt idx="31">
                  <c:v>76</c:v>
                </c:pt>
                <c:pt idx="32">
                  <c:v>93</c:v>
                </c:pt>
                <c:pt idx="33">
                  <c:v>82</c:v>
                </c:pt>
                <c:pt idx="34">
                  <c:v>103</c:v>
                </c:pt>
                <c:pt idx="35">
                  <c:v>109</c:v>
                </c:pt>
                <c:pt idx="36">
                  <c:v>131</c:v>
                </c:pt>
                <c:pt idx="37">
                  <c:v>139</c:v>
                </c:pt>
                <c:pt idx="38">
                  <c:v>102</c:v>
                </c:pt>
                <c:pt idx="39">
                  <c:v>128</c:v>
                </c:pt>
                <c:pt idx="40">
                  <c:v>135</c:v>
                </c:pt>
                <c:pt idx="41">
                  <c:v>0</c:v>
                </c:pt>
                <c:pt idx="42">
                  <c:v>135</c:v>
                </c:pt>
                <c:pt idx="43">
                  <c:v>126</c:v>
                </c:pt>
                <c:pt idx="44">
                  <c:v>95</c:v>
                </c:pt>
                <c:pt idx="45">
                  <c:v>0</c:v>
                </c:pt>
                <c:pt idx="46">
                  <c:v>0</c:v>
                </c:pt>
                <c:pt idx="47">
                  <c:v>149</c:v>
                </c:pt>
                <c:pt idx="48">
                  <c:v>129</c:v>
                </c:pt>
                <c:pt idx="49">
                  <c:v>113</c:v>
                </c:pt>
                <c:pt idx="50">
                  <c:v>103</c:v>
                </c:pt>
                <c:pt idx="51">
                  <c:v>109</c:v>
                </c:pt>
              </c:numCache>
            </c:numRef>
          </c:val>
          <c:smooth val="0"/>
        </c:ser>
        <c:marker val="1"/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37284"/>
        <c:crosses val="autoZero"/>
        <c:auto val="1"/>
        <c:lblOffset val="100"/>
        <c:noMultiLvlLbl val="0"/>
      </c:catAx>
      <c:valAx>
        <c:axId val="48137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8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plano de tratamento e trimestre,
 GVE XX, Piracicaba,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"/>
          <c:y val="0.1105"/>
          <c:w val="0.6955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ConsolidadoGVE20!$A$136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ConsolidadoGVE20!$I$135:$L$135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ConsolidadoGVE20!$I$136:$L$136</c:f>
              <c:numCache>
                <c:ptCount val="4"/>
                <c:pt idx="0">
                  <c:v>3632</c:v>
                </c:pt>
                <c:pt idx="1">
                  <c:v>2964</c:v>
                </c:pt>
                <c:pt idx="2">
                  <c:v>2360</c:v>
                </c:pt>
                <c:pt idx="3">
                  <c:v>23</c:v>
                </c:pt>
              </c:numCache>
            </c:numRef>
          </c:val>
        </c:ser>
        <c:ser>
          <c:idx val="1"/>
          <c:order val="1"/>
          <c:tx>
            <c:strRef>
              <c:f>ConsolidadoGVE20!$A$137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ConsolidadoGVE20!$I$135:$L$135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ConsolidadoGVE20!$I$137:$L$137</c:f>
              <c:numCache>
                <c:ptCount val="4"/>
                <c:pt idx="0">
                  <c:v>3641</c:v>
                </c:pt>
                <c:pt idx="1">
                  <c:v>4700</c:v>
                </c:pt>
                <c:pt idx="2">
                  <c:v>2279</c:v>
                </c:pt>
                <c:pt idx="3">
                  <c:v>122</c:v>
                </c:pt>
              </c:numCache>
            </c:numRef>
          </c:val>
        </c:ser>
        <c:ser>
          <c:idx val="2"/>
          <c:order val="2"/>
          <c:tx>
            <c:strRef>
              <c:f>ConsolidadoGVE20!$A$138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ConsolidadoGVE20!$I$135:$L$135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ConsolidadoGVE20!$I$138:$L$138</c:f>
              <c:numCache>
                <c:ptCount val="4"/>
                <c:pt idx="0">
                  <c:v>4073</c:v>
                </c:pt>
                <c:pt idx="1">
                  <c:v>3683</c:v>
                </c:pt>
                <c:pt idx="2">
                  <c:v>2283</c:v>
                </c:pt>
                <c:pt idx="3">
                  <c:v>68</c:v>
                </c:pt>
              </c:numCache>
            </c:numRef>
          </c:val>
        </c:ser>
        <c:ser>
          <c:idx val="3"/>
          <c:order val="3"/>
          <c:tx>
            <c:strRef>
              <c:f>ConsolidadoGVE20!$A$139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ConsolidadoGVE20!$I$135:$L$135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ConsolidadoGVE20!$I$139:$L$139</c:f>
              <c:numCache>
                <c:ptCount val="4"/>
                <c:pt idx="0">
                  <c:v>3271</c:v>
                </c:pt>
                <c:pt idx="1">
                  <c:v>3085</c:v>
                </c:pt>
                <c:pt idx="2">
                  <c:v>2758</c:v>
                </c:pt>
                <c:pt idx="3">
                  <c:v>49</c:v>
                </c:pt>
              </c:numCache>
            </c:numRef>
          </c:val>
        </c:ser>
        <c:axId val="63530759"/>
        <c:axId val="34905920"/>
      </c:barChart>
      <c:catAx>
        <c:axId val="63530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Tratamento, DIR XV, 2003.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05920"/>
        <c:crosses val="autoZero"/>
        <c:auto val="1"/>
        <c:lblOffset val="100"/>
        <c:noMultiLvlLbl val="0"/>
      </c:catAx>
      <c:valAx>
        <c:axId val="3490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307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faixa etária e trimestre, 
GVE XX, Piracicaba,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10925"/>
          <c:w val="0.72975"/>
          <c:h val="0.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ConsolidadoGVE20!$A$136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ConsolidadoGVE20!$B$135:$G$135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ConsolidadoGVE20!$B$136:$G$136</c:f>
              <c:numCache>
                <c:ptCount val="6"/>
                <c:pt idx="0">
                  <c:v>567</c:v>
                </c:pt>
                <c:pt idx="1">
                  <c:v>1532</c:v>
                </c:pt>
                <c:pt idx="2">
                  <c:v>837</c:v>
                </c:pt>
                <c:pt idx="3">
                  <c:v>624</c:v>
                </c:pt>
                <c:pt idx="4">
                  <c:v>5375</c:v>
                </c:pt>
                <c:pt idx="5">
                  <c:v>44</c:v>
                </c:pt>
              </c:numCache>
            </c:numRef>
          </c:val>
        </c:ser>
        <c:ser>
          <c:idx val="1"/>
          <c:order val="1"/>
          <c:tx>
            <c:strRef>
              <c:f>ConsolidadoGVE20!$A$137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ConsolidadoGVE20!$B$135:$G$135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ConsolidadoGVE20!$B$137:$G$137</c:f>
              <c:numCache>
                <c:ptCount val="6"/>
                <c:pt idx="0">
                  <c:v>445</c:v>
                </c:pt>
                <c:pt idx="1">
                  <c:v>2011</c:v>
                </c:pt>
                <c:pt idx="2">
                  <c:v>1249</c:v>
                </c:pt>
                <c:pt idx="3">
                  <c:v>873</c:v>
                </c:pt>
                <c:pt idx="4">
                  <c:v>6025</c:v>
                </c:pt>
                <c:pt idx="5">
                  <c:v>139</c:v>
                </c:pt>
              </c:numCache>
            </c:numRef>
          </c:val>
        </c:ser>
        <c:ser>
          <c:idx val="2"/>
          <c:order val="2"/>
          <c:tx>
            <c:strRef>
              <c:f>ConsolidadoGVE20!$A$138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ConsolidadoGVE20!$B$135:$G$135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ConsolidadoGVE20!$B$138:$G$138</c:f>
              <c:numCache>
                <c:ptCount val="6"/>
                <c:pt idx="0">
                  <c:v>455</c:v>
                </c:pt>
                <c:pt idx="1">
                  <c:v>1957</c:v>
                </c:pt>
                <c:pt idx="2">
                  <c:v>1269</c:v>
                </c:pt>
                <c:pt idx="3">
                  <c:v>760</c:v>
                </c:pt>
                <c:pt idx="4">
                  <c:v>5524</c:v>
                </c:pt>
                <c:pt idx="5">
                  <c:v>142</c:v>
                </c:pt>
              </c:numCache>
            </c:numRef>
          </c:val>
        </c:ser>
        <c:ser>
          <c:idx val="3"/>
          <c:order val="3"/>
          <c:tx>
            <c:strRef>
              <c:f>ConsolidadoGVE20!$A$139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ConsolidadoGVE20!$B$135:$G$135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ConsolidadoGVE20!$B$139:$G$139</c:f>
              <c:numCache>
                <c:ptCount val="6"/>
                <c:pt idx="0">
                  <c:v>472</c:v>
                </c:pt>
                <c:pt idx="1">
                  <c:v>1818</c:v>
                </c:pt>
                <c:pt idx="2">
                  <c:v>955</c:v>
                </c:pt>
                <c:pt idx="3">
                  <c:v>706</c:v>
                </c:pt>
                <c:pt idx="4">
                  <c:v>5084</c:v>
                </c:pt>
                <c:pt idx="5">
                  <c:v>128</c:v>
                </c:pt>
              </c:numCache>
            </c:numRef>
          </c:val>
        </c:ser>
        <c:axId val="45717825"/>
        <c:axId val="8807242"/>
      </c:barChart>
      <c:catAx>
        <c:axId val="4571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78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sanguinolenta por faixa etária e trimestre, 
GVE XX, Piracicaba,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1465"/>
          <c:w val="0.72975"/>
          <c:h val="0.5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ConsolidadoGVE20!$A$210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ConsolidadoGVE20!$B$209:$H$209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ConsolidadoGVE20!$B$210:$H$210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ConsolidadoGVE20!$A$211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ConsolidadoGVE20!$B$209:$H$209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ConsolidadoGVE20!$B$211:$H$211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ConsolidadoGVE20!$A$212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ConsolidadoGVE20!$B$209:$H$209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ConsolidadoGVE20!$B$212:$H$212</c:f>
              <c:numCache>
                <c:ptCount val="7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</c:ser>
        <c:ser>
          <c:idx val="3"/>
          <c:order val="3"/>
          <c:tx>
            <c:strRef>
              <c:f>ConsolidadoGVE20!$A$213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ConsolidadoGVE20!$B$209:$H$209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ConsolidadoGVE20!$B$213:$H$213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4"/>
          <c:order val="4"/>
          <c:tx>
            <c:strRef>
              <c:f>ConsolidadoGVE20!$A$214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ConsolidadoGVE20!$B$209:$H$209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ConsolidadoGVE20!$B$214:$H$214</c:f>
              <c:numCache>
                <c:ptCount val="7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  <c:axId val="12156315"/>
        <c:axId val="42297972"/>
      </c:barChart>
      <c:catAx>
        <c:axId val="12156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97972"/>
        <c:crosses val="autoZero"/>
        <c:auto val="1"/>
        <c:lblOffset val="100"/>
        <c:noMultiLvlLbl val="0"/>
      </c:catAx>
      <c:valAx>
        <c:axId val="42297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63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surtos notificados e investigados por trimestre,
GVE XX, Piracicaba,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10925"/>
          <c:w val="0.7742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ConsolidadoGVE20!$N$135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ConsolidadoGVE20!$A$136:$A$140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ConsolidadoGVE20!$N$136:$N$140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ConsolidadoGVE20!$O$135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ConsolidadoGVE20!$A$136:$A$140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ConsolidadoGVE20!$O$136:$O$140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137429"/>
        <c:axId val="3583678"/>
      </c:bar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3678"/>
        <c:crosses val="autoZero"/>
        <c:auto val="1"/>
        <c:lblOffset val="100"/>
        <c:noMultiLvlLbl val="0"/>
      </c:catAx>
      <c:valAx>
        <c:axId val="358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37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SE, 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ConsolidadoGVE20!$A$34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ConsolidadoGVE20!$B$34:$BA$34</c:f>
              <c:numCache>
                <c:ptCount val="52"/>
                <c:pt idx="0">
                  <c:v>641</c:v>
                </c:pt>
                <c:pt idx="1">
                  <c:v>691</c:v>
                </c:pt>
                <c:pt idx="2">
                  <c:v>686</c:v>
                </c:pt>
                <c:pt idx="3">
                  <c:v>459</c:v>
                </c:pt>
                <c:pt idx="4">
                  <c:v>867</c:v>
                </c:pt>
                <c:pt idx="5">
                  <c:v>699</c:v>
                </c:pt>
                <c:pt idx="6">
                  <c:v>457</c:v>
                </c:pt>
                <c:pt idx="7">
                  <c:v>922</c:v>
                </c:pt>
                <c:pt idx="8">
                  <c:v>793</c:v>
                </c:pt>
                <c:pt idx="9">
                  <c:v>617</c:v>
                </c:pt>
                <c:pt idx="10">
                  <c:v>600</c:v>
                </c:pt>
                <c:pt idx="11">
                  <c:v>759</c:v>
                </c:pt>
                <c:pt idx="12">
                  <c:v>788</c:v>
                </c:pt>
                <c:pt idx="13">
                  <c:v>784</c:v>
                </c:pt>
                <c:pt idx="14">
                  <c:v>1070</c:v>
                </c:pt>
                <c:pt idx="15">
                  <c:v>827</c:v>
                </c:pt>
                <c:pt idx="16">
                  <c:v>1038</c:v>
                </c:pt>
                <c:pt idx="17">
                  <c:v>524</c:v>
                </c:pt>
                <c:pt idx="18">
                  <c:v>847</c:v>
                </c:pt>
                <c:pt idx="19">
                  <c:v>1082</c:v>
                </c:pt>
                <c:pt idx="20">
                  <c:v>955</c:v>
                </c:pt>
                <c:pt idx="21">
                  <c:v>0</c:v>
                </c:pt>
                <c:pt idx="22">
                  <c:v>613</c:v>
                </c:pt>
                <c:pt idx="23">
                  <c:v>1179</c:v>
                </c:pt>
                <c:pt idx="24">
                  <c:v>1040</c:v>
                </c:pt>
                <c:pt idx="25">
                  <c:v>783</c:v>
                </c:pt>
                <c:pt idx="26">
                  <c:v>831</c:v>
                </c:pt>
                <c:pt idx="27">
                  <c:v>639</c:v>
                </c:pt>
                <c:pt idx="28">
                  <c:v>534</c:v>
                </c:pt>
                <c:pt idx="29">
                  <c:v>891</c:v>
                </c:pt>
                <c:pt idx="30">
                  <c:v>550</c:v>
                </c:pt>
                <c:pt idx="31">
                  <c:v>572</c:v>
                </c:pt>
                <c:pt idx="32">
                  <c:v>677</c:v>
                </c:pt>
                <c:pt idx="33">
                  <c:v>829</c:v>
                </c:pt>
                <c:pt idx="34">
                  <c:v>828</c:v>
                </c:pt>
                <c:pt idx="35">
                  <c:v>779</c:v>
                </c:pt>
                <c:pt idx="36">
                  <c:v>982</c:v>
                </c:pt>
                <c:pt idx="37">
                  <c:v>1007</c:v>
                </c:pt>
                <c:pt idx="38">
                  <c:v>988</c:v>
                </c:pt>
                <c:pt idx="39">
                  <c:v>935</c:v>
                </c:pt>
                <c:pt idx="40">
                  <c:v>885</c:v>
                </c:pt>
                <c:pt idx="41">
                  <c:v>0</c:v>
                </c:pt>
                <c:pt idx="42">
                  <c:v>988</c:v>
                </c:pt>
                <c:pt idx="43">
                  <c:v>927</c:v>
                </c:pt>
                <c:pt idx="44">
                  <c:v>956</c:v>
                </c:pt>
                <c:pt idx="45">
                  <c:v>560</c:v>
                </c:pt>
                <c:pt idx="46">
                  <c:v>0</c:v>
                </c:pt>
                <c:pt idx="47">
                  <c:v>695</c:v>
                </c:pt>
                <c:pt idx="48">
                  <c:v>855</c:v>
                </c:pt>
                <c:pt idx="49">
                  <c:v>1006</c:v>
                </c:pt>
                <c:pt idx="50">
                  <c:v>679</c:v>
                </c:pt>
                <c:pt idx="51">
                  <c:v>677</c:v>
                </c:pt>
              </c:numCache>
            </c:numRef>
          </c:val>
          <c:smooth val="0"/>
        </c:ser>
        <c:marker val="1"/>
        <c:axId val="32253103"/>
        <c:axId val="21842472"/>
      </c:lineChart>
      <c:catAx>
        <c:axId val="32253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42472"/>
        <c:crosses val="autoZero"/>
        <c:auto val="1"/>
        <c:lblOffset val="100"/>
        <c:noMultiLvlLbl val="0"/>
      </c:catAx>
      <c:valAx>
        <c:axId val="21842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53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ConsolidadoGVE20!$A$8</c:f>
              <c:strCache>
                <c:ptCount val="1"/>
                <c:pt idx="0">
                  <c:v>AGUAS DE S. PEDRO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ConsolidadoGVE20!$B$8:$BA$8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ConsolidadoGVE20!$A$9</c:f>
              <c:strCache>
                <c:ptCount val="1"/>
                <c:pt idx="0">
                  <c:v>ANALÂNDIA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ConsolidadoGVE20!$B$9:$BA$9</c:f>
              <c:numCache>
                <c:ptCount val="52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17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9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8</c:v>
                </c:pt>
                <c:pt idx="40">
                  <c:v>3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ConsolidadoGVE20!$A$10</c:f>
              <c:strCache>
                <c:ptCount val="1"/>
                <c:pt idx="0">
                  <c:v>ARARAS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ConsolidadoGVE20!$B$10:$BA$10</c:f>
              <c:numCache>
                <c:ptCount val="52"/>
                <c:pt idx="0">
                  <c:v>21</c:v>
                </c:pt>
                <c:pt idx="1">
                  <c:v>18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9</c:v>
                </c:pt>
                <c:pt idx="17">
                  <c:v>0</c:v>
                </c:pt>
                <c:pt idx="18">
                  <c:v>20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6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3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ConsolidadoGVE20!$A$11</c:f>
              <c:strCache>
                <c:ptCount val="1"/>
                <c:pt idx="0">
                  <c:v>CAPIVARI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ConsolidadoGVE20!$B$11:$BA$11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18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8</c:v>
                </c:pt>
                <c:pt idx="15">
                  <c:v>8</c:v>
                </c:pt>
                <c:pt idx="16">
                  <c:v>10</c:v>
                </c:pt>
                <c:pt idx="17">
                  <c:v>2</c:v>
                </c:pt>
                <c:pt idx="18">
                  <c:v>3</c:v>
                </c:pt>
                <c:pt idx="19">
                  <c:v>14</c:v>
                </c:pt>
                <c:pt idx="20">
                  <c:v>4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1</c:v>
                </c:pt>
                <c:pt idx="40">
                  <c:v>8</c:v>
                </c:pt>
                <c:pt idx="41">
                  <c:v>0</c:v>
                </c:pt>
                <c:pt idx="42">
                  <c:v>7</c:v>
                </c:pt>
                <c:pt idx="43">
                  <c:v>1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ConsolidadoGVE20!$A$12</c:f>
              <c:strCache>
                <c:ptCount val="1"/>
                <c:pt idx="0">
                  <c:v>CHARQUEADA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ConsolidadoGVE20!$B$12:$BA$12</c:f>
              <c:numCache>
                <c:ptCount val="52"/>
                <c:pt idx="0">
                  <c:v>1</c:v>
                </c:pt>
                <c:pt idx="1">
                  <c:v>8</c:v>
                </c:pt>
                <c:pt idx="2">
                  <c:v>4</c:v>
                </c:pt>
                <c:pt idx="3">
                  <c:v>14</c:v>
                </c:pt>
                <c:pt idx="4">
                  <c:v>10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10</c:v>
                </c:pt>
                <c:pt idx="10">
                  <c:v>13</c:v>
                </c:pt>
                <c:pt idx="11">
                  <c:v>6</c:v>
                </c:pt>
                <c:pt idx="12">
                  <c:v>0</c:v>
                </c:pt>
                <c:pt idx="13">
                  <c:v>19</c:v>
                </c:pt>
                <c:pt idx="14">
                  <c:v>20</c:v>
                </c:pt>
                <c:pt idx="15">
                  <c:v>13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11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17</c:v>
                </c:pt>
                <c:pt idx="25">
                  <c:v>9</c:v>
                </c:pt>
                <c:pt idx="26">
                  <c:v>0</c:v>
                </c:pt>
                <c:pt idx="27">
                  <c:v>11</c:v>
                </c:pt>
                <c:pt idx="28">
                  <c:v>8</c:v>
                </c:pt>
                <c:pt idx="29">
                  <c:v>0</c:v>
                </c:pt>
                <c:pt idx="30">
                  <c:v>11</c:v>
                </c:pt>
                <c:pt idx="31">
                  <c:v>12</c:v>
                </c:pt>
                <c:pt idx="32">
                  <c:v>14</c:v>
                </c:pt>
                <c:pt idx="33">
                  <c:v>8</c:v>
                </c:pt>
                <c:pt idx="34">
                  <c:v>8</c:v>
                </c:pt>
                <c:pt idx="35">
                  <c:v>0</c:v>
                </c:pt>
                <c:pt idx="36">
                  <c:v>11</c:v>
                </c:pt>
                <c:pt idx="37">
                  <c:v>4</c:v>
                </c:pt>
                <c:pt idx="38">
                  <c:v>19</c:v>
                </c:pt>
                <c:pt idx="39">
                  <c:v>16</c:v>
                </c:pt>
                <c:pt idx="40">
                  <c:v>8</c:v>
                </c:pt>
                <c:pt idx="41">
                  <c:v>0</c:v>
                </c:pt>
                <c:pt idx="42">
                  <c:v>7</c:v>
                </c:pt>
                <c:pt idx="43">
                  <c:v>18</c:v>
                </c:pt>
                <c:pt idx="44">
                  <c:v>3</c:v>
                </c:pt>
                <c:pt idx="45">
                  <c:v>8</c:v>
                </c:pt>
                <c:pt idx="46">
                  <c:v>0</c:v>
                </c:pt>
                <c:pt idx="47">
                  <c:v>12</c:v>
                </c:pt>
                <c:pt idx="48">
                  <c:v>6</c:v>
                </c:pt>
                <c:pt idx="49">
                  <c:v>7</c:v>
                </c:pt>
                <c:pt idx="50">
                  <c:v>4</c:v>
                </c:pt>
              </c:numCache>
            </c:numRef>
          </c:val>
          <c:smooth val="0"/>
        </c:ser>
        <c:marker val="1"/>
        <c:axId val="62364521"/>
        <c:axId val="24409778"/>
      </c:line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09778"/>
        <c:crosses val="autoZero"/>
        <c:auto val="1"/>
        <c:lblOffset val="100"/>
        <c:noMultiLvlLbl val="0"/>
      </c:catAx>
      <c:valAx>
        <c:axId val="24409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4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ConsolidadoGVE20!$A$13</c:f>
              <c:strCache>
                <c:ptCount val="1"/>
                <c:pt idx="0">
                  <c:v>CONCHAL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ConsolidadoGVE20!$B$13:$BA$13</c:f>
              <c:numCache>
                <c:ptCount val="52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</c:v>
                </c:pt>
                <c:pt idx="5">
                  <c:v>17</c:v>
                </c:pt>
                <c:pt idx="6">
                  <c:v>28</c:v>
                </c:pt>
                <c:pt idx="7">
                  <c:v>18</c:v>
                </c:pt>
                <c:pt idx="8">
                  <c:v>34</c:v>
                </c:pt>
                <c:pt idx="9">
                  <c:v>18</c:v>
                </c:pt>
                <c:pt idx="10">
                  <c:v>23</c:v>
                </c:pt>
                <c:pt idx="11">
                  <c:v>31</c:v>
                </c:pt>
                <c:pt idx="12">
                  <c:v>12</c:v>
                </c:pt>
                <c:pt idx="13">
                  <c:v>25</c:v>
                </c:pt>
                <c:pt idx="14">
                  <c:v>58</c:v>
                </c:pt>
                <c:pt idx="15">
                  <c:v>16</c:v>
                </c:pt>
                <c:pt idx="16">
                  <c:v>0</c:v>
                </c:pt>
                <c:pt idx="17">
                  <c:v>15</c:v>
                </c:pt>
                <c:pt idx="18">
                  <c:v>30</c:v>
                </c:pt>
                <c:pt idx="19">
                  <c:v>42</c:v>
                </c:pt>
                <c:pt idx="20">
                  <c:v>27</c:v>
                </c:pt>
                <c:pt idx="21">
                  <c:v>0</c:v>
                </c:pt>
                <c:pt idx="22">
                  <c:v>12</c:v>
                </c:pt>
                <c:pt idx="23">
                  <c:v>52</c:v>
                </c:pt>
                <c:pt idx="24">
                  <c:v>24</c:v>
                </c:pt>
                <c:pt idx="25">
                  <c:v>21</c:v>
                </c:pt>
                <c:pt idx="26">
                  <c:v>27</c:v>
                </c:pt>
                <c:pt idx="27">
                  <c:v>26</c:v>
                </c:pt>
                <c:pt idx="28">
                  <c:v>18</c:v>
                </c:pt>
                <c:pt idx="29">
                  <c:v>16</c:v>
                </c:pt>
                <c:pt idx="30">
                  <c:v>12</c:v>
                </c:pt>
                <c:pt idx="31">
                  <c:v>22</c:v>
                </c:pt>
                <c:pt idx="32">
                  <c:v>28</c:v>
                </c:pt>
                <c:pt idx="33">
                  <c:v>25</c:v>
                </c:pt>
                <c:pt idx="34">
                  <c:v>38</c:v>
                </c:pt>
                <c:pt idx="35">
                  <c:v>19</c:v>
                </c:pt>
                <c:pt idx="36">
                  <c:v>35</c:v>
                </c:pt>
                <c:pt idx="38">
                  <c:v>23</c:v>
                </c:pt>
                <c:pt idx="39">
                  <c:v>27</c:v>
                </c:pt>
                <c:pt idx="40">
                  <c:v>50</c:v>
                </c:pt>
                <c:pt idx="41">
                  <c:v>0</c:v>
                </c:pt>
                <c:pt idx="42">
                  <c:v>34</c:v>
                </c:pt>
                <c:pt idx="43">
                  <c:v>40</c:v>
                </c:pt>
                <c:pt idx="44">
                  <c:v>53</c:v>
                </c:pt>
                <c:pt idx="45">
                  <c:v>32</c:v>
                </c:pt>
                <c:pt idx="46">
                  <c:v>0</c:v>
                </c:pt>
                <c:pt idx="47">
                  <c:v>24</c:v>
                </c:pt>
                <c:pt idx="48">
                  <c:v>27</c:v>
                </c:pt>
                <c:pt idx="49">
                  <c:v>31</c:v>
                </c:pt>
                <c:pt idx="50">
                  <c:v>33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ConsolidadoGVE20!$A$14</c:f>
              <c:strCache>
                <c:ptCount val="1"/>
                <c:pt idx="0">
                  <c:v>CORDEIRÓPOLIS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ConsolidadoGVE20!$B$14:$BA$14</c:f>
              <c:numCache>
                <c:ptCount val="52"/>
                <c:pt idx="0">
                  <c:v>24</c:v>
                </c:pt>
                <c:pt idx="1">
                  <c:v>34</c:v>
                </c:pt>
                <c:pt idx="2">
                  <c:v>25</c:v>
                </c:pt>
                <c:pt idx="3">
                  <c:v>30</c:v>
                </c:pt>
                <c:pt idx="4">
                  <c:v>33</c:v>
                </c:pt>
                <c:pt idx="5">
                  <c:v>30</c:v>
                </c:pt>
                <c:pt idx="6">
                  <c:v>25</c:v>
                </c:pt>
                <c:pt idx="7">
                  <c:v>21</c:v>
                </c:pt>
                <c:pt idx="8">
                  <c:v>23</c:v>
                </c:pt>
                <c:pt idx="9">
                  <c:v>23</c:v>
                </c:pt>
                <c:pt idx="10">
                  <c:v>27</c:v>
                </c:pt>
                <c:pt idx="11">
                  <c:v>22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18</c:v>
                </c:pt>
                <c:pt idx="16">
                  <c:v>31</c:v>
                </c:pt>
                <c:pt idx="17">
                  <c:v>16</c:v>
                </c:pt>
                <c:pt idx="18">
                  <c:v>16</c:v>
                </c:pt>
                <c:pt idx="19">
                  <c:v>26</c:v>
                </c:pt>
                <c:pt idx="20">
                  <c:v>23</c:v>
                </c:pt>
                <c:pt idx="21">
                  <c:v>0</c:v>
                </c:pt>
                <c:pt idx="22">
                  <c:v>27</c:v>
                </c:pt>
                <c:pt idx="23">
                  <c:v>212</c:v>
                </c:pt>
                <c:pt idx="24">
                  <c:v>70</c:v>
                </c:pt>
                <c:pt idx="25">
                  <c:v>72</c:v>
                </c:pt>
                <c:pt idx="26">
                  <c:v>0</c:v>
                </c:pt>
                <c:pt idx="27">
                  <c:v>36</c:v>
                </c:pt>
                <c:pt idx="28">
                  <c:v>17</c:v>
                </c:pt>
                <c:pt idx="29">
                  <c:v>23</c:v>
                </c:pt>
                <c:pt idx="30">
                  <c:v>15</c:v>
                </c:pt>
                <c:pt idx="31">
                  <c:v>32</c:v>
                </c:pt>
                <c:pt idx="32">
                  <c:v>30</c:v>
                </c:pt>
                <c:pt idx="33">
                  <c:v>40</c:v>
                </c:pt>
                <c:pt idx="34">
                  <c:v>28</c:v>
                </c:pt>
                <c:pt idx="35">
                  <c:v>17</c:v>
                </c:pt>
                <c:pt idx="36">
                  <c:v>29</c:v>
                </c:pt>
                <c:pt idx="37">
                  <c:v>32</c:v>
                </c:pt>
                <c:pt idx="38">
                  <c:v>35</c:v>
                </c:pt>
                <c:pt idx="39">
                  <c:v>36</c:v>
                </c:pt>
                <c:pt idx="40">
                  <c:v>39</c:v>
                </c:pt>
                <c:pt idx="41">
                  <c:v>0</c:v>
                </c:pt>
                <c:pt idx="42">
                  <c:v>49</c:v>
                </c:pt>
                <c:pt idx="43">
                  <c:v>36</c:v>
                </c:pt>
                <c:pt idx="44">
                  <c:v>18</c:v>
                </c:pt>
                <c:pt idx="46">
                  <c:v>0</c:v>
                </c:pt>
                <c:pt idx="47">
                  <c:v>18</c:v>
                </c:pt>
                <c:pt idx="48">
                  <c:v>26</c:v>
                </c:pt>
                <c:pt idx="49">
                  <c:v>17</c:v>
                </c:pt>
                <c:pt idx="51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ConsolidadoGVE20!$A$15</c:f>
              <c:strCache>
                <c:ptCount val="1"/>
                <c:pt idx="0">
                  <c:v>CORUMBATAÍ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5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8</c:v>
                </c:pt>
                <c:pt idx="14">
                  <c:v>15</c:v>
                </c:pt>
                <c:pt idx="15">
                  <c:v>7</c:v>
                </c:pt>
                <c:pt idx="16">
                  <c:v>11</c:v>
                </c:pt>
                <c:pt idx="17">
                  <c:v>11</c:v>
                </c:pt>
                <c:pt idx="18">
                  <c:v>2</c:v>
                </c:pt>
                <c:pt idx="19">
                  <c:v>2</c:v>
                </c:pt>
                <c:pt idx="20">
                  <c:v>7</c:v>
                </c:pt>
                <c:pt idx="21">
                  <c:v>0</c:v>
                </c:pt>
                <c:pt idx="22">
                  <c:v>2</c:v>
                </c:pt>
                <c:pt idx="23">
                  <c:v>7</c:v>
                </c:pt>
                <c:pt idx="24">
                  <c:v>4</c:v>
                </c:pt>
                <c:pt idx="25">
                  <c:v>10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7</c:v>
                </c:pt>
                <c:pt idx="34">
                  <c:v>4</c:v>
                </c:pt>
                <c:pt idx="35">
                  <c:v>2</c:v>
                </c:pt>
                <c:pt idx="36">
                  <c:v>7</c:v>
                </c:pt>
                <c:pt idx="37">
                  <c:v>4</c:v>
                </c:pt>
                <c:pt idx="38">
                  <c:v>21</c:v>
                </c:pt>
                <c:pt idx="39">
                  <c:v>14</c:v>
                </c:pt>
                <c:pt idx="40">
                  <c:v>11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5</c:v>
                </c:pt>
                <c:pt idx="45">
                  <c:v>3</c:v>
                </c:pt>
                <c:pt idx="46">
                  <c:v>0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ConsolidadoGVE20!$A$16</c:f>
              <c:strCache>
                <c:ptCount val="1"/>
                <c:pt idx="0">
                  <c:v>E.FAUSTO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ConsolidadoGVE20!$B$16:$BA$16</c:f>
              <c:numCache>
                <c:ptCount val="52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  <c:pt idx="5">
                  <c:v>0</c:v>
                </c:pt>
                <c:pt idx="6">
                  <c:v>13</c:v>
                </c:pt>
                <c:pt idx="7">
                  <c:v>7</c:v>
                </c:pt>
                <c:pt idx="8">
                  <c:v>6</c:v>
                </c:pt>
                <c:pt idx="9">
                  <c:v>14</c:v>
                </c:pt>
                <c:pt idx="10">
                  <c:v>6</c:v>
                </c:pt>
                <c:pt idx="11">
                  <c:v>0</c:v>
                </c:pt>
                <c:pt idx="12">
                  <c:v>4</c:v>
                </c:pt>
                <c:pt idx="13">
                  <c:v>9</c:v>
                </c:pt>
                <c:pt idx="14">
                  <c:v>6</c:v>
                </c:pt>
                <c:pt idx="15">
                  <c:v>8</c:v>
                </c:pt>
                <c:pt idx="16">
                  <c:v>12</c:v>
                </c:pt>
                <c:pt idx="17">
                  <c:v>6</c:v>
                </c:pt>
                <c:pt idx="18">
                  <c:v>13</c:v>
                </c:pt>
                <c:pt idx="19">
                  <c:v>16</c:v>
                </c:pt>
                <c:pt idx="20">
                  <c:v>5</c:v>
                </c:pt>
                <c:pt idx="21">
                  <c:v>0</c:v>
                </c:pt>
                <c:pt idx="22">
                  <c:v>4</c:v>
                </c:pt>
                <c:pt idx="23">
                  <c:v>8</c:v>
                </c:pt>
                <c:pt idx="24">
                  <c:v>7</c:v>
                </c:pt>
                <c:pt idx="25">
                  <c:v>13</c:v>
                </c:pt>
                <c:pt idx="26">
                  <c:v>0</c:v>
                </c:pt>
                <c:pt idx="27">
                  <c:v>6</c:v>
                </c:pt>
                <c:pt idx="28">
                  <c:v>7</c:v>
                </c:pt>
                <c:pt idx="29">
                  <c:v>5</c:v>
                </c:pt>
                <c:pt idx="30">
                  <c:v>11</c:v>
                </c:pt>
                <c:pt idx="31">
                  <c:v>0</c:v>
                </c:pt>
                <c:pt idx="32">
                  <c:v>8</c:v>
                </c:pt>
                <c:pt idx="33">
                  <c:v>9</c:v>
                </c:pt>
                <c:pt idx="34">
                  <c:v>13</c:v>
                </c:pt>
                <c:pt idx="35">
                  <c:v>9</c:v>
                </c:pt>
                <c:pt idx="36">
                  <c:v>9</c:v>
                </c:pt>
                <c:pt idx="37">
                  <c:v>0</c:v>
                </c:pt>
                <c:pt idx="38">
                  <c:v>12</c:v>
                </c:pt>
                <c:pt idx="39">
                  <c:v>12</c:v>
                </c:pt>
                <c:pt idx="40">
                  <c:v>14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0</c:v>
                </c:pt>
                <c:pt idx="47">
                  <c:v>8</c:v>
                </c:pt>
                <c:pt idx="48">
                  <c:v>12</c:v>
                </c:pt>
                <c:pt idx="49">
                  <c:v>9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ConsolidadoGVE20!$A$17</c:f>
              <c:strCache>
                <c:ptCount val="1"/>
                <c:pt idx="0">
                  <c:v>E. COELHO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ConsolidadoGVE20!$B$17:$BA$17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8</c:v>
                </c:pt>
                <c:pt idx="12">
                  <c:v>0</c:v>
                </c:pt>
                <c:pt idx="13">
                  <c:v>7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11</c:v>
                </c:pt>
                <c:pt idx="32">
                  <c:v>6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11</c:v>
                </c:pt>
                <c:pt idx="37">
                  <c:v>5</c:v>
                </c:pt>
                <c:pt idx="38">
                  <c:v>6</c:v>
                </c:pt>
                <c:pt idx="39">
                  <c:v>9</c:v>
                </c:pt>
                <c:pt idx="40">
                  <c:v>9</c:v>
                </c:pt>
                <c:pt idx="41">
                  <c:v>0</c:v>
                </c:pt>
                <c:pt idx="42">
                  <c:v>16</c:v>
                </c:pt>
                <c:pt idx="43">
                  <c:v>14</c:v>
                </c:pt>
                <c:pt idx="44">
                  <c:v>10</c:v>
                </c:pt>
                <c:pt idx="45">
                  <c:v>9</c:v>
                </c:pt>
                <c:pt idx="46">
                  <c:v>0</c:v>
                </c:pt>
                <c:pt idx="47">
                  <c:v>3</c:v>
                </c:pt>
                <c:pt idx="48">
                  <c:v>6</c:v>
                </c:pt>
                <c:pt idx="49">
                  <c:v>4</c:v>
                </c:pt>
                <c:pt idx="50">
                  <c:v>8</c:v>
                </c:pt>
                <c:pt idx="51">
                  <c:v>17</c:v>
                </c:pt>
              </c:numCache>
            </c:numRef>
          </c:val>
          <c:smooth val="0"/>
        </c:ser>
        <c:marker val="1"/>
        <c:axId val="18361411"/>
        <c:axId val="31034972"/>
      </c:line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34972"/>
        <c:crosses val="autoZero"/>
        <c:auto val="1"/>
        <c:lblOffset val="100"/>
        <c:noMultiLvlLbl val="0"/>
      </c:catAx>
      <c:valAx>
        <c:axId val="31034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61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ConsolidadoGVE20!$A$18</c:f>
              <c:strCache>
                <c:ptCount val="1"/>
                <c:pt idx="0">
                  <c:v>IPEUNA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ConsolidadoGVE20!$B$18:$BA$18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</c:v>
                </c:pt>
                <c:pt idx="9">
                  <c:v>7</c:v>
                </c:pt>
                <c:pt idx="10">
                  <c:v>7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26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7</c:v>
                </c:pt>
                <c:pt idx="48">
                  <c:v>4</c:v>
                </c:pt>
                <c:pt idx="49">
                  <c:v>6</c:v>
                </c:pt>
                <c:pt idx="50">
                  <c:v>1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ConsolidadoGVE20!$A$19</c:f>
              <c:strCache>
                <c:ptCount val="1"/>
                <c:pt idx="0">
                  <c:v>IRACEMÁPOLIS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ConsolidadoGVE20!$B$19:$BA$19</c:f>
              <c:numCache>
                <c:ptCount val="52"/>
                <c:pt idx="0">
                  <c:v>33</c:v>
                </c:pt>
                <c:pt idx="1">
                  <c:v>18</c:v>
                </c:pt>
                <c:pt idx="2">
                  <c:v>27</c:v>
                </c:pt>
                <c:pt idx="3">
                  <c:v>33</c:v>
                </c:pt>
                <c:pt idx="4">
                  <c:v>27</c:v>
                </c:pt>
                <c:pt idx="5">
                  <c:v>28</c:v>
                </c:pt>
                <c:pt idx="6">
                  <c:v>37</c:v>
                </c:pt>
                <c:pt idx="7">
                  <c:v>19</c:v>
                </c:pt>
                <c:pt idx="8">
                  <c:v>25</c:v>
                </c:pt>
                <c:pt idx="9">
                  <c:v>20</c:v>
                </c:pt>
                <c:pt idx="10">
                  <c:v>20</c:v>
                </c:pt>
                <c:pt idx="11">
                  <c:v>18</c:v>
                </c:pt>
                <c:pt idx="12">
                  <c:v>26</c:v>
                </c:pt>
                <c:pt idx="13">
                  <c:v>25</c:v>
                </c:pt>
                <c:pt idx="14">
                  <c:v>0</c:v>
                </c:pt>
                <c:pt idx="15">
                  <c:v>25</c:v>
                </c:pt>
                <c:pt idx="16">
                  <c:v>18</c:v>
                </c:pt>
                <c:pt idx="17">
                  <c:v>19</c:v>
                </c:pt>
                <c:pt idx="18">
                  <c:v>19</c:v>
                </c:pt>
                <c:pt idx="19">
                  <c:v>24</c:v>
                </c:pt>
                <c:pt idx="20">
                  <c:v>24</c:v>
                </c:pt>
                <c:pt idx="21">
                  <c:v>0</c:v>
                </c:pt>
                <c:pt idx="22">
                  <c:v>11</c:v>
                </c:pt>
                <c:pt idx="23">
                  <c:v>33</c:v>
                </c:pt>
                <c:pt idx="24">
                  <c:v>38</c:v>
                </c:pt>
                <c:pt idx="25">
                  <c:v>18</c:v>
                </c:pt>
                <c:pt idx="26">
                  <c:v>22</c:v>
                </c:pt>
                <c:pt idx="27">
                  <c:v>20</c:v>
                </c:pt>
                <c:pt idx="28">
                  <c:v>22</c:v>
                </c:pt>
                <c:pt idx="29">
                  <c:v>16</c:v>
                </c:pt>
                <c:pt idx="30">
                  <c:v>19</c:v>
                </c:pt>
                <c:pt idx="31">
                  <c:v>23</c:v>
                </c:pt>
                <c:pt idx="32">
                  <c:v>18</c:v>
                </c:pt>
                <c:pt idx="33">
                  <c:v>1</c:v>
                </c:pt>
                <c:pt idx="34">
                  <c:v>12</c:v>
                </c:pt>
                <c:pt idx="35">
                  <c:v>22</c:v>
                </c:pt>
                <c:pt idx="36">
                  <c:v>33</c:v>
                </c:pt>
                <c:pt idx="37">
                  <c:v>28</c:v>
                </c:pt>
                <c:pt idx="38">
                  <c:v>24</c:v>
                </c:pt>
                <c:pt idx="39">
                  <c:v>28</c:v>
                </c:pt>
                <c:pt idx="40">
                  <c:v>5</c:v>
                </c:pt>
                <c:pt idx="41">
                  <c:v>0</c:v>
                </c:pt>
                <c:pt idx="42">
                  <c:v>34</c:v>
                </c:pt>
                <c:pt idx="43">
                  <c:v>28</c:v>
                </c:pt>
                <c:pt idx="44">
                  <c:v>30</c:v>
                </c:pt>
                <c:pt idx="45">
                  <c:v>14</c:v>
                </c:pt>
                <c:pt idx="46">
                  <c:v>0</c:v>
                </c:pt>
                <c:pt idx="47">
                  <c:v>28</c:v>
                </c:pt>
                <c:pt idx="48">
                  <c:v>21</c:v>
                </c:pt>
                <c:pt idx="49">
                  <c:v>30</c:v>
                </c:pt>
                <c:pt idx="50">
                  <c:v>26</c:v>
                </c:pt>
                <c:pt idx="51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ConsolidadoGVE20!$A$20</c:f>
              <c:strCache>
                <c:ptCount val="1"/>
                <c:pt idx="0">
                  <c:v>ITIRAPINA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ConsolidadoGVE20!$B$20:$BA$20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4</c:v>
                </c:pt>
                <c:pt idx="8">
                  <c:v>13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28</c:v>
                </c:pt>
                <c:pt idx="13">
                  <c:v>20</c:v>
                </c:pt>
                <c:pt idx="14">
                  <c:v>49</c:v>
                </c:pt>
                <c:pt idx="15">
                  <c:v>48</c:v>
                </c:pt>
                <c:pt idx="16">
                  <c:v>36</c:v>
                </c:pt>
                <c:pt idx="17">
                  <c:v>19</c:v>
                </c:pt>
                <c:pt idx="18">
                  <c:v>20</c:v>
                </c:pt>
                <c:pt idx="19">
                  <c:v>20</c:v>
                </c:pt>
                <c:pt idx="20">
                  <c:v>14</c:v>
                </c:pt>
                <c:pt idx="21">
                  <c:v>0</c:v>
                </c:pt>
                <c:pt idx="22">
                  <c:v>4</c:v>
                </c:pt>
                <c:pt idx="23">
                  <c:v>18</c:v>
                </c:pt>
                <c:pt idx="24">
                  <c:v>11</c:v>
                </c:pt>
                <c:pt idx="25">
                  <c:v>12</c:v>
                </c:pt>
                <c:pt idx="26">
                  <c:v>8</c:v>
                </c:pt>
                <c:pt idx="28">
                  <c:v>4</c:v>
                </c:pt>
                <c:pt idx="29">
                  <c:v>7</c:v>
                </c:pt>
                <c:pt idx="30">
                  <c:v>7</c:v>
                </c:pt>
                <c:pt idx="31">
                  <c:v>12</c:v>
                </c:pt>
                <c:pt idx="32">
                  <c:v>18</c:v>
                </c:pt>
                <c:pt idx="33">
                  <c:v>8</c:v>
                </c:pt>
                <c:pt idx="34">
                  <c:v>4</c:v>
                </c:pt>
                <c:pt idx="35">
                  <c:v>16</c:v>
                </c:pt>
                <c:pt idx="36">
                  <c:v>20</c:v>
                </c:pt>
                <c:pt idx="37">
                  <c:v>29</c:v>
                </c:pt>
                <c:pt idx="38">
                  <c:v>3</c:v>
                </c:pt>
                <c:pt idx="39">
                  <c:v>13</c:v>
                </c:pt>
                <c:pt idx="40">
                  <c:v>7</c:v>
                </c:pt>
                <c:pt idx="41">
                  <c:v>0</c:v>
                </c:pt>
                <c:pt idx="43">
                  <c:v>7</c:v>
                </c:pt>
                <c:pt idx="44">
                  <c:v>14</c:v>
                </c:pt>
                <c:pt idx="45">
                  <c:v>10</c:v>
                </c:pt>
                <c:pt idx="46">
                  <c:v>0</c:v>
                </c:pt>
                <c:pt idx="47">
                  <c:v>5</c:v>
                </c:pt>
                <c:pt idx="48">
                  <c:v>14</c:v>
                </c:pt>
                <c:pt idx="49">
                  <c:v>15</c:v>
                </c:pt>
                <c:pt idx="50">
                  <c:v>20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ConsolidadoGVE20!$A$21</c:f>
              <c:strCache>
                <c:ptCount val="1"/>
                <c:pt idx="0">
                  <c:v>LEME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ConsolidadoGVE20!$B$21:$BA$21</c:f>
              <c:numCache>
                <c:ptCount val="52"/>
                <c:pt idx="0">
                  <c:v>40</c:v>
                </c:pt>
                <c:pt idx="1">
                  <c:v>42</c:v>
                </c:pt>
                <c:pt idx="2">
                  <c:v>28</c:v>
                </c:pt>
                <c:pt idx="3">
                  <c:v>21</c:v>
                </c:pt>
                <c:pt idx="4">
                  <c:v>32</c:v>
                </c:pt>
                <c:pt idx="5">
                  <c:v>35</c:v>
                </c:pt>
                <c:pt idx="6">
                  <c:v>31</c:v>
                </c:pt>
                <c:pt idx="7">
                  <c:v>36</c:v>
                </c:pt>
                <c:pt idx="8">
                  <c:v>23</c:v>
                </c:pt>
                <c:pt idx="9">
                  <c:v>36</c:v>
                </c:pt>
                <c:pt idx="10">
                  <c:v>27</c:v>
                </c:pt>
                <c:pt idx="11">
                  <c:v>40</c:v>
                </c:pt>
                <c:pt idx="12">
                  <c:v>40</c:v>
                </c:pt>
                <c:pt idx="13">
                  <c:v>38</c:v>
                </c:pt>
                <c:pt idx="14">
                  <c:v>19</c:v>
                </c:pt>
                <c:pt idx="15">
                  <c:v>35</c:v>
                </c:pt>
                <c:pt idx="16">
                  <c:v>38</c:v>
                </c:pt>
                <c:pt idx="17">
                  <c:v>23</c:v>
                </c:pt>
                <c:pt idx="18">
                  <c:v>38</c:v>
                </c:pt>
                <c:pt idx="19">
                  <c:v>29</c:v>
                </c:pt>
                <c:pt idx="20">
                  <c:v>23</c:v>
                </c:pt>
                <c:pt idx="21">
                  <c:v>0</c:v>
                </c:pt>
                <c:pt idx="22">
                  <c:v>12</c:v>
                </c:pt>
                <c:pt idx="23">
                  <c:v>18</c:v>
                </c:pt>
                <c:pt idx="24">
                  <c:v>19</c:v>
                </c:pt>
                <c:pt idx="25">
                  <c:v>21</c:v>
                </c:pt>
                <c:pt idx="26">
                  <c:v>29</c:v>
                </c:pt>
                <c:pt idx="27">
                  <c:v>21</c:v>
                </c:pt>
                <c:pt idx="28">
                  <c:v>16</c:v>
                </c:pt>
                <c:pt idx="29">
                  <c:v>9</c:v>
                </c:pt>
                <c:pt idx="30">
                  <c:v>19</c:v>
                </c:pt>
                <c:pt idx="31">
                  <c:v>30</c:v>
                </c:pt>
                <c:pt idx="32">
                  <c:v>21</c:v>
                </c:pt>
                <c:pt idx="33">
                  <c:v>35</c:v>
                </c:pt>
                <c:pt idx="34">
                  <c:v>21</c:v>
                </c:pt>
                <c:pt idx="35">
                  <c:v>41</c:v>
                </c:pt>
                <c:pt idx="36">
                  <c:v>69</c:v>
                </c:pt>
                <c:pt idx="37">
                  <c:v>63</c:v>
                </c:pt>
                <c:pt idx="38">
                  <c:v>58</c:v>
                </c:pt>
                <c:pt idx="39">
                  <c:v>70</c:v>
                </c:pt>
                <c:pt idx="40">
                  <c:v>97</c:v>
                </c:pt>
                <c:pt idx="41">
                  <c:v>0</c:v>
                </c:pt>
                <c:pt idx="42">
                  <c:v>64</c:v>
                </c:pt>
                <c:pt idx="43">
                  <c:v>77</c:v>
                </c:pt>
                <c:pt idx="44">
                  <c:v>52</c:v>
                </c:pt>
                <c:pt idx="45">
                  <c:v>54</c:v>
                </c:pt>
                <c:pt idx="46">
                  <c:v>0</c:v>
                </c:pt>
                <c:pt idx="47">
                  <c:v>65</c:v>
                </c:pt>
                <c:pt idx="48">
                  <c:v>59</c:v>
                </c:pt>
                <c:pt idx="49">
                  <c:v>42</c:v>
                </c:pt>
                <c:pt idx="50">
                  <c:v>49</c:v>
                </c:pt>
                <c:pt idx="51">
                  <c:v>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ConsolidadoGVE20!$A$22</c:f>
              <c:strCache>
                <c:ptCount val="1"/>
                <c:pt idx="0">
                  <c:v>LIMEIRA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ConsolidadoGVE20!$B$22:$BA$22</c:f>
              <c:numCache>
                <c:ptCount val="52"/>
                <c:pt idx="0">
                  <c:v>98</c:v>
                </c:pt>
                <c:pt idx="1">
                  <c:v>113</c:v>
                </c:pt>
                <c:pt idx="2">
                  <c:v>103</c:v>
                </c:pt>
                <c:pt idx="3">
                  <c:v>127</c:v>
                </c:pt>
                <c:pt idx="4">
                  <c:v>204</c:v>
                </c:pt>
                <c:pt idx="5">
                  <c:v>91</c:v>
                </c:pt>
                <c:pt idx="6">
                  <c:v>19</c:v>
                </c:pt>
                <c:pt idx="7">
                  <c:v>425</c:v>
                </c:pt>
                <c:pt idx="8">
                  <c:v>216</c:v>
                </c:pt>
                <c:pt idx="9">
                  <c:v>255</c:v>
                </c:pt>
                <c:pt idx="10">
                  <c:v>209</c:v>
                </c:pt>
                <c:pt idx="11">
                  <c:v>184</c:v>
                </c:pt>
                <c:pt idx="12">
                  <c:v>156</c:v>
                </c:pt>
                <c:pt idx="13">
                  <c:v>193</c:v>
                </c:pt>
                <c:pt idx="14">
                  <c:v>413</c:v>
                </c:pt>
                <c:pt idx="15">
                  <c:v>151</c:v>
                </c:pt>
                <c:pt idx="16">
                  <c:v>389</c:v>
                </c:pt>
                <c:pt idx="17">
                  <c:v>102</c:v>
                </c:pt>
                <c:pt idx="18">
                  <c:v>276</c:v>
                </c:pt>
                <c:pt idx="19">
                  <c:v>465</c:v>
                </c:pt>
                <c:pt idx="20">
                  <c:v>478</c:v>
                </c:pt>
                <c:pt idx="21">
                  <c:v>0</c:v>
                </c:pt>
                <c:pt idx="22">
                  <c:v>211</c:v>
                </c:pt>
                <c:pt idx="23">
                  <c:v>386</c:v>
                </c:pt>
                <c:pt idx="24">
                  <c:v>390</c:v>
                </c:pt>
                <c:pt idx="25">
                  <c:v>243</c:v>
                </c:pt>
                <c:pt idx="26">
                  <c:v>325</c:v>
                </c:pt>
                <c:pt idx="27">
                  <c:v>202</c:v>
                </c:pt>
                <c:pt idx="28">
                  <c:v>166</c:v>
                </c:pt>
                <c:pt idx="29">
                  <c:v>475</c:v>
                </c:pt>
                <c:pt idx="30">
                  <c:v>129</c:v>
                </c:pt>
                <c:pt idx="31">
                  <c:v>41</c:v>
                </c:pt>
                <c:pt idx="32">
                  <c:v>71</c:v>
                </c:pt>
                <c:pt idx="33">
                  <c:v>223</c:v>
                </c:pt>
                <c:pt idx="34">
                  <c:v>198</c:v>
                </c:pt>
                <c:pt idx="35">
                  <c:v>202</c:v>
                </c:pt>
                <c:pt idx="36">
                  <c:v>247</c:v>
                </c:pt>
                <c:pt idx="37">
                  <c:v>398</c:v>
                </c:pt>
                <c:pt idx="38">
                  <c:v>357</c:v>
                </c:pt>
                <c:pt idx="39">
                  <c:v>278</c:v>
                </c:pt>
                <c:pt idx="40">
                  <c:v>202</c:v>
                </c:pt>
                <c:pt idx="41">
                  <c:v>0</c:v>
                </c:pt>
                <c:pt idx="42">
                  <c:v>239</c:v>
                </c:pt>
                <c:pt idx="43">
                  <c:v>271</c:v>
                </c:pt>
                <c:pt idx="44">
                  <c:v>457</c:v>
                </c:pt>
                <c:pt idx="45">
                  <c:v>241</c:v>
                </c:pt>
                <c:pt idx="46">
                  <c:v>0</c:v>
                </c:pt>
                <c:pt idx="47">
                  <c:v>158</c:v>
                </c:pt>
                <c:pt idx="48">
                  <c:v>328</c:v>
                </c:pt>
                <c:pt idx="49">
                  <c:v>421</c:v>
                </c:pt>
                <c:pt idx="50">
                  <c:v>221</c:v>
                </c:pt>
                <c:pt idx="51">
                  <c:v>209</c:v>
                </c:pt>
              </c:numCache>
            </c:numRef>
          </c:val>
          <c:smooth val="0"/>
        </c:ser>
        <c:marker val="1"/>
        <c:axId val="10879293"/>
        <c:axId val="30804774"/>
      </c:line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04774"/>
        <c:crosses val="autoZero"/>
        <c:auto val="1"/>
        <c:lblOffset val="100"/>
        <c:noMultiLvlLbl val="0"/>
      </c:catAx>
      <c:valAx>
        <c:axId val="30804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79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1"/>
  <sheetViews>
    <sheetView tabSelected="1" zoomScale="75" zoomScaleNormal="75" workbookViewId="0" topLeftCell="A1">
      <selection activeCell="A34" sqref="A34"/>
    </sheetView>
  </sheetViews>
  <sheetFormatPr defaultColWidth="9.140625" defaultRowHeight="12.75"/>
  <cols>
    <col min="1" max="1" width="24.140625" style="0" customWidth="1"/>
    <col min="2" max="8" width="6.7109375" style="0" customWidth="1"/>
    <col min="9" max="10" width="8.28125" style="0" customWidth="1"/>
    <col min="11" max="53" width="6.7109375" style="0" customWidth="1"/>
  </cols>
  <sheetData>
    <row r="1" s="6" customFormat="1" ht="12.75">
      <c r="I1" s="6" t="s">
        <v>80</v>
      </c>
    </row>
    <row r="2" s="6" customFormat="1" ht="12.75">
      <c r="A2" s="6" t="s">
        <v>79</v>
      </c>
    </row>
    <row r="3" s="6" customFormat="1" ht="12.75"/>
    <row r="4" s="6" customFormat="1" ht="12.75">
      <c r="A4" s="6" t="s">
        <v>81</v>
      </c>
    </row>
    <row r="5" ht="13.5" thickBot="1"/>
    <row r="6" spans="1:54" s="12" customFormat="1" ht="13.5" thickBot="1">
      <c r="A6" s="18" t="s">
        <v>0</v>
      </c>
      <c r="B6" s="8"/>
      <c r="C6" s="8"/>
      <c r="D6" s="8"/>
      <c r="E6" s="8"/>
      <c r="F6" s="8"/>
      <c r="G6" s="8"/>
      <c r="H6" s="8"/>
      <c r="I6" s="8" t="s">
        <v>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18" t="s">
        <v>52</v>
      </c>
    </row>
    <row r="7" spans="1:54" s="12" customFormat="1" ht="13.5" thickBot="1">
      <c r="A7" s="19"/>
      <c r="B7" s="17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4">
        <v>22</v>
      </c>
      <c r="X7" s="14">
        <v>23</v>
      </c>
      <c r="Y7" s="14">
        <v>24</v>
      </c>
      <c r="Z7" s="14">
        <v>25</v>
      </c>
      <c r="AA7" s="14">
        <v>26</v>
      </c>
      <c r="AB7" s="15">
        <v>27</v>
      </c>
      <c r="AC7" s="15">
        <v>28</v>
      </c>
      <c r="AD7" s="15">
        <v>29</v>
      </c>
      <c r="AE7" s="15">
        <v>30</v>
      </c>
      <c r="AF7" s="15">
        <v>31</v>
      </c>
      <c r="AG7" s="15">
        <v>32</v>
      </c>
      <c r="AH7" s="15">
        <v>33</v>
      </c>
      <c r="AI7" s="15">
        <v>34</v>
      </c>
      <c r="AJ7" s="15">
        <v>35</v>
      </c>
      <c r="AK7" s="15">
        <v>36</v>
      </c>
      <c r="AL7" s="15">
        <v>37</v>
      </c>
      <c r="AM7" s="15">
        <v>38</v>
      </c>
      <c r="AN7" s="15">
        <v>39</v>
      </c>
      <c r="AO7" s="15">
        <v>40</v>
      </c>
      <c r="AP7" s="15">
        <v>41</v>
      </c>
      <c r="AQ7" s="15">
        <v>42</v>
      </c>
      <c r="AR7" s="15">
        <v>43</v>
      </c>
      <c r="AS7" s="15">
        <v>44</v>
      </c>
      <c r="AT7" s="15">
        <v>45</v>
      </c>
      <c r="AU7" s="15">
        <v>46</v>
      </c>
      <c r="AV7" s="15">
        <v>47</v>
      </c>
      <c r="AW7" s="15">
        <v>48</v>
      </c>
      <c r="AX7" s="15">
        <v>49</v>
      </c>
      <c r="AY7" s="15">
        <v>50</v>
      </c>
      <c r="AZ7" s="15">
        <v>51</v>
      </c>
      <c r="BA7" s="16">
        <v>52</v>
      </c>
      <c r="BB7" s="50"/>
    </row>
    <row r="8" spans="1:54" s="12" customFormat="1" ht="12.75">
      <c r="A8" s="99" t="s">
        <v>53</v>
      </c>
      <c r="B8" s="82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3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3">
        <v>0</v>
      </c>
      <c r="T8" s="82">
        <v>0</v>
      </c>
      <c r="U8" s="82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0</v>
      </c>
      <c r="AR8" s="83">
        <v>0</v>
      </c>
      <c r="AS8" s="83">
        <v>0</v>
      </c>
      <c r="AT8" s="83">
        <v>0</v>
      </c>
      <c r="AU8" s="83">
        <v>0</v>
      </c>
      <c r="AV8" s="83">
        <v>0</v>
      </c>
      <c r="AW8" s="83">
        <v>0</v>
      </c>
      <c r="AX8" s="83">
        <v>0</v>
      </c>
      <c r="AY8" s="83">
        <v>0</v>
      </c>
      <c r="AZ8" s="83">
        <v>0</v>
      </c>
      <c r="BA8" s="84">
        <v>0</v>
      </c>
      <c r="BB8" s="80">
        <f>SUM(B8:BA8)</f>
        <v>0</v>
      </c>
    </row>
    <row r="9" spans="1:54" s="12" customFormat="1" ht="12.75">
      <c r="A9" s="66" t="s">
        <v>54</v>
      </c>
      <c r="B9" s="85">
        <v>5</v>
      </c>
      <c r="C9" s="86">
        <v>9</v>
      </c>
      <c r="D9" s="86">
        <v>8</v>
      </c>
      <c r="E9" s="86">
        <v>17</v>
      </c>
      <c r="F9" s="86">
        <v>4</v>
      </c>
      <c r="G9" s="86">
        <v>0</v>
      </c>
      <c r="H9" s="82">
        <v>0</v>
      </c>
      <c r="I9" s="86">
        <v>3</v>
      </c>
      <c r="J9" s="86">
        <v>1</v>
      </c>
      <c r="K9" s="86">
        <v>0</v>
      </c>
      <c r="L9" s="86">
        <v>1</v>
      </c>
      <c r="M9" s="86">
        <v>2</v>
      </c>
      <c r="N9" s="86">
        <v>0</v>
      </c>
      <c r="O9" s="86">
        <v>2</v>
      </c>
      <c r="P9" s="86">
        <v>0</v>
      </c>
      <c r="Q9" s="86">
        <v>9</v>
      </c>
      <c r="R9" s="86">
        <v>3</v>
      </c>
      <c r="S9" s="86">
        <v>0</v>
      </c>
      <c r="T9" s="86">
        <v>1</v>
      </c>
      <c r="U9" s="86">
        <v>3</v>
      </c>
      <c r="V9" s="86">
        <v>1</v>
      </c>
      <c r="W9" s="86">
        <v>0</v>
      </c>
      <c r="X9" s="86">
        <v>2</v>
      </c>
      <c r="Y9" s="86">
        <v>2</v>
      </c>
      <c r="Z9" s="86">
        <v>0</v>
      </c>
      <c r="AA9" s="86">
        <v>0</v>
      </c>
      <c r="AB9" s="86">
        <v>2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2</v>
      </c>
      <c r="AI9" s="86">
        <v>4</v>
      </c>
      <c r="AJ9" s="86">
        <v>0</v>
      </c>
      <c r="AK9" s="86">
        <v>0</v>
      </c>
      <c r="AL9" s="86">
        <v>1</v>
      </c>
      <c r="AM9" s="86">
        <v>3</v>
      </c>
      <c r="AN9" s="86">
        <v>0</v>
      </c>
      <c r="AO9" s="86">
        <v>8</v>
      </c>
      <c r="AP9" s="86">
        <v>3</v>
      </c>
      <c r="AQ9" s="86">
        <v>0</v>
      </c>
      <c r="AR9" s="86">
        <v>6</v>
      </c>
      <c r="AS9" s="82">
        <v>0</v>
      </c>
      <c r="AT9" s="82">
        <v>0</v>
      </c>
      <c r="AU9" s="82">
        <v>0</v>
      </c>
      <c r="AV9" s="82">
        <v>0</v>
      </c>
      <c r="AW9" s="82">
        <v>0</v>
      </c>
      <c r="AX9" s="82">
        <v>0</v>
      </c>
      <c r="AY9" s="86">
        <v>2</v>
      </c>
      <c r="AZ9" s="86">
        <v>2</v>
      </c>
      <c r="BA9" s="87">
        <v>3</v>
      </c>
      <c r="BB9" s="81">
        <f aca="true" t="shared" si="0" ref="BB9:BB33">SUM(B9:BA9)</f>
        <v>109</v>
      </c>
    </row>
    <row r="10" spans="1:54" s="12" customFormat="1" ht="12.75">
      <c r="A10" s="42" t="s">
        <v>55</v>
      </c>
      <c r="B10" s="85">
        <v>21</v>
      </c>
      <c r="C10" s="86">
        <v>18</v>
      </c>
      <c r="D10" s="86">
        <v>20</v>
      </c>
      <c r="E10" s="86">
        <v>0</v>
      </c>
      <c r="F10" s="86">
        <v>0</v>
      </c>
      <c r="G10" s="86">
        <v>35</v>
      </c>
      <c r="H10" s="86">
        <v>0</v>
      </c>
      <c r="I10" s="86">
        <v>0</v>
      </c>
      <c r="J10" s="82">
        <v>0</v>
      </c>
      <c r="K10" s="86">
        <v>22</v>
      </c>
      <c r="L10" s="86">
        <v>1</v>
      </c>
      <c r="M10" s="86">
        <v>3</v>
      </c>
      <c r="N10" s="86">
        <v>1</v>
      </c>
      <c r="O10" s="86">
        <v>3</v>
      </c>
      <c r="P10" s="86">
        <v>1</v>
      </c>
      <c r="Q10" s="86">
        <v>1</v>
      </c>
      <c r="R10" s="86">
        <v>9</v>
      </c>
      <c r="S10" s="86">
        <v>0</v>
      </c>
      <c r="T10" s="86">
        <v>20</v>
      </c>
      <c r="U10" s="86">
        <v>1</v>
      </c>
      <c r="V10" s="86">
        <v>0</v>
      </c>
      <c r="W10" s="86">
        <v>0</v>
      </c>
      <c r="X10" s="86">
        <v>1</v>
      </c>
      <c r="Y10" s="86">
        <v>0</v>
      </c>
      <c r="Z10" s="86">
        <v>0</v>
      </c>
      <c r="AA10" s="86">
        <v>3</v>
      </c>
      <c r="AB10" s="86">
        <v>6</v>
      </c>
      <c r="AC10" s="86">
        <v>0</v>
      </c>
      <c r="AD10" s="86">
        <v>3</v>
      </c>
      <c r="AE10" s="86">
        <v>2</v>
      </c>
      <c r="AF10" s="86">
        <v>4</v>
      </c>
      <c r="AG10" s="86">
        <v>3</v>
      </c>
      <c r="AH10" s="86">
        <v>6</v>
      </c>
      <c r="AI10" s="86">
        <v>5</v>
      </c>
      <c r="AJ10" s="86">
        <v>6</v>
      </c>
      <c r="AK10" s="86">
        <v>0</v>
      </c>
      <c r="AL10" s="86">
        <v>0</v>
      </c>
      <c r="AM10" s="86">
        <v>1</v>
      </c>
      <c r="AN10" s="86">
        <v>0</v>
      </c>
      <c r="AO10" s="86">
        <v>0</v>
      </c>
      <c r="AP10" s="86">
        <v>13</v>
      </c>
      <c r="AQ10" s="86">
        <v>0</v>
      </c>
      <c r="AR10" s="86">
        <v>0</v>
      </c>
      <c r="AS10" s="86">
        <v>3</v>
      </c>
      <c r="AT10" s="86">
        <v>1</v>
      </c>
      <c r="AU10" s="86">
        <v>1</v>
      </c>
      <c r="AV10" s="82">
        <v>0</v>
      </c>
      <c r="AW10" s="86">
        <v>1</v>
      </c>
      <c r="AX10" s="82">
        <v>0</v>
      </c>
      <c r="AY10" s="82">
        <v>0</v>
      </c>
      <c r="AZ10" s="82">
        <v>0</v>
      </c>
      <c r="BA10" s="88">
        <v>0</v>
      </c>
      <c r="BB10" s="81">
        <f t="shared" si="0"/>
        <v>215</v>
      </c>
    </row>
    <row r="11" spans="1:54" s="12" customFormat="1" ht="12.75">
      <c r="A11" s="100" t="s">
        <v>56</v>
      </c>
      <c r="B11" s="85">
        <v>2</v>
      </c>
      <c r="C11" s="86">
        <v>3</v>
      </c>
      <c r="D11" s="86">
        <v>3</v>
      </c>
      <c r="E11" s="86">
        <v>2</v>
      </c>
      <c r="F11" s="86">
        <v>2</v>
      </c>
      <c r="G11" s="86">
        <v>18</v>
      </c>
      <c r="H11" s="86">
        <v>4</v>
      </c>
      <c r="I11" s="86">
        <v>0</v>
      </c>
      <c r="J11" s="86">
        <v>7</v>
      </c>
      <c r="K11" s="86">
        <v>6</v>
      </c>
      <c r="L11" s="86">
        <v>6</v>
      </c>
      <c r="M11" s="86">
        <v>4</v>
      </c>
      <c r="N11" s="86">
        <v>6</v>
      </c>
      <c r="O11" s="86">
        <v>4</v>
      </c>
      <c r="P11" s="86">
        <v>8</v>
      </c>
      <c r="Q11" s="86">
        <v>8</v>
      </c>
      <c r="R11" s="86">
        <v>10</v>
      </c>
      <c r="S11" s="86">
        <v>2</v>
      </c>
      <c r="T11" s="86">
        <v>3</v>
      </c>
      <c r="U11" s="86">
        <v>14</v>
      </c>
      <c r="V11" s="86">
        <v>4</v>
      </c>
      <c r="W11" s="86">
        <v>0</v>
      </c>
      <c r="X11" s="86">
        <v>3</v>
      </c>
      <c r="Y11" s="86">
        <v>4</v>
      </c>
      <c r="Z11" s="86">
        <v>5</v>
      </c>
      <c r="AA11" s="86">
        <v>2</v>
      </c>
      <c r="AB11" s="86">
        <v>1</v>
      </c>
      <c r="AC11" s="86">
        <v>1</v>
      </c>
      <c r="AD11" s="86">
        <v>1</v>
      </c>
      <c r="AE11" s="86">
        <v>1</v>
      </c>
      <c r="AF11" s="86">
        <v>2</v>
      </c>
      <c r="AG11" s="86">
        <v>2</v>
      </c>
      <c r="AH11" s="86">
        <v>4</v>
      </c>
      <c r="AI11" s="86">
        <v>2</v>
      </c>
      <c r="AJ11" s="86">
        <v>3</v>
      </c>
      <c r="AK11" s="86">
        <v>1</v>
      </c>
      <c r="AL11" s="86">
        <v>3</v>
      </c>
      <c r="AM11" s="86">
        <v>5</v>
      </c>
      <c r="AN11" s="86">
        <v>2</v>
      </c>
      <c r="AO11" s="86">
        <v>1</v>
      </c>
      <c r="AP11" s="86">
        <v>8</v>
      </c>
      <c r="AQ11" s="86">
        <v>0</v>
      </c>
      <c r="AR11" s="86">
        <v>7</v>
      </c>
      <c r="AS11" s="86">
        <v>1</v>
      </c>
      <c r="AT11" s="86">
        <v>4</v>
      </c>
      <c r="AU11" s="82">
        <v>0</v>
      </c>
      <c r="AV11" s="82">
        <v>0</v>
      </c>
      <c r="AW11" s="86">
        <v>0</v>
      </c>
      <c r="AX11" s="86">
        <v>5</v>
      </c>
      <c r="AY11" s="86">
        <v>3</v>
      </c>
      <c r="AZ11" s="86">
        <v>2</v>
      </c>
      <c r="BA11" s="87">
        <v>1</v>
      </c>
      <c r="BB11" s="81">
        <f t="shared" si="0"/>
        <v>190</v>
      </c>
    </row>
    <row r="12" spans="1:54" s="12" customFormat="1" ht="12.75">
      <c r="A12" s="100" t="s">
        <v>57</v>
      </c>
      <c r="B12" s="85">
        <v>1</v>
      </c>
      <c r="C12" s="86">
        <v>8</v>
      </c>
      <c r="D12" s="86">
        <v>4</v>
      </c>
      <c r="E12" s="86">
        <v>14</v>
      </c>
      <c r="F12" s="86">
        <v>10</v>
      </c>
      <c r="G12" s="86">
        <v>14</v>
      </c>
      <c r="H12" s="86">
        <v>0</v>
      </c>
      <c r="I12" s="86">
        <v>0</v>
      </c>
      <c r="J12" s="86">
        <v>1</v>
      </c>
      <c r="K12" s="86">
        <v>10</v>
      </c>
      <c r="L12" s="86">
        <v>13</v>
      </c>
      <c r="M12" s="86">
        <v>6</v>
      </c>
      <c r="N12" s="82">
        <v>0</v>
      </c>
      <c r="O12" s="86">
        <v>19</v>
      </c>
      <c r="P12" s="86">
        <v>20</v>
      </c>
      <c r="Q12" s="86">
        <v>13</v>
      </c>
      <c r="R12" s="82">
        <v>0</v>
      </c>
      <c r="S12" s="86">
        <v>0</v>
      </c>
      <c r="T12" s="86">
        <v>0</v>
      </c>
      <c r="U12" s="86">
        <v>5</v>
      </c>
      <c r="V12" s="86">
        <v>11</v>
      </c>
      <c r="W12" s="86">
        <v>0</v>
      </c>
      <c r="X12" s="86">
        <v>5</v>
      </c>
      <c r="Y12" s="86">
        <v>0</v>
      </c>
      <c r="Z12" s="86">
        <v>17</v>
      </c>
      <c r="AA12" s="86">
        <v>9</v>
      </c>
      <c r="AB12" s="86">
        <v>0</v>
      </c>
      <c r="AC12" s="86">
        <v>11</v>
      </c>
      <c r="AD12" s="86">
        <v>8</v>
      </c>
      <c r="AE12" s="86">
        <v>0</v>
      </c>
      <c r="AF12" s="86">
        <v>11</v>
      </c>
      <c r="AG12" s="86">
        <v>12</v>
      </c>
      <c r="AH12" s="86">
        <v>14</v>
      </c>
      <c r="AI12" s="86">
        <v>8</v>
      </c>
      <c r="AJ12" s="86">
        <v>8</v>
      </c>
      <c r="AK12" s="86">
        <v>0</v>
      </c>
      <c r="AL12" s="86">
        <v>11</v>
      </c>
      <c r="AM12" s="86">
        <v>4</v>
      </c>
      <c r="AN12" s="86">
        <v>19</v>
      </c>
      <c r="AO12" s="86">
        <v>16</v>
      </c>
      <c r="AP12" s="86">
        <v>8</v>
      </c>
      <c r="AQ12" s="86">
        <v>0</v>
      </c>
      <c r="AR12" s="86">
        <v>7</v>
      </c>
      <c r="AS12" s="86">
        <v>18</v>
      </c>
      <c r="AT12" s="86">
        <v>3</v>
      </c>
      <c r="AU12" s="86">
        <v>8</v>
      </c>
      <c r="AV12" s="82">
        <v>0</v>
      </c>
      <c r="AW12" s="86">
        <v>12</v>
      </c>
      <c r="AX12" s="86">
        <v>6</v>
      </c>
      <c r="AY12" s="86">
        <v>7</v>
      </c>
      <c r="AZ12" s="86">
        <v>4</v>
      </c>
      <c r="BA12" s="87"/>
      <c r="BB12" s="81">
        <f t="shared" si="0"/>
        <v>375</v>
      </c>
    </row>
    <row r="13" spans="1:54" s="12" customFormat="1" ht="12.75">
      <c r="A13" s="100" t="s">
        <v>58</v>
      </c>
      <c r="B13" s="85">
        <v>22</v>
      </c>
      <c r="C13" s="82">
        <v>0</v>
      </c>
      <c r="D13" s="82">
        <v>0</v>
      </c>
      <c r="E13" s="82">
        <v>0</v>
      </c>
      <c r="F13" s="86">
        <v>33</v>
      </c>
      <c r="G13" s="86">
        <v>17</v>
      </c>
      <c r="H13" s="86">
        <v>28</v>
      </c>
      <c r="I13" s="86">
        <v>18</v>
      </c>
      <c r="J13" s="86">
        <v>34</v>
      </c>
      <c r="K13" s="86">
        <v>18</v>
      </c>
      <c r="L13" s="86">
        <v>23</v>
      </c>
      <c r="M13" s="86">
        <v>31</v>
      </c>
      <c r="N13" s="86">
        <v>12</v>
      </c>
      <c r="O13" s="86">
        <v>25</v>
      </c>
      <c r="P13" s="86">
        <v>58</v>
      </c>
      <c r="Q13" s="86">
        <v>16</v>
      </c>
      <c r="R13" s="82">
        <v>0</v>
      </c>
      <c r="S13" s="86">
        <v>15</v>
      </c>
      <c r="T13" s="86">
        <v>30</v>
      </c>
      <c r="U13" s="86">
        <v>42</v>
      </c>
      <c r="V13" s="86">
        <v>27</v>
      </c>
      <c r="W13" s="86">
        <v>0</v>
      </c>
      <c r="X13" s="86">
        <v>12</v>
      </c>
      <c r="Y13" s="86">
        <v>52</v>
      </c>
      <c r="Z13" s="86">
        <v>24</v>
      </c>
      <c r="AA13" s="86">
        <v>21</v>
      </c>
      <c r="AB13" s="86">
        <v>27</v>
      </c>
      <c r="AC13" s="86">
        <v>26</v>
      </c>
      <c r="AD13" s="86">
        <v>18</v>
      </c>
      <c r="AE13" s="86">
        <v>16</v>
      </c>
      <c r="AF13" s="86">
        <v>12</v>
      </c>
      <c r="AG13" s="86">
        <v>22</v>
      </c>
      <c r="AH13" s="86">
        <v>28</v>
      </c>
      <c r="AI13" s="86">
        <v>25</v>
      </c>
      <c r="AJ13" s="86">
        <v>38</v>
      </c>
      <c r="AK13" s="86">
        <v>19</v>
      </c>
      <c r="AL13" s="86">
        <v>35</v>
      </c>
      <c r="AM13" s="86"/>
      <c r="AN13" s="86">
        <v>23</v>
      </c>
      <c r="AO13" s="86">
        <v>27</v>
      </c>
      <c r="AP13" s="86">
        <v>50</v>
      </c>
      <c r="AQ13" s="86">
        <v>0</v>
      </c>
      <c r="AR13" s="86">
        <v>34</v>
      </c>
      <c r="AS13" s="86">
        <v>40</v>
      </c>
      <c r="AT13" s="86">
        <v>53</v>
      </c>
      <c r="AU13" s="86">
        <v>32</v>
      </c>
      <c r="AV13" s="82">
        <v>0</v>
      </c>
      <c r="AW13" s="86">
        <v>24</v>
      </c>
      <c r="AX13" s="86">
        <v>27</v>
      </c>
      <c r="AY13" s="86">
        <v>31</v>
      </c>
      <c r="AZ13" s="86">
        <v>33</v>
      </c>
      <c r="BA13" s="87">
        <v>35</v>
      </c>
      <c r="BB13" s="81">
        <f t="shared" si="0"/>
        <v>1233</v>
      </c>
    </row>
    <row r="14" spans="1:54" s="12" customFormat="1" ht="12.75">
      <c r="A14" s="100" t="s">
        <v>59</v>
      </c>
      <c r="B14" s="85">
        <v>24</v>
      </c>
      <c r="C14" s="86">
        <v>34</v>
      </c>
      <c r="D14" s="86">
        <v>25</v>
      </c>
      <c r="E14" s="86">
        <v>30</v>
      </c>
      <c r="F14" s="86">
        <v>33</v>
      </c>
      <c r="G14" s="86">
        <v>30</v>
      </c>
      <c r="H14" s="86">
        <v>25</v>
      </c>
      <c r="I14" s="86">
        <v>21</v>
      </c>
      <c r="J14" s="86">
        <v>23</v>
      </c>
      <c r="K14" s="86">
        <v>23</v>
      </c>
      <c r="L14" s="86">
        <v>27</v>
      </c>
      <c r="M14" s="86">
        <v>22</v>
      </c>
      <c r="N14" s="86">
        <v>26</v>
      </c>
      <c r="O14" s="86">
        <v>24</v>
      </c>
      <c r="P14" s="86">
        <v>22</v>
      </c>
      <c r="Q14" s="86">
        <v>18</v>
      </c>
      <c r="R14" s="86">
        <v>31</v>
      </c>
      <c r="S14" s="86">
        <v>16</v>
      </c>
      <c r="T14" s="86">
        <v>16</v>
      </c>
      <c r="U14" s="86">
        <v>26</v>
      </c>
      <c r="V14" s="86">
        <v>23</v>
      </c>
      <c r="W14" s="86">
        <v>0</v>
      </c>
      <c r="X14" s="86">
        <v>27</v>
      </c>
      <c r="Y14" s="86">
        <v>212</v>
      </c>
      <c r="Z14" s="86">
        <v>70</v>
      </c>
      <c r="AA14" s="86">
        <v>72</v>
      </c>
      <c r="AB14" s="86">
        <v>0</v>
      </c>
      <c r="AC14" s="86">
        <v>36</v>
      </c>
      <c r="AD14" s="86">
        <v>17</v>
      </c>
      <c r="AE14" s="86">
        <v>23</v>
      </c>
      <c r="AF14" s="86">
        <v>15</v>
      </c>
      <c r="AG14" s="86">
        <v>32</v>
      </c>
      <c r="AH14" s="86">
        <v>30</v>
      </c>
      <c r="AI14" s="86">
        <v>40</v>
      </c>
      <c r="AJ14" s="86">
        <v>28</v>
      </c>
      <c r="AK14" s="86">
        <v>17</v>
      </c>
      <c r="AL14" s="86">
        <v>29</v>
      </c>
      <c r="AM14" s="86">
        <v>32</v>
      </c>
      <c r="AN14" s="86">
        <v>35</v>
      </c>
      <c r="AO14" s="86">
        <v>36</v>
      </c>
      <c r="AP14" s="86">
        <v>39</v>
      </c>
      <c r="AQ14" s="86">
        <v>0</v>
      </c>
      <c r="AR14" s="86">
        <v>49</v>
      </c>
      <c r="AS14" s="86">
        <v>36</v>
      </c>
      <c r="AT14" s="86">
        <v>18</v>
      </c>
      <c r="AU14" s="86"/>
      <c r="AV14" s="82">
        <v>0</v>
      </c>
      <c r="AW14" s="86">
        <v>18</v>
      </c>
      <c r="AX14" s="86">
        <v>26</v>
      </c>
      <c r="AY14" s="86">
        <v>17</v>
      </c>
      <c r="AZ14" s="86"/>
      <c r="BA14" s="87">
        <v>55</v>
      </c>
      <c r="BB14" s="81">
        <f t="shared" si="0"/>
        <v>1528</v>
      </c>
    </row>
    <row r="15" spans="1:54" s="12" customFormat="1" ht="12.75">
      <c r="A15" s="100" t="s">
        <v>60</v>
      </c>
      <c r="B15" s="85">
        <v>1</v>
      </c>
      <c r="C15" s="86">
        <v>2</v>
      </c>
      <c r="D15" s="86">
        <v>0</v>
      </c>
      <c r="E15" s="86">
        <v>4</v>
      </c>
      <c r="F15" s="86">
        <v>2</v>
      </c>
      <c r="G15" s="86">
        <v>2</v>
      </c>
      <c r="H15" s="82">
        <v>0</v>
      </c>
      <c r="I15" s="86">
        <v>6</v>
      </c>
      <c r="J15" s="86">
        <v>5</v>
      </c>
      <c r="K15" s="86">
        <v>8</v>
      </c>
      <c r="L15" s="86">
        <v>3</v>
      </c>
      <c r="M15" s="86">
        <v>0</v>
      </c>
      <c r="N15" s="86">
        <v>2</v>
      </c>
      <c r="O15" s="86">
        <v>8</v>
      </c>
      <c r="P15" s="86">
        <v>15</v>
      </c>
      <c r="Q15" s="86">
        <v>7</v>
      </c>
      <c r="R15" s="86">
        <v>11</v>
      </c>
      <c r="S15" s="86">
        <v>11</v>
      </c>
      <c r="T15" s="86">
        <v>2</v>
      </c>
      <c r="U15" s="86">
        <v>2</v>
      </c>
      <c r="V15" s="86">
        <v>7</v>
      </c>
      <c r="W15" s="86">
        <v>0</v>
      </c>
      <c r="X15" s="86">
        <v>2</v>
      </c>
      <c r="Y15" s="86">
        <v>7</v>
      </c>
      <c r="Z15" s="86">
        <v>4</v>
      </c>
      <c r="AA15" s="86">
        <v>10</v>
      </c>
      <c r="AB15" s="86">
        <v>3</v>
      </c>
      <c r="AC15" s="86">
        <v>3</v>
      </c>
      <c r="AD15" s="86">
        <v>0</v>
      </c>
      <c r="AE15" s="86">
        <v>1</v>
      </c>
      <c r="AF15" s="86">
        <v>2</v>
      </c>
      <c r="AG15" s="86">
        <v>2</v>
      </c>
      <c r="AH15" s="86">
        <v>2</v>
      </c>
      <c r="AI15" s="86">
        <v>7</v>
      </c>
      <c r="AJ15" s="86">
        <v>4</v>
      </c>
      <c r="AK15" s="86">
        <v>2</v>
      </c>
      <c r="AL15" s="86">
        <v>7</v>
      </c>
      <c r="AM15" s="86">
        <v>4</v>
      </c>
      <c r="AN15" s="86">
        <v>21</v>
      </c>
      <c r="AO15" s="86">
        <v>14</v>
      </c>
      <c r="AP15" s="86">
        <v>11</v>
      </c>
      <c r="AQ15" s="86">
        <v>0</v>
      </c>
      <c r="AR15" s="86">
        <v>1</v>
      </c>
      <c r="AS15" s="86">
        <v>0</v>
      </c>
      <c r="AT15" s="86">
        <v>5</v>
      </c>
      <c r="AU15" s="86">
        <v>3</v>
      </c>
      <c r="AV15" s="82">
        <v>0</v>
      </c>
      <c r="AW15" s="86">
        <v>4</v>
      </c>
      <c r="AX15" s="86">
        <v>3</v>
      </c>
      <c r="AY15" s="86">
        <v>3</v>
      </c>
      <c r="AZ15" s="86">
        <v>3</v>
      </c>
      <c r="BA15" s="87">
        <v>3</v>
      </c>
      <c r="BB15" s="81">
        <f t="shared" si="0"/>
        <v>229</v>
      </c>
    </row>
    <row r="16" spans="1:54" s="12" customFormat="1" ht="12.75">
      <c r="A16" s="100" t="s">
        <v>61</v>
      </c>
      <c r="B16" s="85">
        <v>6</v>
      </c>
      <c r="C16" s="86">
        <v>8</v>
      </c>
      <c r="D16" s="86">
        <v>9</v>
      </c>
      <c r="E16" s="86">
        <v>8</v>
      </c>
      <c r="F16" s="86">
        <v>11</v>
      </c>
      <c r="G16" s="82">
        <v>0</v>
      </c>
      <c r="H16" s="86">
        <v>13</v>
      </c>
      <c r="I16" s="86">
        <v>7</v>
      </c>
      <c r="J16" s="86">
        <v>6</v>
      </c>
      <c r="K16" s="86">
        <v>14</v>
      </c>
      <c r="L16" s="86">
        <v>6</v>
      </c>
      <c r="M16" s="82">
        <v>0</v>
      </c>
      <c r="N16" s="86">
        <v>4</v>
      </c>
      <c r="O16" s="86">
        <v>9</v>
      </c>
      <c r="P16" s="86">
        <v>6</v>
      </c>
      <c r="Q16" s="86">
        <v>8</v>
      </c>
      <c r="R16" s="86">
        <v>12</v>
      </c>
      <c r="S16" s="86">
        <v>6</v>
      </c>
      <c r="T16" s="86">
        <v>13</v>
      </c>
      <c r="U16" s="86">
        <v>16</v>
      </c>
      <c r="V16" s="86">
        <v>5</v>
      </c>
      <c r="W16" s="86">
        <v>0</v>
      </c>
      <c r="X16" s="86">
        <v>4</v>
      </c>
      <c r="Y16" s="86">
        <v>8</v>
      </c>
      <c r="Z16" s="86">
        <v>7</v>
      </c>
      <c r="AA16" s="86">
        <v>13</v>
      </c>
      <c r="AB16" s="86">
        <v>0</v>
      </c>
      <c r="AC16" s="86">
        <v>6</v>
      </c>
      <c r="AD16" s="86">
        <v>7</v>
      </c>
      <c r="AE16" s="86">
        <v>5</v>
      </c>
      <c r="AF16" s="86">
        <v>11</v>
      </c>
      <c r="AG16" s="86">
        <v>0</v>
      </c>
      <c r="AH16" s="86">
        <v>8</v>
      </c>
      <c r="AI16" s="86">
        <v>9</v>
      </c>
      <c r="AJ16" s="86">
        <v>13</v>
      </c>
      <c r="AK16" s="86">
        <v>9</v>
      </c>
      <c r="AL16" s="86">
        <v>9</v>
      </c>
      <c r="AM16" s="86">
        <v>0</v>
      </c>
      <c r="AN16" s="86">
        <v>12</v>
      </c>
      <c r="AO16" s="86">
        <v>12</v>
      </c>
      <c r="AP16" s="86">
        <v>14</v>
      </c>
      <c r="AQ16" s="86">
        <v>0</v>
      </c>
      <c r="AR16" s="86">
        <v>0</v>
      </c>
      <c r="AS16" s="86">
        <v>6</v>
      </c>
      <c r="AT16" s="86">
        <v>7</v>
      </c>
      <c r="AU16" s="86">
        <v>8</v>
      </c>
      <c r="AV16" s="82">
        <v>0</v>
      </c>
      <c r="AW16" s="86">
        <v>8</v>
      </c>
      <c r="AX16" s="86">
        <v>12</v>
      </c>
      <c r="AY16" s="86">
        <v>9</v>
      </c>
      <c r="AZ16" s="86">
        <v>9</v>
      </c>
      <c r="BA16" s="87">
        <v>8</v>
      </c>
      <c r="BB16" s="81">
        <f t="shared" si="0"/>
        <v>381</v>
      </c>
    </row>
    <row r="17" spans="1:54" s="12" customFormat="1" ht="12.75">
      <c r="A17" s="100" t="s">
        <v>62</v>
      </c>
      <c r="B17" s="85">
        <v>3</v>
      </c>
      <c r="C17" s="86">
        <v>0</v>
      </c>
      <c r="D17" s="86">
        <v>6</v>
      </c>
      <c r="E17" s="86">
        <v>4</v>
      </c>
      <c r="F17" s="86">
        <v>6</v>
      </c>
      <c r="G17" s="86">
        <v>8</v>
      </c>
      <c r="H17" s="86">
        <v>4</v>
      </c>
      <c r="I17" s="86">
        <v>4</v>
      </c>
      <c r="J17" s="86">
        <v>1</v>
      </c>
      <c r="K17" s="86">
        <v>4</v>
      </c>
      <c r="L17" s="86">
        <v>2</v>
      </c>
      <c r="M17" s="86">
        <v>8</v>
      </c>
      <c r="N17" s="82">
        <v>0</v>
      </c>
      <c r="O17" s="86">
        <v>7</v>
      </c>
      <c r="P17" s="86">
        <v>5</v>
      </c>
      <c r="Q17" s="82">
        <v>0</v>
      </c>
      <c r="R17" s="82">
        <v>0</v>
      </c>
      <c r="S17" s="86">
        <v>1</v>
      </c>
      <c r="T17" s="86">
        <v>3</v>
      </c>
      <c r="U17" s="86">
        <v>1</v>
      </c>
      <c r="V17" s="86">
        <v>0</v>
      </c>
      <c r="W17" s="86">
        <v>0</v>
      </c>
      <c r="X17" s="86">
        <v>3</v>
      </c>
      <c r="Y17" s="86">
        <v>0</v>
      </c>
      <c r="Z17" s="86">
        <v>0</v>
      </c>
      <c r="AA17" s="86">
        <v>2</v>
      </c>
      <c r="AB17" s="86">
        <v>2</v>
      </c>
      <c r="AC17" s="86">
        <v>1</v>
      </c>
      <c r="AD17" s="86">
        <v>1</v>
      </c>
      <c r="AE17" s="86">
        <v>0</v>
      </c>
      <c r="AF17" s="86">
        <v>1</v>
      </c>
      <c r="AG17" s="86">
        <v>11</v>
      </c>
      <c r="AH17" s="86">
        <v>6</v>
      </c>
      <c r="AI17" s="86">
        <v>0</v>
      </c>
      <c r="AJ17" s="86">
        <v>2</v>
      </c>
      <c r="AK17" s="86">
        <v>4</v>
      </c>
      <c r="AL17" s="86">
        <v>11</v>
      </c>
      <c r="AM17" s="86">
        <v>5</v>
      </c>
      <c r="AN17" s="86">
        <v>6</v>
      </c>
      <c r="AO17" s="86">
        <v>9</v>
      </c>
      <c r="AP17" s="86">
        <v>9</v>
      </c>
      <c r="AQ17" s="86">
        <v>0</v>
      </c>
      <c r="AR17" s="86">
        <v>16</v>
      </c>
      <c r="AS17" s="86">
        <v>14</v>
      </c>
      <c r="AT17" s="86">
        <v>10</v>
      </c>
      <c r="AU17" s="86">
        <v>9</v>
      </c>
      <c r="AV17" s="82">
        <v>0</v>
      </c>
      <c r="AW17" s="86">
        <v>3</v>
      </c>
      <c r="AX17" s="86">
        <v>6</v>
      </c>
      <c r="AY17" s="86">
        <v>4</v>
      </c>
      <c r="AZ17" s="86">
        <v>8</v>
      </c>
      <c r="BA17" s="87">
        <v>17</v>
      </c>
      <c r="BB17" s="81">
        <f t="shared" si="0"/>
        <v>227</v>
      </c>
    </row>
    <row r="18" spans="1:54" s="12" customFormat="1" ht="12.75">
      <c r="A18" s="100" t="s">
        <v>63</v>
      </c>
      <c r="B18" s="85">
        <v>2</v>
      </c>
      <c r="C18" s="82">
        <v>0</v>
      </c>
      <c r="D18" s="86">
        <v>7</v>
      </c>
      <c r="E18" s="86">
        <v>3</v>
      </c>
      <c r="F18" s="86">
        <v>7</v>
      </c>
      <c r="G18" s="86">
        <v>3</v>
      </c>
      <c r="H18" s="86">
        <v>5</v>
      </c>
      <c r="I18" s="86">
        <v>7</v>
      </c>
      <c r="J18" s="86">
        <v>1</v>
      </c>
      <c r="K18" s="86">
        <v>7</v>
      </c>
      <c r="L18" s="86">
        <v>7</v>
      </c>
      <c r="M18" s="86">
        <v>3</v>
      </c>
      <c r="N18" s="86">
        <v>4</v>
      </c>
      <c r="O18" s="86">
        <v>4</v>
      </c>
      <c r="P18" s="86">
        <v>4</v>
      </c>
      <c r="Q18" s="86">
        <v>3</v>
      </c>
      <c r="R18" s="86">
        <v>2</v>
      </c>
      <c r="S18" s="86">
        <v>0</v>
      </c>
      <c r="T18" s="86">
        <v>0</v>
      </c>
      <c r="U18" s="86">
        <v>4</v>
      </c>
      <c r="V18" s="86">
        <v>0</v>
      </c>
      <c r="W18" s="86">
        <v>0</v>
      </c>
      <c r="X18" s="86">
        <v>1</v>
      </c>
      <c r="Y18" s="86">
        <v>1</v>
      </c>
      <c r="Z18" s="86">
        <v>0</v>
      </c>
      <c r="AA18" s="86">
        <v>2</v>
      </c>
      <c r="AB18" s="86">
        <v>0</v>
      </c>
      <c r="AC18" s="86">
        <v>2</v>
      </c>
      <c r="AD18" s="86">
        <v>0</v>
      </c>
      <c r="AE18" s="86">
        <v>1</v>
      </c>
      <c r="AF18" s="86">
        <v>1</v>
      </c>
      <c r="AG18" s="86">
        <v>0</v>
      </c>
      <c r="AH18" s="86">
        <v>1</v>
      </c>
      <c r="AI18" s="86">
        <v>26</v>
      </c>
      <c r="AJ18" s="86">
        <v>1</v>
      </c>
      <c r="AK18" s="86">
        <v>2</v>
      </c>
      <c r="AL18" s="86">
        <v>4</v>
      </c>
      <c r="AM18" s="86">
        <v>3</v>
      </c>
      <c r="AN18" s="86">
        <v>1</v>
      </c>
      <c r="AO18" s="86">
        <v>0</v>
      </c>
      <c r="AP18" s="86">
        <v>1</v>
      </c>
      <c r="AQ18" s="86">
        <v>0</v>
      </c>
      <c r="AR18" s="86">
        <v>3</v>
      </c>
      <c r="AS18" s="86">
        <v>0</v>
      </c>
      <c r="AT18" s="86">
        <v>3</v>
      </c>
      <c r="AU18" s="86">
        <v>0</v>
      </c>
      <c r="AV18" s="82">
        <v>0</v>
      </c>
      <c r="AW18" s="86">
        <v>7</v>
      </c>
      <c r="AX18" s="86">
        <v>4</v>
      </c>
      <c r="AY18" s="86">
        <v>6</v>
      </c>
      <c r="AZ18" s="86">
        <v>1</v>
      </c>
      <c r="BA18" s="87">
        <v>8</v>
      </c>
      <c r="BB18" s="81">
        <f t="shared" si="0"/>
        <v>152</v>
      </c>
    </row>
    <row r="19" spans="1:54" s="12" customFormat="1" ht="12.75">
      <c r="A19" s="100" t="s">
        <v>64</v>
      </c>
      <c r="B19" s="85">
        <v>33</v>
      </c>
      <c r="C19" s="86">
        <v>18</v>
      </c>
      <c r="D19" s="86">
        <v>27</v>
      </c>
      <c r="E19" s="86">
        <v>33</v>
      </c>
      <c r="F19" s="86">
        <v>27</v>
      </c>
      <c r="G19" s="86">
        <v>28</v>
      </c>
      <c r="H19" s="86">
        <v>37</v>
      </c>
      <c r="I19" s="86">
        <v>19</v>
      </c>
      <c r="J19" s="86">
        <v>25</v>
      </c>
      <c r="K19" s="86">
        <v>20</v>
      </c>
      <c r="L19" s="86">
        <v>20</v>
      </c>
      <c r="M19" s="86">
        <v>18</v>
      </c>
      <c r="N19" s="86">
        <v>26</v>
      </c>
      <c r="O19" s="86">
        <v>25</v>
      </c>
      <c r="P19" s="82">
        <v>0</v>
      </c>
      <c r="Q19" s="86">
        <v>25</v>
      </c>
      <c r="R19" s="86">
        <v>18</v>
      </c>
      <c r="S19" s="86">
        <v>19</v>
      </c>
      <c r="T19" s="86">
        <v>19</v>
      </c>
      <c r="U19" s="86">
        <v>24</v>
      </c>
      <c r="V19" s="86">
        <v>24</v>
      </c>
      <c r="W19" s="86">
        <v>0</v>
      </c>
      <c r="X19" s="86">
        <v>11</v>
      </c>
      <c r="Y19" s="86">
        <v>33</v>
      </c>
      <c r="Z19" s="86">
        <v>38</v>
      </c>
      <c r="AA19" s="86">
        <v>18</v>
      </c>
      <c r="AB19" s="86">
        <v>22</v>
      </c>
      <c r="AC19" s="86">
        <v>20</v>
      </c>
      <c r="AD19" s="86">
        <v>22</v>
      </c>
      <c r="AE19" s="86">
        <v>16</v>
      </c>
      <c r="AF19" s="86">
        <v>19</v>
      </c>
      <c r="AG19" s="86">
        <v>23</v>
      </c>
      <c r="AH19" s="86">
        <v>18</v>
      </c>
      <c r="AI19" s="86">
        <v>1</v>
      </c>
      <c r="AJ19" s="86">
        <v>12</v>
      </c>
      <c r="AK19" s="86">
        <v>22</v>
      </c>
      <c r="AL19" s="86">
        <v>33</v>
      </c>
      <c r="AM19" s="86">
        <v>28</v>
      </c>
      <c r="AN19" s="86">
        <v>24</v>
      </c>
      <c r="AO19" s="86">
        <v>28</v>
      </c>
      <c r="AP19" s="86">
        <v>5</v>
      </c>
      <c r="AQ19" s="86">
        <v>0</v>
      </c>
      <c r="AR19" s="86">
        <v>34</v>
      </c>
      <c r="AS19" s="86">
        <v>28</v>
      </c>
      <c r="AT19" s="86">
        <v>30</v>
      </c>
      <c r="AU19" s="86">
        <v>14</v>
      </c>
      <c r="AV19" s="82">
        <v>0</v>
      </c>
      <c r="AW19" s="86">
        <v>28</v>
      </c>
      <c r="AX19" s="86">
        <v>21</v>
      </c>
      <c r="AY19" s="86">
        <v>30</v>
      </c>
      <c r="AZ19" s="86">
        <v>26</v>
      </c>
      <c r="BA19" s="87">
        <v>37</v>
      </c>
      <c r="BB19" s="81">
        <f t="shared" si="0"/>
        <v>1126</v>
      </c>
    </row>
    <row r="20" spans="1:54" s="12" customFormat="1" ht="12.75">
      <c r="A20" s="100" t="s">
        <v>65</v>
      </c>
      <c r="B20" s="85">
        <v>3</v>
      </c>
      <c r="C20" s="86">
        <v>6</v>
      </c>
      <c r="D20" s="86">
        <v>5</v>
      </c>
      <c r="E20" s="86"/>
      <c r="F20" s="86">
        <v>4</v>
      </c>
      <c r="G20" s="86">
        <v>8</v>
      </c>
      <c r="H20" s="86">
        <v>16</v>
      </c>
      <c r="I20" s="86">
        <v>4</v>
      </c>
      <c r="J20" s="86">
        <v>13</v>
      </c>
      <c r="K20" s="82">
        <v>0</v>
      </c>
      <c r="L20" s="86">
        <v>2</v>
      </c>
      <c r="M20" s="86">
        <v>4</v>
      </c>
      <c r="N20" s="86">
        <v>28</v>
      </c>
      <c r="O20" s="86">
        <v>20</v>
      </c>
      <c r="P20" s="86">
        <v>49</v>
      </c>
      <c r="Q20" s="86">
        <v>48</v>
      </c>
      <c r="R20" s="86">
        <v>36</v>
      </c>
      <c r="S20" s="86">
        <v>19</v>
      </c>
      <c r="T20" s="86">
        <v>20</v>
      </c>
      <c r="U20" s="86">
        <v>20</v>
      </c>
      <c r="V20" s="86">
        <v>14</v>
      </c>
      <c r="W20" s="86">
        <v>0</v>
      </c>
      <c r="X20" s="86">
        <v>4</v>
      </c>
      <c r="Y20" s="86">
        <v>18</v>
      </c>
      <c r="Z20" s="86">
        <v>11</v>
      </c>
      <c r="AA20" s="86">
        <v>12</v>
      </c>
      <c r="AB20" s="86">
        <v>8</v>
      </c>
      <c r="AC20" s="86"/>
      <c r="AD20" s="86">
        <v>4</v>
      </c>
      <c r="AE20" s="86">
        <v>7</v>
      </c>
      <c r="AF20" s="86">
        <v>7</v>
      </c>
      <c r="AG20" s="86">
        <v>12</v>
      </c>
      <c r="AH20" s="86">
        <v>18</v>
      </c>
      <c r="AI20" s="86">
        <v>8</v>
      </c>
      <c r="AJ20" s="86">
        <v>4</v>
      </c>
      <c r="AK20" s="86">
        <v>16</v>
      </c>
      <c r="AL20" s="86">
        <v>20</v>
      </c>
      <c r="AM20" s="86">
        <v>29</v>
      </c>
      <c r="AN20" s="86">
        <v>3</v>
      </c>
      <c r="AO20" s="86">
        <v>13</v>
      </c>
      <c r="AP20" s="86">
        <v>7</v>
      </c>
      <c r="AQ20" s="86">
        <v>0</v>
      </c>
      <c r="AR20" s="86"/>
      <c r="AS20" s="86">
        <v>7</v>
      </c>
      <c r="AT20" s="86">
        <v>14</v>
      </c>
      <c r="AU20" s="86">
        <v>10</v>
      </c>
      <c r="AV20" s="82">
        <v>0</v>
      </c>
      <c r="AW20" s="86">
        <v>5</v>
      </c>
      <c r="AX20" s="86">
        <v>14</v>
      </c>
      <c r="AY20" s="86">
        <v>15</v>
      </c>
      <c r="AZ20" s="86">
        <v>20</v>
      </c>
      <c r="BA20" s="87">
        <v>21</v>
      </c>
      <c r="BB20" s="81">
        <f t="shared" si="0"/>
        <v>626</v>
      </c>
    </row>
    <row r="21" spans="1:55" s="13" customFormat="1" ht="12.75">
      <c r="A21" s="100" t="s">
        <v>66</v>
      </c>
      <c r="B21" s="85">
        <v>40</v>
      </c>
      <c r="C21" s="86">
        <v>42</v>
      </c>
      <c r="D21" s="86">
        <v>28</v>
      </c>
      <c r="E21" s="86">
        <v>21</v>
      </c>
      <c r="F21" s="86">
        <v>32</v>
      </c>
      <c r="G21" s="86">
        <v>35</v>
      </c>
      <c r="H21" s="86">
        <v>31</v>
      </c>
      <c r="I21" s="86">
        <v>36</v>
      </c>
      <c r="J21" s="86">
        <v>23</v>
      </c>
      <c r="K21" s="86">
        <v>36</v>
      </c>
      <c r="L21" s="86">
        <v>27</v>
      </c>
      <c r="M21" s="86">
        <v>40</v>
      </c>
      <c r="N21" s="86">
        <v>40</v>
      </c>
      <c r="O21" s="86">
        <v>38</v>
      </c>
      <c r="P21" s="86">
        <v>19</v>
      </c>
      <c r="Q21" s="86">
        <v>35</v>
      </c>
      <c r="R21" s="86">
        <v>38</v>
      </c>
      <c r="S21" s="86">
        <v>23</v>
      </c>
      <c r="T21" s="86">
        <v>38</v>
      </c>
      <c r="U21" s="86">
        <v>29</v>
      </c>
      <c r="V21" s="86">
        <v>23</v>
      </c>
      <c r="W21" s="86">
        <v>0</v>
      </c>
      <c r="X21" s="86">
        <v>12</v>
      </c>
      <c r="Y21" s="86">
        <v>18</v>
      </c>
      <c r="Z21" s="86">
        <v>19</v>
      </c>
      <c r="AA21" s="86">
        <v>21</v>
      </c>
      <c r="AB21" s="86">
        <v>29</v>
      </c>
      <c r="AC21" s="86">
        <v>21</v>
      </c>
      <c r="AD21" s="86">
        <v>16</v>
      </c>
      <c r="AE21" s="86">
        <v>9</v>
      </c>
      <c r="AF21" s="86">
        <v>19</v>
      </c>
      <c r="AG21" s="86">
        <v>30</v>
      </c>
      <c r="AH21" s="86">
        <v>21</v>
      </c>
      <c r="AI21" s="86">
        <v>35</v>
      </c>
      <c r="AJ21" s="86">
        <v>21</v>
      </c>
      <c r="AK21" s="86">
        <v>41</v>
      </c>
      <c r="AL21" s="86">
        <v>69</v>
      </c>
      <c r="AM21" s="86">
        <v>63</v>
      </c>
      <c r="AN21" s="86">
        <v>58</v>
      </c>
      <c r="AO21" s="86">
        <v>70</v>
      </c>
      <c r="AP21" s="86">
        <v>97</v>
      </c>
      <c r="AQ21" s="86">
        <v>0</v>
      </c>
      <c r="AR21" s="86">
        <v>64</v>
      </c>
      <c r="AS21" s="86">
        <v>77</v>
      </c>
      <c r="AT21" s="86">
        <v>52</v>
      </c>
      <c r="AU21" s="86">
        <v>54</v>
      </c>
      <c r="AV21" s="82">
        <v>0</v>
      </c>
      <c r="AW21" s="86">
        <v>65</v>
      </c>
      <c r="AX21" s="86">
        <v>59</v>
      </c>
      <c r="AY21" s="86">
        <v>42</v>
      </c>
      <c r="AZ21" s="86">
        <v>49</v>
      </c>
      <c r="BA21" s="87">
        <v>60</v>
      </c>
      <c r="BB21" s="81">
        <f t="shared" si="0"/>
        <v>1865</v>
      </c>
      <c r="BC21" s="12"/>
    </row>
    <row r="22" spans="1:55" s="13" customFormat="1" ht="12.75">
      <c r="A22" s="100" t="s">
        <v>67</v>
      </c>
      <c r="B22" s="85">
        <v>98</v>
      </c>
      <c r="C22" s="86">
        <v>113</v>
      </c>
      <c r="D22" s="86">
        <v>103</v>
      </c>
      <c r="E22" s="86">
        <v>127</v>
      </c>
      <c r="F22" s="86">
        <v>204</v>
      </c>
      <c r="G22" s="86">
        <v>91</v>
      </c>
      <c r="H22" s="86">
        <v>19</v>
      </c>
      <c r="I22" s="86">
        <v>425</v>
      </c>
      <c r="J22" s="86">
        <v>216</v>
      </c>
      <c r="K22" s="86">
        <v>255</v>
      </c>
      <c r="L22" s="86">
        <v>209</v>
      </c>
      <c r="M22" s="86">
        <v>184</v>
      </c>
      <c r="N22" s="86">
        <v>156</v>
      </c>
      <c r="O22" s="86">
        <v>193</v>
      </c>
      <c r="P22" s="86">
        <v>413</v>
      </c>
      <c r="Q22" s="86">
        <v>151</v>
      </c>
      <c r="R22" s="86">
        <v>389</v>
      </c>
      <c r="S22" s="86">
        <v>102</v>
      </c>
      <c r="T22" s="86">
        <v>276</v>
      </c>
      <c r="U22" s="86">
        <v>465</v>
      </c>
      <c r="V22" s="86">
        <v>478</v>
      </c>
      <c r="W22" s="86">
        <v>0</v>
      </c>
      <c r="X22" s="86">
        <v>211</v>
      </c>
      <c r="Y22" s="86">
        <v>386</v>
      </c>
      <c r="Z22" s="86">
        <v>390</v>
      </c>
      <c r="AA22" s="86">
        <v>243</v>
      </c>
      <c r="AB22" s="86">
        <v>325</v>
      </c>
      <c r="AC22" s="86">
        <v>202</v>
      </c>
      <c r="AD22" s="86">
        <v>166</v>
      </c>
      <c r="AE22" s="86">
        <v>475</v>
      </c>
      <c r="AF22" s="86">
        <v>129</v>
      </c>
      <c r="AG22" s="86">
        <v>41</v>
      </c>
      <c r="AH22" s="86">
        <v>71</v>
      </c>
      <c r="AI22" s="86">
        <v>223</v>
      </c>
      <c r="AJ22" s="86">
        <v>198</v>
      </c>
      <c r="AK22" s="86">
        <v>202</v>
      </c>
      <c r="AL22" s="86">
        <v>247</v>
      </c>
      <c r="AM22" s="86">
        <v>398</v>
      </c>
      <c r="AN22" s="86">
        <v>357</v>
      </c>
      <c r="AO22" s="86">
        <v>278</v>
      </c>
      <c r="AP22" s="86">
        <v>202</v>
      </c>
      <c r="AQ22" s="86">
        <v>0</v>
      </c>
      <c r="AR22" s="86">
        <v>239</v>
      </c>
      <c r="AS22" s="86">
        <v>271</v>
      </c>
      <c r="AT22" s="86">
        <v>457</v>
      </c>
      <c r="AU22" s="86">
        <v>241</v>
      </c>
      <c r="AV22" s="82">
        <v>0</v>
      </c>
      <c r="AW22" s="86">
        <v>158</v>
      </c>
      <c r="AX22" s="86">
        <v>328</v>
      </c>
      <c r="AY22" s="86">
        <v>421</v>
      </c>
      <c r="AZ22" s="86">
        <v>221</v>
      </c>
      <c r="BA22" s="87">
        <v>209</v>
      </c>
      <c r="BB22" s="81">
        <f t="shared" si="0"/>
        <v>11956</v>
      </c>
      <c r="BC22" s="12"/>
    </row>
    <row r="23" spans="1:55" s="13" customFormat="1" ht="12.75">
      <c r="A23" s="100" t="s">
        <v>68</v>
      </c>
      <c r="B23" s="85">
        <v>4</v>
      </c>
      <c r="C23" s="86">
        <v>3</v>
      </c>
      <c r="D23" s="86">
        <v>1</v>
      </c>
      <c r="E23" s="82">
        <v>0</v>
      </c>
      <c r="F23" s="86">
        <v>2</v>
      </c>
      <c r="G23" s="86">
        <v>1</v>
      </c>
      <c r="H23" s="86">
        <v>2</v>
      </c>
      <c r="I23" s="86">
        <v>4</v>
      </c>
      <c r="J23" s="86">
        <v>4</v>
      </c>
      <c r="K23" s="86">
        <v>1</v>
      </c>
      <c r="L23" s="86">
        <v>3</v>
      </c>
      <c r="M23" s="86">
        <v>5</v>
      </c>
      <c r="N23" s="86">
        <v>6</v>
      </c>
      <c r="O23" s="86">
        <v>1</v>
      </c>
      <c r="P23" s="86">
        <v>1</v>
      </c>
      <c r="Q23" s="86">
        <v>2</v>
      </c>
      <c r="R23" s="82">
        <v>0</v>
      </c>
      <c r="S23" s="86">
        <v>1</v>
      </c>
      <c r="T23" s="86">
        <v>2</v>
      </c>
      <c r="U23" s="86">
        <v>2</v>
      </c>
      <c r="V23" s="86">
        <v>0</v>
      </c>
      <c r="W23" s="86">
        <v>0</v>
      </c>
      <c r="X23" s="86">
        <v>1</v>
      </c>
      <c r="Y23" s="86">
        <v>0</v>
      </c>
      <c r="Z23" s="86">
        <v>2</v>
      </c>
      <c r="AA23" s="86">
        <v>0</v>
      </c>
      <c r="AB23" s="86">
        <v>0</v>
      </c>
      <c r="AC23" s="86">
        <v>0</v>
      </c>
      <c r="AD23" s="86">
        <v>0</v>
      </c>
      <c r="AE23" s="86">
        <v>1</v>
      </c>
      <c r="AF23" s="86">
        <v>4</v>
      </c>
      <c r="AG23" s="86">
        <v>0</v>
      </c>
      <c r="AH23" s="86">
        <v>1</v>
      </c>
      <c r="AI23" s="86">
        <v>0</v>
      </c>
      <c r="AJ23" s="86">
        <v>2</v>
      </c>
      <c r="AK23" s="86">
        <v>0</v>
      </c>
      <c r="AL23" s="86">
        <v>0</v>
      </c>
      <c r="AM23" s="86">
        <v>1</v>
      </c>
      <c r="AN23" s="86">
        <v>1</v>
      </c>
      <c r="AO23" s="86">
        <v>3</v>
      </c>
      <c r="AP23" s="86">
        <v>0</v>
      </c>
      <c r="AQ23" s="86">
        <v>0</v>
      </c>
      <c r="AR23" s="86">
        <v>5</v>
      </c>
      <c r="AS23" s="86">
        <v>0</v>
      </c>
      <c r="AT23" s="86">
        <v>2</v>
      </c>
      <c r="AU23" s="86">
        <v>0</v>
      </c>
      <c r="AV23" s="82">
        <v>0</v>
      </c>
      <c r="AW23" s="86">
        <v>0</v>
      </c>
      <c r="AX23" s="86">
        <v>2</v>
      </c>
      <c r="AY23" s="86">
        <v>0</v>
      </c>
      <c r="AZ23" s="86">
        <v>1</v>
      </c>
      <c r="BA23" s="87">
        <v>0</v>
      </c>
      <c r="BB23" s="81">
        <f t="shared" si="0"/>
        <v>71</v>
      </c>
      <c r="BC23" s="12"/>
    </row>
    <row r="24" spans="1:55" s="13" customFormat="1" ht="12.75">
      <c r="A24" s="100" t="s">
        <v>69</v>
      </c>
      <c r="B24" s="85">
        <v>201</v>
      </c>
      <c r="C24" s="86">
        <v>287</v>
      </c>
      <c r="D24" s="86">
        <v>284</v>
      </c>
      <c r="E24" s="82">
        <v>0</v>
      </c>
      <c r="F24" s="86">
        <v>222</v>
      </c>
      <c r="G24" s="86">
        <v>201</v>
      </c>
      <c r="H24" s="86">
        <v>202</v>
      </c>
      <c r="I24" s="86">
        <v>206</v>
      </c>
      <c r="J24" s="86">
        <v>277</v>
      </c>
      <c r="K24" s="82">
        <v>0</v>
      </c>
      <c r="L24" s="82">
        <v>0</v>
      </c>
      <c r="M24" s="86">
        <v>202</v>
      </c>
      <c r="N24" s="86">
        <v>234</v>
      </c>
      <c r="O24" s="86">
        <v>224</v>
      </c>
      <c r="P24" s="86">
        <v>245</v>
      </c>
      <c r="Q24" s="86">
        <v>233</v>
      </c>
      <c r="R24" s="86">
        <v>249</v>
      </c>
      <c r="S24" s="86">
        <v>106</v>
      </c>
      <c r="T24" s="86">
        <v>205</v>
      </c>
      <c r="U24" s="86">
        <v>228</v>
      </c>
      <c r="V24" s="86">
        <v>176</v>
      </c>
      <c r="W24" s="86">
        <v>0</v>
      </c>
      <c r="X24" s="86">
        <v>148</v>
      </c>
      <c r="Y24" s="86">
        <v>246</v>
      </c>
      <c r="Z24" s="86">
        <v>251</v>
      </c>
      <c r="AA24" s="86">
        <v>203</v>
      </c>
      <c r="AB24" s="86">
        <v>255</v>
      </c>
      <c r="AC24" s="86">
        <v>255</v>
      </c>
      <c r="AD24" s="86">
        <v>206</v>
      </c>
      <c r="AE24" s="86">
        <v>221</v>
      </c>
      <c r="AF24" s="86">
        <v>179</v>
      </c>
      <c r="AG24" s="86">
        <v>227</v>
      </c>
      <c r="AH24" s="86">
        <v>233</v>
      </c>
      <c r="AI24" s="86">
        <v>241</v>
      </c>
      <c r="AJ24" s="86">
        <v>272</v>
      </c>
      <c r="AK24" s="86">
        <v>239</v>
      </c>
      <c r="AL24" s="86">
        <v>250</v>
      </c>
      <c r="AM24" s="86">
        <v>194</v>
      </c>
      <c r="AN24" s="86">
        <v>242</v>
      </c>
      <c r="AO24" s="86">
        <v>223</v>
      </c>
      <c r="AP24" s="86">
        <v>202</v>
      </c>
      <c r="AQ24" s="86">
        <v>0</v>
      </c>
      <c r="AR24" s="86">
        <v>299</v>
      </c>
      <c r="AS24" s="86">
        <v>240</v>
      </c>
      <c r="AT24" s="86">
        <v>163</v>
      </c>
      <c r="AU24" s="86">
        <v>133</v>
      </c>
      <c r="AV24" s="82">
        <v>0</v>
      </c>
      <c r="AW24" s="86">
        <v>164</v>
      </c>
      <c r="AX24" s="86">
        <v>164</v>
      </c>
      <c r="AY24" s="86">
        <v>246</v>
      </c>
      <c r="AZ24" s="86">
        <v>154</v>
      </c>
      <c r="BA24" s="87">
        <v>69</v>
      </c>
      <c r="BB24" s="81">
        <f t="shared" si="0"/>
        <v>9901</v>
      </c>
      <c r="BC24" s="12"/>
    </row>
    <row r="25" spans="1:55" s="13" customFormat="1" ht="12.75">
      <c r="A25" s="100" t="s">
        <v>70</v>
      </c>
      <c r="B25" s="85">
        <v>5</v>
      </c>
      <c r="C25" s="86">
        <v>3</v>
      </c>
      <c r="D25" s="82">
        <v>0</v>
      </c>
      <c r="E25" s="82">
        <v>0</v>
      </c>
      <c r="F25" s="86">
        <v>2</v>
      </c>
      <c r="G25" s="86">
        <v>9</v>
      </c>
      <c r="H25" s="86">
        <v>4</v>
      </c>
      <c r="I25" s="86">
        <v>0</v>
      </c>
      <c r="J25" s="86">
        <v>2</v>
      </c>
      <c r="K25" s="82">
        <v>0</v>
      </c>
      <c r="L25" s="86">
        <v>3</v>
      </c>
      <c r="M25" s="86">
        <v>3</v>
      </c>
      <c r="N25" s="86">
        <v>1</v>
      </c>
      <c r="O25" s="86">
        <v>1</v>
      </c>
      <c r="P25" s="86">
        <v>4</v>
      </c>
      <c r="Q25" s="82">
        <v>0</v>
      </c>
      <c r="R25" s="86">
        <v>3</v>
      </c>
      <c r="S25" s="86">
        <v>2</v>
      </c>
      <c r="T25" s="86">
        <v>5</v>
      </c>
      <c r="U25" s="86">
        <v>1</v>
      </c>
      <c r="V25" s="86">
        <v>7</v>
      </c>
      <c r="W25" s="86">
        <v>0</v>
      </c>
      <c r="X25" s="86">
        <v>0</v>
      </c>
      <c r="Y25" s="86">
        <v>10</v>
      </c>
      <c r="Z25" s="86">
        <v>12</v>
      </c>
      <c r="AA25" s="86">
        <v>11</v>
      </c>
      <c r="AB25" s="86">
        <v>12</v>
      </c>
      <c r="AC25" s="86">
        <v>0</v>
      </c>
      <c r="AD25" s="86">
        <v>2</v>
      </c>
      <c r="AE25" s="86">
        <v>9</v>
      </c>
      <c r="AF25" s="86">
        <v>4</v>
      </c>
      <c r="AG25" s="86">
        <v>8</v>
      </c>
      <c r="AH25" s="86">
        <v>33</v>
      </c>
      <c r="AI25" s="86">
        <v>42</v>
      </c>
      <c r="AJ25" s="86">
        <v>46</v>
      </c>
      <c r="AK25" s="86">
        <v>34</v>
      </c>
      <c r="AL25" s="86">
        <v>57</v>
      </c>
      <c r="AM25" s="86">
        <v>18</v>
      </c>
      <c r="AN25" s="86">
        <v>0</v>
      </c>
      <c r="AO25" s="86">
        <v>12</v>
      </c>
      <c r="AP25" s="86">
        <v>9</v>
      </c>
      <c r="AQ25" s="86">
        <v>0</v>
      </c>
      <c r="AR25" s="86">
        <v>18</v>
      </c>
      <c r="AS25" s="86">
        <v>4</v>
      </c>
      <c r="AT25" s="86">
        <v>5</v>
      </c>
      <c r="AU25" s="86">
        <v>0</v>
      </c>
      <c r="AV25" s="82">
        <v>0</v>
      </c>
      <c r="AW25" s="86">
        <v>0</v>
      </c>
      <c r="AX25" s="86">
        <v>0</v>
      </c>
      <c r="AY25" s="86">
        <v>8</v>
      </c>
      <c r="AZ25" s="86">
        <v>0</v>
      </c>
      <c r="BA25" s="87">
        <v>0</v>
      </c>
      <c r="BB25" s="81">
        <f t="shared" si="0"/>
        <v>409</v>
      </c>
      <c r="BC25" s="12"/>
    </row>
    <row r="26" spans="1:55" s="13" customFormat="1" ht="12.75">
      <c r="A26" s="100" t="s">
        <v>71</v>
      </c>
      <c r="B26" s="85">
        <v>13</v>
      </c>
      <c r="C26" s="86">
        <v>5</v>
      </c>
      <c r="D26" s="86">
        <v>11</v>
      </c>
      <c r="E26" s="86">
        <v>18</v>
      </c>
      <c r="F26" s="86">
        <v>21</v>
      </c>
      <c r="G26" s="86">
        <v>12</v>
      </c>
      <c r="H26" s="82">
        <v>0</v>
      </c>
      <c r="I26" s="86">
        <v>18</v>
      </c>
      <c r="J26" s="86">
        <v>13</v>
      </c>
      <c r="K26" s="86">
        <v>21</v>
      </c>
      <c r="L26" s="86">
        <v>8</v>
      </c>
      <c r="M26" s="86">
        <v>12</v>
      </c>
      <c r="N26" s="86">
        <v>15</v>
      </c>
      <c r="O26" s="86">
        <v>15</v>
      </c>
      <c r="P26" s="82">
        <v>0</v>
      </c>
      <c r="Q26" s="86">
        <v>22</v>
      </c>
      <c r="R26" s="86">
        <v>13</v>
      </c>
      <c r="S26" s="86">
        <v>11</v>
      </c>
      <c r="T26" s="86">
        <v>9</v>
      </c>
      <c r="U26" s="86">
        <v>20</v>
      </c>
      <c r="V26" s="86">
        <v>0</v>
      </c>
      <c r="W26" s="86">
        <v>0</v>
      </c>
      <c r="X26" s="86">
        <v>27</v>
      </c>
      <c r="Y26" s="86">
        <v>13</v>
      </c>
      <c r="Z26" s="86">
        <v>23</v>
      </c>
      <c r="AA26" s="86">
        <v>16</v>
      </c>
      <c r="AB26" s="86">
        <v>14</v>
      </c>
      <c r="AC26" s="86">
        <v>0</v>
      </c>
      <c r="AD26" s="86">
        <v>13</v>
      </c>
      <c r="AE26" s="86">
        <v>8</v>
      </c>
      <c r="AF26" s="86">
        <v>9</v>
      </c>
      <c r="AG26" s="86">
        <v>12</v>
      </c>
      <c r="AH26" s="86">
        <v>6</v>
      </c>
      <c r="AI26" s="86">
        <v>0</v>
      </c>
      <c r="AJ26" s="86">
        <v>13</v>
      </c>
      <c r="AK26" s="86">
        <v>4</v>
      </c>
      <c r="AL26" s="86">
        <v>14</v>
      </c>
      <c r="AM26" s="86">
        <v>8</v>
      </c>
      <c r="AN26" s="86">
        <v>9</v>
      </c>
      <c r="AO26" s="86">
        <v>0</v>
      </c>
      <c r="AP26" s="86">
        <v>4</v>
      </c>
      <c r="AQ26" s="86">
        <v>0</v>
      </c>
      <c r="AR26" s="86">
        <v>3</v>
      </c>
      <c r="AS26" s="86">
        <v>10</v>
      </c>
      <c r="AT26" s="86">
        <v>0</v>
      </c>
      <c r="AU26" s="86">
        <v>11</v>
      </c>
      <c r="AV26" s="82">
        <v>0</v>
      </c>
      <c r="AW26" s="86">
        <v>8</v>
      </c>
      <c r="AX26" s="86">
        <v>7</v>
      </c>
      <c r="AY26" s="86">
        <v>9</v>
      </c>
      <c r="AZ26" s="86">
        <v>8</v>
      </c>
      <c r="BA26" s="87">
        <v>5</v>
      </c>
      <c r="BB26" s="81">
        <f t="shared" si="0"/>
        <v>511</v>
      </c>
      <c r="BC26" s="12"/>
    </row>
    <row r="27" spans="1:55" s="13" customFormat="1" ht="12.75">
      <c r="A27" s="100" t="s">
        <v>72</v>
      </c>
      <c r="B27" s="85">
        <v>113</v>
      </c>
      <c r="C27" s="86">
        <v>102</v>
      </c>
      <c r="D27" s="86">
        <v>90</v>
      </c>
      <c r="E27" s="86">
        <v>107</v>
      </c>
      <c r="F27" s="86">
        <v>168</v>
      </c>
      <c r="G27" s="86">
        <v>110</v>
      </c>
      <c r="H27" s="82">
        <v>0</v>
      </c>
      <c r="I27" s="86">
        <v>108</v>
      </c>
      <c r="J27" s="86">
        <v>104</v>
      </c>
      <c r="K27" s="86">
        <v>120</v>
      </c>
      <c r="L27" s="86">
        <v>163</v>
      </c>
      <c r="M27" s="86">
        <v>165</v>
      </c>
      <c r="N27" s="86">
        <v>172</v>
      </c>
      <c r="O27" s="86">
        <v>123</v>
      </c>
      <c r="P27" s="86">
        <v>156</v>
      </c>
      <c r="Q27" s="86">
        <v>181</v>
      </c>
      <c r="R27" s="86">
        <v>164</v>
      </c>
      <c r="S27" s="86">
        <v>150</v>
      </c>
      <c r="T27" s="86">
        <v>149</v>
      </c>
      <c r="U27" s="86">
        <v>147</v>
      </c>
      <c r="V27" s="86">
        <v>109</v>
      </c>
      <c r="W27" s="86">
        <v>0</v>
      </c>
      <c r="X27" s="86">
        <v>104</v>
      </c>
      <c r="Y27" s="86">
        <v>107</v>
      </c>
      <c r="Z27" s="86">
        <v>126</v>
      </c>
      <c r="AA27" s="86">
        <v>89</v>
      </c>
      <c r="AB27" s="86">
        <v>84</v>
      </c>
      <c r="AC27" s="86">
        <v>0</v>
      </c>
      <c r="AD27" s="86">
        <v>0</v>
      </c>
      <c r="AE27" s="86">
        <v>51</v>
      </c>
      <c r="AF27" s="86">
        <v>65</v>
      </c>
      <c r="AG27" s="86">
        <v>76</v>
      </c>
      <c r="AH27" s="86">
        <v>93</v>
      </c>
      <c r="AI27" s="86">
        <v>82</v>
      </c>
      <c r="AJ27" s="86">
        <v>103</v>
      </c>
      <c r="AK27" s="86">
        <v>109</v>
      </c>
      <c r="AL27" s="86">
        <v>131</v>
      </c>
      <c r="AM27" s="86">
        <v>139</v>
      </c>
      <c r="AN27" s="86">
        <v>102</v>
      </c>
      <c r="AO27" s="86">
        <v>128</v>
      </c>
      <c r="AP27" s="86">
        <v>135</v>
      </c>
      <c r="AQ27" s="86">
        <v>0</v>
      </c>
      <c r="AR27" s="86">
        <v>135</v>
      </c>
      <c r="AS27" s="86">
        <v>126</v>
      </c>
      <c r="AT27" s="86">
        <v>95</v>
      </c>
      <c r="AU27" s="86">
        <v>0</v>
      </c>
      <c r="AV27" s="82">
        <v>0</v>
      </c>
      <c r="AW27" s="86">
        <v>149</v>
      </c>
      <c r="AX27" s="86">
        <v>129</v>
      </c>
      <c r="AY27" s="86">
        <v>113</v>
      </c>
      <c r="AZ27" s="86">
        <v>103</v>
      </c>
      <c r="BA27" s="87">
        <v>109</v>
      </c>
      <c r="BB27" s="81">
        <f t="shared" si="0"/>
        <v>5384</v>
      </c>
      <c r="BC27" s="12"/>
    </row>
    <row r="28" spans="1:55" s="13" customFormat="1" ht="12.75">
      <c r="A28" s="100" t="s">
        <v>73</v>
      </c>
      <c r="B28" s="85">
        <v>2</v>
      </c>
      <c r="C28" s="86">
        <v>4</v>
      </c>
      <c r="D28" s="82">
        <v>0</v>
      </c>
      <c r="E28" s="86">
        <v>2</v>
      </c>
      <c r="F28" s="86">
        <v>3</v>
      </c>
      <c r="G28" s="86">
        <v>2</v>
      </c>
      <c r="H28" s="86">
        <v>2</v>
      </c>
      <c r="I28" s="86">
        <v>1</v>
      </c>
      <c r="J28" s="82">
        <v>0</v>
      </c>
      <c r="K28" s="86">
        <v>2</v>
      </c>
      <c r="L28" s="86">
        <v>3</v>
      </c>
      <c r="M28" s="86">
        <v>1</v>
      </c>
      <c r="N28" s="82">
        <v>0</v>
      </c>
      <c r="O28" s="82">
        <v>0</v>
      </c>
      <c r="P28" s="82">
        <v>0</v>
      </c>
      <c r="Q28" s="82">
        <v>0</v>
      </c>
      <c r="R28" s="86">
        <v>3</v>
      </c>
      <c r="S28" s="86">
        <v>0</v>
      </c>
      <c r="T28" s="86">
        <v>1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6">
        <v>1</v>
      </c>
      <c r="AA28" s="86">
        <v>0</v>
      </c>
      <c r="AB28" s="86">
        <v>4</v>
      </c>
      <c r="AC28" s="86">
        <v>1</v>
      </c>
      <c r="AD28" s="86">
        <v>1</v>
      </c>
      <c r="AE28" s="86">
        <v>2</v>
      </c>
      <c r="AF28" s="86">
        <v>1</v>
      </c>
      <c r="AG28" s="86">
        <v>3</v>
      </c>
      <c r="AH28" s="86">
        <v>1</v>
      </c>
      <c r="AI28" s="86">
        <v>0</v>
      </c>
      <c r="AJ28" s="86">
        <v>4</v>
      </c>
      <c r="AK28" s="86">
        <v>2</v>
      </c>
      <c r="AL28" s="86">
        <v>0</v>
      </c>
      <c r="AM28" s="86">
        <v>2</v>
      </c>
      <c r="AN28" s="86">
        <v>1</v>
      </c>
      <c r="AO28" s="86">
        <v>2</v>
      </c>
      <c r="AP28" s="86">
        <v>1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2">
        <v>0</v>
      </c>
      <c r="AW28" s="86">
        <v>1</v>
      </c>
      <c r="AX28" s="86">
        <v>0</v>
      </c>
      <c r="AY28" s="86">
        <v>0</v>
      </c>
      <c r="AZ28" s="86">
        <v>3</v>
      </c>
      <c r="BA28" s="87"/>
      <c r="BB28" s="81">
        <f t="shared" si="0"/>
        <v>56</v>
      </c>
      <c r="BC28" s="12"/>
    </row>
    <row r="29" spans="1:55" s="13" customFormat="1" ht="12.75">
      <c r="A29" s="100" t="s">
        <v>74</v>
      </c>
      <c r="B29" s="85">
        <v>8</v>
      </c>
      <c r="C29" s="86">
        <v>7</v>
      </c>
      <c r="D29" s="86">
        <v>10</v>
      </c>
      <c r="E29" s="86">
        <v>6</v>
      </c>
      <c r="F29" s="86">
        <v>4</v>
      </c>
      <c r="G29" s="86">
        <v>8</v>
      </c>
      <c r="H29" s="86">
        <v>13</v>
      </c>
      <c r="I29" s="86">
        <v>4</v>
      </c>
      <c r="J29" s="86">
        <v>4</v>
      </c>
      <c r="K29" s="86">
        <v>4</v>
      </c>
      <c r="L29" s="86">
        <v>8</v>
      </c>
      <c r="M29" s="86">
        <v>8</v>
      </c>
      <c r="N29" s="86">
        <v>7</v>
      </c>
      <c r="O29" s="86">
        <v>4</v>
      </c>
      <c r="P29" s="86">
        <v>1</v>
      </c>
      <c r="Q29" s="86">
        <v>6</v>
      </c>
      <c r="R29" s="86">
        <v>13</v>
      </c>
      <c r="S29" s="86">
        <v>7</v>
      </c>
      <c r="T29" s="86">
        <v>8</v>
      </c>
      <c r="U29" s="86">
        <v>8</v>
      </c>
      <c r="V29" s="86">
        <v>8</v>
      </c>
      <c r="W29" s="86">
        <v>0</v>
      </c>
      <c r="X29" s="86">
        <v>10</v>
      </c>
      <c r="Y29" s="86">
        <v>11</v>
      </c>
      <c r="Z29" s="86">
        <v>0</v>
      </c>
      <c r="AA29" s="86">
        <v>0</v>
      </c>
      <c r="AB29" s="86">
        <v>11</v>
      </c>
      <c r="AC29" s="86">
        <v>18</v>
      </c>
      <c r="AD29" s="86">
        <v>11</v>
      </c>
      <c r="AE29" s="86">
        <v>11</v>
      </c>
      <c r="AF29" s="86">
        <v>11</v>
      </c>
      <c r="AG29" s="86">
        <v>9</v>
      </c>
      <c r="AH29" s="86">
        <v>14</v>
      </c>
      <c r="AI29" s="86">
        <v>14</v>
      </c>
      <c r="AJ29" s="86">
        <v>11</v>
      </c>
      <c r="AK29" s="86">
        <v>7</v>
      </c>
      <c r="AL29" s="86">
        <v>4</v>
      </c>
      <c r="AM29" s="86">
        <v>4</v>
      </c>
      <c r="AN29" s="86">
        <v>10</v>
      </c>
      <c r="AO29" s="86">
        <v>13</v>
      </c>
      <c r="AP29" s="86">
        <v>12</v>
      </c>
      <c r="AQ29" s="86">
        <v>0</v>
      </c>
      <c r="AR29" s="86">
        <v>23</v>
      </c>
      <c r="AS29" s="86">
        <v>8</v>
      </c>
      <c r="AT29" s="86">
        <v>8</v>
      </c>
      <c r="AU29" s="86">
        <v>7</v>
      </c>
      <c r="AV29" s="82">
        <v>0</v>
      </c>
      <c r="AW29" s="86">
        <v>12</v>
      </c>
      <c r="AX29" s="86">
        <v>15</v>
      </c>
      <c r="AY29" s="86">
        <v>4</v>
      </c>
      <c r="AZ29" s="86">
        <v>11</v>
      </c>
      <c r="BA29" s="87">
        <v>7</v>
      </c>
      <c r="BB29" s="81">
        <f t="shared" si="0"/>
        <v>422</v>
      </c>
      <c r="BC29" s="12"/>
    </row>
    <row r="30" spans="1:55" s="13" customFormat="1" ht="12.75">
      <c r="A30" s="100" t="s">
        <v>75</v>
      </c>
      <c r="B30" s="85">
        <v>2</v>
      </c>
      <c r="C30" s="86">
        <v>5</v>
      </c>
      <c r="D30" s="86">
        <v>3</v>
      </c>
      <c r="E30" s="82">
        <v>0</v>
      </c>
      <c r="F30" s="82">
        <v>0</v>
      </c>
      <c r="G30" s="82">
        <v>0</v>
      </c>
      <c r="H30" s="82">
        <v>0</v>
      </c>
      <c r="I30" s="86">
        <v>0</v>
      </c>
      <c r="J30" s="82">
        <v>0</v>
      </c>
      <c r="K30" s="82">
        <v>0</v>
      </c>
      <c r="L30" s="86">
        <v>0</v>
      </c>
      <c r="M30" s="86">
        <v>1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6">
        <v>0</v>
      </c>
      <c r="T30" s="86">
        <v>2</v>
      </c>
      <c r="U30" s="82">
        <v>0</v>
      </c>
      <c r="V30" s="82">
        <v>0</v>
      </c>
      <c r="W30" s="82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>
        <v>0</v>
      </c>
      <c r="AF30" s="86">
        <v>13</v>
      </c>
      <c r="AG30" s="86">
        <v>0</v>
      </c>
      <c r="AH30" s="86">
        <v>0</v>
      </c>
      <c r="AI30" s="86">
        <v>0</v>
      </c>
      <c r="AJ30" s="86">
        <v>0</v>
      </c>
      <c r="AK30" s="86">
        <v>7</v>
      </c>
      <c r="AL30" s="86">
        <v>0</v>
      </c>
      <c r="AM30" s="86">
        <v>6</v>
      </c>
      <c r="AN30" s="86">
        <v>0</v>
      </c>
      <c r="AO30" s="86">
        <v>0</v>
      </c>
      <c r="AP30" s="86">
        <v>0</v>
      </c>
      <c r="AQ30" s="86">
        <v>0</v>
      </c>
      <c r="AR30" s="86">
        <v>0</v>
      </c>
      <c r="AS30" s="86">
        <v>0</v>
      </c>
      <c r="AT30" s="86">
        <v>0</v>
      </c>
      <c r="AU30" s="86">
        <v>1</v>
      </c>
      <c r="AV30" s="82">
        <v>0</v>
      </c>
      <c r="AW30" s="86">
        <v>0</v>
      </c>
      <c r="AX30" s="86">
        <v>0</v>
      </c>
      <c r="AY30" s="86">
        <v>0</v>
      </c>
      <c r="AZ30" s="86">
        <v>0</v>
      </c>
      <c r="BA30" s="87">
        <v>0</v>
      </c>
      <c r="BB30" s="81">
        <f t="shared" si="0"/>
        <v>40</v>
      </c>
      <c r="BC30" s="12"/>
    </row>
    <row r="31" spans="1:55" s="13" customFormat="1" ht="12.75">
      <c r="A31" s="100" t="s">
        <v>76</v>
      </c>
      <c r="B31" s="85">
        <v>22</v>
      </c>
      <c r="C31" s="82">
        <v>0</v>
      </c>
      <c r="D31" s="86">
        <v>23</v>
      </c>
      <c r="E31" s="86">
        <v>34</v>
      </c>
      <c r="F31" s="86">
        <v>47</v>
      </c>
      <c r="G31" s="86">
        <v>41</v>
      </c>
      <c r="H31" s="86">
        <v>23</v>
      </c>
      <c r="I31" s="86">
        <v>16</v>
      </c>
      <c r="J31" s="86">
        <v>20</v>
      </c>
      <c r="K31" s="86">
        <v>24</v>
      </c>
      <c r="L31" s="86">
        <v>42</v>
      </c>
      <c r="M31" s="86">
        <v>24</v>
      </c>
      <c r="N31" s="86">
        <v>37</v>
      </c>
      <c r="O31" s="86">
        <v>14</v>
      </c>
      <c r="P31" s="86">
        <v>18</v>
      </c>
      <c r="Q31" s="86">
        <v>33</v>
      </c>
      <c r="R31" s="86">
        <v>23</v>
      </c>
      <c r="S31" s="86">
        <v>24</v>
      </c>
      <c r="T31" s="86">
        <v>16</v>
      </c>
      <c r="U31" s="86">
        <v>19</v>
      </c>
      <c r="V31" s="86">
        <v>31</v>
      </c>
      <c r="W31" s="86">
        <v>0</v>
      </c>
      <c r="X31" s="86">
        <v>22</v>
      </c>
      <c r="Y31" s="86">
        <v>42</v>
      </c>
      <c r="Z31" s="86">
        <v>29</v>
      </c>
      <c r="AA31" s="86">
        <v>24</v>
      </c>
      <c r="AB31" s="86">
        <v>15</v>
      </c>
      <c r="AC31" s="86">
        <v>26</v>
      </c>
      <c r="AD31" s="86">
        <v>33</v>
      </c>
      <c r="AE31" s="86">
        <v>22</v>
      </c>
      <c r="AF31" s="86">
        <v>26</v>
      </c>
      <c r="AG31" s="86">
        <v>35</v>
      </c>
      <c r="AH31" s="86">
        <v>62</v>
      </c>
      <c r="AI31" s="86">
        <v>32</v>
      </c>
      <c r="AJ31" s="86">
        <v>31</v>
      </c>
      <c r="AK31" s="86">
        <v>32</v>
      </c>
      <c r="AL31" s="86">
        <v>43</v>
      </c>
      <c r="AM31" s="86">
        <v>59</v>
      </c>
      <c r="AN31" s="86">
        <v>49</v>
      </c>
      <c r="AO31" s="86">
        <v>40</v>
      </c>
      <c r="AP31" s="86">
        <v>48</v>
      </c>
      <c r="AQ31" s="86">
        <v>0</v>
      </c>
      <c r="AR31" s="86">
        <v>37</v>
      </c>
      <c r="AS31" s="86">
        <v>28</v>
      </c>
      <c r="AT31" s="86">
        <v>20</v>
      </c>
      <c r="AU31" s="86">
        <v>23</v>
      </c>
      <c r="AV31" s="82">
        <v>0</v>
      </c>
      <c r="AW31" s="86">
        <v>24</v>
      </c>
      <c r="AX31" s="86">
        <v>19</v>
      </c>
      <c r="AY31" s="86">
        <v>30</v>
      </c>
      <c r="AZ31" s="86">
        <v>17</v>
      </c>
      <c r="BA31" s="87">
        <v>28</v>
      </c>
      <c r="BB31" s="81">
        <f t="shared" si="0"/>
        <v>1427</v>
      </c>
      <c r="BC31" s="12"/>
    </row>
    <row r="32" spans="1:55" s="13" customFormat="1" ht="12.75">
      <c r="A32" s="100" t="s">
        <v>82</v>
      </c>
      <c r="B32" s="89">
        <v>3</v>
      </c>
      <c r="C32" s="90">
        <v>7</v>
      </c>
      <c r="D32" s="90">
        <v>8</v>
      </c>
      <c r="E32" s="90">
        <v>6</v>
      </c>
      <c r="F32" s="90">
        <v>8</v>
      </c>
      <c r="G32" s="90">
        <v>6</v>
      </c>
      <c r="H32" s="90">
        <v>8</v>
      </c>
      <c r="I32" s="90">
        <v>4</v>
      </c>
      <c r="J32" s="90">
        <v>2</v>
      </c>
      <c r="K32" s="90">
        <v>9</v>
      </c>
      <c r="L32" s="90">
        <v>5</v>
      </c>
      <c r="M32" s="90">
        <v>6</v>
      </c>
      <c r="N32" s="90">
        <v>7</v>
      </c>
      <c r="O32" s="90">
        <v>5</v>
      </c>
      <c r="P32" s="90">
        <v>5</v>
      </c>
      <c r="Q32" s="90">
        <v>4</v>
      </c>
      <c r="R32" s="90">
        <v>5</v>
      </c>
      <c r="S32" s="90">
        <v>2</v>
      </c>
      <c r="T32" s="82">
        <v>0</v>
      </c>
      <c r="U32" s="82">
        <v>0</v>
      </c>
      <c r="V32" s="90">
        <v>1</v>
      </c>
      <c r="W32" s="90">
        <v>0</v>
      </c>
      <c r="X32" s="90">
        <v>1</v>
      </c>
      <c r="Y32" s="90">
        <v>8</v>
      </c>
      <c r="Z32" s="90">
        <v>8</v>
      </c>
      <c r="AA32" s="90">
        <v>2</v>
      </c>
      <c r="AB32" s="90">
        <v>6</v>
      </c>
      <c r="AC32" s="90">
        <v>6</v>
      </c>
      <c r="AD32" s="90">
        <v>3</v>
      </c>
      <c r="AE32" s="90">
        <v>7</v>
      </c>
      <c r="AF32" s="90">
        <v>4</v>
      </c>
      <c r="AG32" s="90">
        <v>12</v>
      </c>
      <c r="AH32" s="90">
        <v>0</v>
      </c>
      <c r="AI32" s="90">
        <v>17</v>
      </c>
      <c r="AJ32" s="90">
        <v>6</v>
      </c>
      <c r="AK32" s="90">
        <v>8</v>
      </c>
      <c r="AL32" s="90">
        <v>1</v>
      </c>
      <c r="AM32" s="90">
        <v>0</v>
      </c>
      <c r="AN32" s="90">
        <v>9</v>
      </c>
      <c r="AO32" s="90">
        <v>0</v>
      </c>
      <c r="AP32" s="90">
        <v>0</v>
      </c>
      <c r="AQ32" s="90">
        <v>0</v>
      </c>
      <c r="AR32" s="90">
        <v>5</v>
      </c>
      <c r="AS32" s="90">
        <v>6</v>
      </c>
      <c r="AT32" s="90">
        <v>4</v>
      </c>
      <c r="AU32" s="90">
        <v>3</v>
      </c>
      <c r="AV32" s="91">
        <v>0</v>
      </c>
      <c r="AW32" s="90">
        <v>0</v>
      </c>
      <c r="AX32" s="90">
        <v>4</v>
      </c>
      <c r="AY32" s="90">
        <v>4</v>
      </c>
      <c r="AZ32" s="90">
        <v>0</v>
      </c>
      <c r="BA32" s="92">
        <v>0</v>
      </c>
      <c r="BB32" s="81">
        <f t="shared" si="0"/>
        <v>225</v>
      </c>
      <c r="BC32" s="12"/>
    </row>
    <row r="33" spans="1:55" s="13" customFormat="1" ht="13.5" thickBot="1">
      <c r="A33" s="100" t="s">
        <v>77</v>
      </c>
      <c r="B33" s="93">
        <v>7</v>
      </c>
      <c r="C33" s="94">
        <v>7</v>
      </c>
      <c r="D33" s="94">
        <v>11</v>
      </c>
      <c r="E33" s="94">
        <v>23</v>
      </c>
      <c r="F33" s="94">
        <v>15</v>
      </c>
      <c r="G33" s="94">
        <v>20</v>
      </c>
      <c r="H33" s="94">
        <v>21</v>
      </c>
      <c r="I33" s="94">
        <v>11</v>
      </c>
      <c r="J33" s="94">
        <v>11</v>
      </c>
      <c r="K33" s="94">
        <v>13</v>
      </c>
      <c r="L33" s="94">
        <v>18</v>
      </c>
      <c r="M33" s="94">
        <v>7</v>
      </c>
      <c r="N33" s="94">
        <v>4</v>
      </c>
      <c r="O33" s="94">
        <v>16</v>
      </c>
      <c r="P33" s="94">
        <v>20</v>
      </c>
      <c r="Q33" s="94">
        <v>4</v>
      </c>
      <c r="R33" s="94">
        <v>6</v>
      </c>
      <c r="S33" s="94">
        <v>7</v>
      </c>
      <c r="T33" s="94">
        <v>9</v>
      </c>
      <c r="U33" s="94">
        <v>5</v>
      </c>
      <c r="V33" s="94">
        <v>6</v>
      </c>
      <c r="W33" s="94">
        <v>0</v>
      </c>
      <c r="X33" s="94">
        <v>2</v>
      </c>
      <c r="Y33" s="94">
        <v>1</v>
      </c>
      <c r="Z33" s="94">
        <v>3</v>
      </c>
      <c r="AA33" s="94">
        <v>10</v>
      </c>
      <c r="AB33" s="94">
        <v>5</v>
      </c>
      <c r="AC33" s="94">
        <v>4</v>
      </c>
      <c r="AD33" s="94">
        <v>2</v>
      </c>
      <c r="AE33" s="94">
        <v>3</v>
      </c>
      <c r="AF33" s="94">
        <v>1</v>
      </c>
      <c r="AG33" s="94">
        <v>0</v>
      </c>
      <c r="AH33" s="94">
        <v>5</v>
      </c>
      <c r="AI33" s="94">
        <v>8</v>
      </c>
      <c r="AJ33" s="94">
        <v>2</v>
      </c>
      <c r="AK33" s="94">
        <v>2</v>
      </c>
      <c r="AL33" s="94">
        <v>3</v>
      </c>
      <c r="AM33" s="94">
        <v>1</v>
      </c>
      <c r="AN33" s="94">
        <v>4</v>
      </c>
      <c r="AO33" s="94">
        <v>2</v>
      </c>
      <c r="AP33" s="94">
        <v>7</v>
      </c>
      <c r="AQ33" s="94">
        <v>0</v>
      </c>
      <c r="AR33" s="94">
        <v>3</v>
      </c>
      <c r="AS33" s="94">
        <v>4</v>
      </c>
      <c r="AT33" s="94">
        <v>2</v>
      </c>
      <c r="AU33" s="94">
        <v>2</v>
      </c>
      <c r="AV33" s="95">
        <v>0</v>
      </c>
      <c r="AW33" s="94">
        <v>4</v>
      </c>
      <c r="AX33" s="94">
        <v>4</v>
      </c>
      <c r="AY33" s="94">
        <v>2</v>
      </c>
      <c r="AZ33" s="94">
        <v>4</v>
      </c>
      <c r="BA33" s="96">
        <v>2</v>
      </c>
      <c r="BB33" s="97">
        <f t="shared" si="0"/>
        <v>333</v>
      </c>
      <c r="BC33" s="12"/>
    </row>
    <row r="34" spans="1:54" s="13" customFormat="1" ht="13.5" thickBot="1">
      <c r="A34" s="101" t="s">
        <v>52</v>
      </c>
      <c r="B34" s="77">
        <f aca="true" t="shared" si="1" ref="B34:Q34">SUM(B8:B33)</f>
        <v>641</v>
      </c>
      <c r="C34" s="77">
        <f t="shared" si="1"/>
        <v>691</v>
      </c>
      <c r="D34" s="77">
        <f t="shared" si="1"/>
        <v>686</v>
      </c>
      <c r="E34" s="77">
        <f t="shared" si="1"/>
        <v>459</v>
      </c>
      <c r="F34" s="77">
        <f t="shared" si="1"/>
        <v>867</v>
      </c>
      <c r="G34" s="77">
        <f t="shared" si="1"/>
        <v>699</v>
      </c>
      <c r="H34" s="77">
        <f t="shared" si="1"/>
        <v>457</v>
      </c>
      <c r="I34" s="77">
        <f t="shared" si="1"/>
        <v>922</v>
      </c>
      <c r="J34" s="77">
        <f t="shared" si="1"/>
        <v>793</v>
      </c>
      <c r="K34" s="77">
        <f t="shared" si="1"/>
        <v>617</v>
      </c>
      <c r="L34" s="77">
        <f t="shared" si="1"/>
        <v>600</v>
      </c>
      <c r="M34" s="78">
        <f t="shared" si="1"/>
        <v>759</v>
      </c>
      <c r="N34" s="78">
        <f t="shared" si="1"/>
        <v>788</v>
      </c>
      <c r="O34" s="78">
        <f t="shared" si="1"/>
        <v>784</v>
      </c>
      <c r="P34" s="78">
        <f t="shared" si="1"/>
        <v>1070</v>
      </c>
      <c r="Q34" s="78">
        <f t="shared" si="1"/>
        <v>827</v>
      </c>
      <c r="R34" s="78">
        <f>SUM(R8:R33)+R37</f>
        <v>1038</v>
      </c>
      <c r="S34" s="78">
        <f aca="true" t="shared" si="2" ref="S34:BA34">SUM(S8:S33)+S37</f>
        <v>524</v>
      </c>
      <c r="T34" s="78">
        <f t="shared" si="2"/>
        <v>847</v>
      </c>
      <c r="U34" s="78">
        <f t="shared" si="2"/>
        <v>1082</v>
      </c>
      <c r="V34" s="78">
        <f t="shared" si="2"/>
        <v>955</v>
      </c>
      <c r="W34" s="78">
        <f t="shared" si="2"/>
        <v>0</v>
      </c>
      <c r="X34" s="78">
        <f t="shared" si="2"/>
        <v>613</v>
      </c>
      <c r="Y34" s="78">
        <f t="shared" si="2"/>
        <v>1179</v>
      </c>
      <c r="Z34" s="78">
        <f t="shared" si="2"/>
        <v>1040</v>
      </c>
      <c r="AA34" s="78">
        <f t="shared" si="2"/>
        <v>783</v>
      </c>
      <c r="AB34" s="78">
        <f t="shared" si="2"/>
        <v>831</v>
      </c>
      <c r="AC34" s="78">
        <f t="shared" si="2"/>
        <v>639</v>
      </c>
      <c r="AD34" s="78">
        <f t="shared" si="2"/>
        <v>534</v>
      </c>
      <c r="AE34" s="78">
        <f t="shared" si="2"/>
        <v>891</v>
      </c>
      <c r="AF34" s="78">
        <f t="shared" si="2"/>
        <v>550</v>
      </c>
      <c r="AG34" s="78">
        <f t="shared" si="2"/>
        <v>572</v>
      </c>
      <c r="AH34" s="78">
        <f t="shared" si="2"/>
        <v>677</v>
      </c>
      <c r="AI34" s="78">
        <f t="shared" si="2"/>
        <v>829</v>
      </c>
      <c r="AJ34" s="78">
        <f t="shared" si="2"/>
        <v>828</v>
      </c>
      <c r="AK34" s="78">
        <f t="shared" si="2"/>
        <v>779</v>
      </c>
      <c r="AL34" s="78">
        <f t="shared" si="2"/>
        <v>982</v>
      </c>
      <c r="AM34" s="78">
        <f t="shared" si="2"/>
        <v>1007</v>
      </c>
      <c r="AN34" s="78">
        <f t="shared" si="2"/>
        <v>988</v>
      </c>
      <c r="AO34" s="78">
        <f t="shared" si="2"/>
        <v>935</v>
      </c>
      <c r="AP34" s="78">
        <f t="shared" si="2"/>
        <v>885</v>
      </c>
      <c r="AQ34" s="78">
        <f>SUM(AQ8:AQ33)+AQ37</f>
        <v>0</v>
      </c>
      <c r="AR34" s="78">
        <f>SUM(AR8:AR33)+AR37</f>
        <v>988</v>
      </c>
      <c r="AS34" s="78">
        <f>SUM(AS8:AS33)+AS37</f>
        <v>927</v>
      </c>
      <c r="AT34" s="78">
        <f>SUM(AT8:AT33)+AT37</f>
        <v>956</v>
      </c>
      <c r="AU34" s="78">
        <f>SUM(AU8:AU33)+AU37</f>
        <v>560</v>
      </c>
      <c r="AV34" s="78">
        <f t="shared" si="2"/>
        <v>0</v>
      </c>
      <c r="AW34" s="78">
        <f t="shared" si="2"/>
        <v>695</v>
      </c>
      <c r="AX34" s="78">
        <f t="shared" si="2"/>
        <v>855</v>
      </c>
      <c r="AY34" s="78">
        <f t="shared" si="2"/>
        <v>1006</v>
      </c>
      <c r="AZ34" s="78">
        <f t="shared" si="2"/>
        <v>679</v>
      </c>
      <c r="BA34" s="79">
        <f t="shared" si="2"/>
        <v>677</v>
      </c>
      <c r="BB34" s="98">
        <f>SUM(B34:BA34)</f>
        <v>38991</v>
      </c>
    </row>
    <row r="35" spans="1:54" s="13" customFormat="1" ht="12.75">
      <c r="A35" s="12" t="s">
        <v>84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102"/>
      <c r="N35" s="102"/>
      <c r="O35" s="102"/>
      <c r="P35" s="102"/>
      <c r="Q35" s="102"/>
      <c r="R35" s="103"/>
      <c r="S35" s="103"/>
      <c r="T35" s="103"/>
      <c r="U35" s="103"/>
      <c r="V35" s="102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2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2"/>
      <c r="AV35" s="103"/>
      <c r="AW35" s="103"/>
      <c r="AX35" s="103"/>
      <c r="AY35" s="103"/>
      <c r="AZ35" s="103"/>
      <c r="BA35" s="104"/>
      <c r="BB35" s="76"/>
    </row>
    <row r="36" spans="1:54" s="13" customFormat="1" ht="12.75">
      <c r="A36" s="76" t="s">
        <v>85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102"/>
      <c r="N36" s="102"/>
      <c r="O36" s="102"/>
      <c r="P36" s="102"/>
      <c r="Q36" s="102"/>
      <c r="R36" s="103"/>
      <c r="S36" s="103"/>
      <c r="T36" s="103"/>
      <c r="U36" s="103"/>
      <c r="V36" s="102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2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2"/>
      <c r="AV36" s="103"/>
      <c r="AW36" s="103"/>
      <c r="AX36" s="103"/>
      <c r="AY36" s="103"/>
      <c r="AZ36" s="103"/>
      <c r="BA36" s="104"/>
      <c r="BB36" s="76"/>
    </row>
    <row r="37" spans="1:53" ht="12.75">
      <c r="A37" s="5"/>
      <c r="R37" s="71"/>
      <c r="S37" s="71"/>
      <c r="T37" s="71"/>
      <c r="U37" s="71"/>
      <c r="W37" s="71"/>
      <c r="X37" s="71"/>
      <c r="Y37" s="71"/>
      <c r="Z37" s="71"/>
      <c r="AA37" s="71"/>
      <c r="AB37" s="71"/>
      <c r="AC37" s="73"/>
      <c r="AD37" s="73"/>
      <c r="AE37" s="73"/>
      <c r="AF37" s="72"/>
      <c r="AG37" s="74"/>
      <c r="AI37" s="74"/>
      <c r="AJ37" s="74"/>
      <c r="AK37" s="72"/>
      <c r="AL37" s="74"/>
      <c r="AM37" s="73"/>
      <c r="AN37" s="73"/>
      <c r="AO37" s="73"/>
      <c r="AP37" s="73"/>
      <c r="AQ37" s="73"/>
      <c r="AR37" s="73"/>
      <c r="AS37" s="73"/>
      <c r="AT37" s="73"/>
      <c r="AV37" s="73"/>
      <c r="AW37" s="73"/>
      <c r="AX37" s="73"/>
      <c r="AY37" s="73"/>
      <c r="AZ37" s="73"/>
      <c r="BA37" s="75"/>
    </row>
    <row r="38" s="6" customFormat="1" ht="13.5" thickBot="1">
      <c r="A38" s="6" t="s">
        <v>83</v>
      </c>
    </row>
    <row r="39" spans="1:54" s="6" customFormat="1" ht="13.5" thickBot="1">
      <c r="A39" s="18" t="s">
        <v>0</v>
      </c>
      <c r="B39" s="8"/>
      <c r="C39" s="8"/>
      <c r="D39" s="8"/>
      <c r="E39" s="8"/>
      <c r="F39" s="8"/>
      <c r="G39" s="8"/>
      <c r="H39" s="8"/>
      <c r="I39" s="8" t="s">
        <v>1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18" t="s">
        <v>52</v>
      </c>
    </row>
    <row r="40" spans="1:54" s="6" customFormat="1" ht="13.5" thickBot="1">
      <c r="A40" s="19"/>
      <c r="B40" s="20">
        <v>1</v>
      </c>
      <c r="C40" s="10">
        <v>2</v>
      </c>
      <c r="D40" s="10">
        <v>3</v>
      </c>
      <c r="E40" s="10">
        <v>4</v>
      </c>
      <c r="F40" s="10">
        <v>5</v>
      </c>
      <c r="G40" s="10">
        <v>6</v>
      </c>
      <c r="H40" s="10">
        <v>7</v>
      </c>
      <c r="I40" s="10">
        <v>8</v>
      </c>
      <c r="J40" s="10">
        <v>9</v>
      </c>
      <c r="K40" s="10">
        <v>10</v>
      </c>
      <c r="L40" s="10">
        <v>11</v>
      </c>
      <c r="M40" s="10">
        <v>12</v>
      </c>
      <c r="N40" s="10">
        <v>13</v>
      </c>
      <c r="O40" s="10">
        <v>14</v>
      </c>
      <c r="P40" s="10">
        <v>15</v>
      </c>
      <c r="Q40" s="10">
        <v>16</v>
      </c>
      <c r="R40" s="10">
        <v>17</v>
      </c>
      <c r="S40" s="10">
        <v>18</v>
      </c>
      <c r="T40" s="10">
        <v>19</v>
      </c>
      <c r="U40" s="10">
        <v>20</v>
      </c>
      <c r="V40" s="10">
        <v>21</v>
      </c>
      <c r="W40" s="10">
        <v>22</v>
      </c>
      <c r="X40" s="10">
        <v>23</v>
      </c>
      <c r="Y40" s="10">
        <v>24</v>
      </c>
      <c r="Z40" s="10">
        <v>25</v>
      </c>
      <c r="AA40" s="10">
        <v>26</v>
      </c>
      <c r="AB40" s="11">
        <v>27</v>
      </c>
      <c r="AC40" s="11">
        <v>28</v>
      </c>
      <c r="AD40" s="11">
        <v>29</v>
      </c>
      <c r="AE40" s="11">
        <v>30</v>
      </c>
      <c r="AF40" s="11">
        <v>31</v>
      </c>
      <c r="AG40" s="11">
        <v>32</v>
      </c>
      <c r="AH40" s="11">
        <v>33</v>
      </c>
      <c r="AI40" s="11">
        <v>34</v>
      </c>
      <c r="AJ40" s="11">
        <v>35</v>
      </c>
      <c r="AK40" s="11">
        <v>36</v>
      </c>
      <c r="AL40" s="11">
        <v>37</v>
      </c>
      <c r="AM40" s="11">
        <v>38</v>
      </c>
      <c r="AN40" s="11">
        <v>39</v>
      </c>
      <c r="AO40" s="11">
        <v>40</v>
      </c>
      <c r="AP40" s="11">
        <v>41</v>
      </c>
      <c r="AQ40" s="11">
        <v>42</v>
      </c>
      <c r="AR40" s="11">
        <v>43</v>
      </c>
      <c r="AS40" s="11">
        <v>44</v>
      </c>
      <c r="AT40" s="11">
        <v>45</v>
      </c>
      <c r="AU40" s="11">
        <v>46</v>
      </c>
      <c r="AV40" s="11">
        <v>47</v>
      </c>
      <c r="AW40" s="11">
        <v>48</v>
      </c>
      <c r="AX40" s="11">
        <v>49</v>
      </c>
      <c r="AY40" s="21">
        <v>50</v>
      </c>
      <c r="AZ40" s="15">
        <v>51</v>
      </c>
      <c r="BA40" s="9">
        <v>52</v>
      </c>
      <c r="BB40" s="19"/>
    </row>
    <row r="41" spans="1:54" ht="12.75">
      <c r="A41" s="105" t="s">
        <v>53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5">
        <v>0</v>
      </c>
      <c r="AK41" s="65">
        <v>0</v>
      </c>
      <c r="AL41" s="65">
        <v>0</v>
      </c>
      <c r="AM41" s="65">
        <v>0</v>
      </c>
      <c r="AN41" s="65">
        <v>0</v>
      </c>
      <c r="AO41" s="65">
        <v>0</v>
      </c>
      <c r="AP41" s="65">
        <v>0</v>
      </c>
      <c r="AQ41" s="65">
        <v>0</v>
      </c>
      <c r="AR41" s="65">
        <v>0</v>
      </c>
      <c r="AS41" s="65">
        <v>0</v>
      </c>
      <c r="AT41" s="65">
        <v>0</v>
      </c>
      <c r="AU41" s="65">
        <v>0</v>
      </c>
      <c r="AV41" s="65">
        <v>0</v>
      </c>
      <c r="AW41" s="65">
        <v>0</v>
      </c>
      <c r="AX41" s="65">
        <v>0</v>
      </c>
      <c r="AY41" s="65">
        <v>0</v>
      </c>
      <c r="AZ41" s="65">
        <v>0</v>
      </c>
      <c r="BA41" s="106">
        <v>0</v>
      </c>
      <c r="BB41" s="109">
        <f>SUM(B41:BA41)</f>
        <v>0</v>
      </c>
    </row>
    <row r="42" spans="1:54" ht="12.75">
      <c r="A42" s="66" t="s">
        <v>54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5">
        <v>0</v>
      </c>
      <c r="AK42" s="65">
        <v>0</v>
      </c>
      <c r="AL42" s="65">
        <v>0</v>
      </c>
      <c r="AM42" s="65">
        <v>0</v>
      </c>
      <c r="AN42" s="65">
        <v>0</v>
      </c>
      <c r="AO42" s="65">
        <v>0</v>
      </c>
      <c r="AP42" s="65">
        <v>0</v>
      </c>
      <c r="AQ42" s="65">
        <v>0</v>
      </c>
      <c r="AR42" s="65">
        <v>0</v>
      </c>
      <c r="AS42" s="65">
        <v>0</v>
      </c>
      <c r="AT42" s="65">
        <v>0</v>
      </c>
      <c r="AU42" s="65">
        <v>0</v>
      </c>
      <c r="AV42" s="65">
        <v>0</v>
      </c>
      <c r="AW42" s="65">
        <v>0</v>
      </c>
      <c r="AX42" s="65">
        <v>0</v>
      </c>
      <c r="AY42" s="65">
        <v>0</v>
      </c>
      <c r="AZ42" s="65">
        <v>0</v>
      </c>
      <c r="BA42" s="106">
        <v>0</v>
      </c>
      <c r="BB42" s="65">
        <f>SUM(B42:BA42)</f>
        <v>0</v>
      </c>
    </row>
    <row r="43" spans="1:54" ht="12.75">
      <c r="A43" s="42" t="s">
        <v>55</v>
      </c>
      <c r="B43" s="65">
        <v>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  <c r="AG43" s="65">
        <v>0</v>
      </c>
      <c r="AH43" s="65">
        <v>0</v>
      </c>
      <c r="AI43" s="65">
        <v>0</v>
      </c>
      <c r="AJ43" s="65">
        <v>0</v>
      </c>
      <c r="AK43" s="65">
        <v>0</v>
      </c>
      <c r="AL43" s="65">
        <v>0</v>
      </c>
      <c r="AM43" s="65">
        <v>0</v>
      </c>
      <c r="AN43" s="65">
        <v>0</v>
      </c>
      <c r="AO43" s="65">
        <v>0</v>
      </c>
      <c r="AP43" s="65">
        <v>0</v>
      </c>
      <c r="AQ43" s="65">
        <v>0</v>
      </c>
      <c r="AR43" s="65">
        <v>0</v>
      </c>
      <c r="AS43" s="65">
        <v>0</v>
      </c>
      <c r="AT43" s="65">
        <v>0</v>
      </c>
      <c r="AU43" s="65">
        <v>0</v>
      </c>
      <c r="AV43" s="65">
        <v>0</v>
      </c>
      <c r="AW43" s="65">
        <v>0</v>
      </c>
      <c r="AX43" s="65">
        <v>0</v>
      </c>
      <c r="AY43" s="65">
        <v>0</v>
      </c>
      <c r="AZ43" s="65">
        <v>0</v>
      </c>
      <c r="BA43" s="106">
        <v>0</v>
      </c>
      <c r="BB43" s="65">
        <f aca="true" t="shared" si="3" ref="BB43:BB66">SUM(B43:BA43)</f>
        <v>0</v>
      </c>
    </row>
    <row r="44" spans="1:54" ht="12.75">
      <c r="A44" s="67" t="s">
        <v>56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0</v>
      </c>
      <c r="AE44" s="65">
        <v>0</v>
      </c>
      <c r="AF44" s="65">
        <v>0</v>
      </c>
      <c r="AG44" s="65">
        <v>0</v>
      </c>
      <c r="AH44" s="65">
        <v>0</v>
      </c>
      <c r="AI44" s="65">
        <v>0</v>
      </c>
      <c r="AJ44" s="65">
        <v>0</v>
      </c>
      <c r="AK44" s="65">
        <v>0</v>
      </c>
      <c r="AL44" s="65">
        <v>0</v>
      </c>
      <c r="AM44" s="65">
        <v>0</v>
      </c>
      <c r="AN44" s="65">
        <v>0</v>
      </c>
      <c r="AO44" s="65">
        <v>0</v>
      </c>
      <c r="AP44" s="65">
        <v>0</v>
      </c>
      <c r="AQ44" s="65">
        <v>0</v>
      </c>
      <c r="AR44" s="65">
        <v>0</v>
      </c>
      <c r="AS44" s="65">
        <v>0</v>
      </c>
      <c r="AT44" s="65">
        <v>0</v>
      </c>
      <c r="AU44" s="65">
        <v>0</v>
      </c>
      <c r="AV44" s="65">
        <v>0</v>
      </c>
      <c r="AW44" s="65">
        <v>0</v>
      </c>
      <c r="AX44" s="65">
        <v>0</v>
      </c>
      <c r="AY44" s="65">
        <v>0</v>
      </c>
      <c r="AZ44" s="65">
        <v>0</v>
      </c>
      <c r="BA44" s="106">
        <v>0</v>
      </c>
      <c r="BB44" s="65">
        <f t="shared" si="3"/>
        <v>0</v>
      </c>
    </row>
    <row r="45" spans="1:54" ht="12.75">
      <c r="A45" s="67" t="s">
        <v>57</v>
      </c>
      <c r="B45" s="65">
        <v>0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0</v>
      </c>
      <c r="AE45" s="65">
        <v>0</v>
      </c>
      <c r="AF45" s="65">
        <v>0</v>
      </c>
      <c r="AG45" s="65">
        <v>0</v>
      </c>
      <c r="AH45" s="65">
        <v>0</v>
      </c>
      <c r="AI45" s="65">
        <v>0</v>
      </c>
      <c r="AJ45" s="65">
        <v>0</v>
      </c>
      <c r="AK45" s="65">
        <v>0</v>
      </c>
      <c r="AL45" s="65">
        <v>0</v>
      </c>
      <c r="AM45" s="65">
        <v>0</v>
      </c>
      <c r="AN45" s="65">
        <v>0</v>
      </c>
      <c r="AO45" s="65">
        <v>0</v>
      </c>
      <c r="AP45" s="65">
        <v>0</v>
      </c>
      <c r="AQ45" s="65">
        <v>0</v>
      </c>
      <c r="AR45" s="65">
        <v>0</v>
      </c>
      <c r="AS45" s="65">
        <v>0</v>
      </c>
      <c r="AT45" s="65">
        <v>0</v>
      </c>
      <c r="AU45" s="65">
        <v>0</v>
      </c>
      <c r="AV45" s="65">
        <v>0</v>
      </c>
      <c r="AW45" s="65">
        <v>0</v>
      </c>
      <c r="AX45" s="65">
        <v>0</v>
      </c>
      <c r="AY45" s="65">
        <v>0</v>
      </c>
      <c r="AZ45" s="65">
        <v>0</v>
      </c>
      <c r="BA45" s="106">
        <v>0</v>
      </c>
      <c r="BB45" s="65">
        <f t="shared" si="3"/>
        <v>0</v>
      </c>
    </row>
    <row r="46" spans="1:54" ht="12.75">
      <c r="A46" s="67" t="s">
        <v>58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65">
        <v>0</v>
      </c>
      <c r="AM46" s="65">
        <v>0</v>
      </c>
      <c r="AN46" s="65">
        <v>0</v>
      </c>
      <c r="AO46" s="65">
        <v>0</v>
      </c>
      <c r="AP46" s="65">
        <v>0</v>
      </c>
      <c r="AQ46" s="65">
        <v>0</v>
      </c>
      <c r="AR46" s="65">
        <v>0</v>
      </c>
      <c r="AS46" s="65">
        <v>0</v>
      </c>
      <c r="AT46" s="65">
        <v>0</v>
      </c>
      <c r="AU46" s="65">
        <v>0</v>
      </c>
      <c r="AV46" s="65">
        <v>0</v>
      </c>
      <c r="AW46" s="65">
        <v>0</v>
      </c>
      <c r="AX46" s="65">
        <v>0</v>
      </c>
      <c r="AY46" s="65">
        <v>0</v>
      </c>
      <c r="AZ46" s="65">
        <v>0</v>
      </c>
      <c r="BA46" s="106">
        <v>0</v>
      </c>
      <c r="BB46" s="65">
        <f t="shared" si="3"/>
        <v>0</v>
      </c>
    </row>
    <row r="47" spans="1:54" ht="12.75">
      <c r="A47" s="67" t="s">
        <v>59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  <c r="AE47" s="65">
        <v>0</v>
      </c>
      <c r="AF47" s="65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65">
        <v>0</v>
      </c>
      <c r="AM47" s="65">
        <v>0</v>
      </c>
      <c r="AN47" s="65">
        <v>0</v>
      </c>
      <c r="AO47" s="65">
        <v>0</v>
      </c>
      <c r="AP47" s="65">
        <v>0</v>
      </c>
      <c r="AQ47" s="65">
        <v>0</v>
      </c>
      <c r="AR47" s="65">
        <v>0</v>
      </c>
      <c r="AS47" s="65">
        <v>0</v>
      </c>
      <c r="AT47" s="65">
        <v>0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  <c r="AZ47" s="65">
        <v>0</v>
      </c>
      <c r="BA47" s="106">
        <v>0</v>
      </c>
      <c r="BB47" s="65">
        <f t="shared" si="3"/>
        <v>0</v>
      </c>
    </row>
    <row r="48" spans="1:54" ht="12.75">
      <c r="A48" s="67" t="s">
        <v>60</v>
      </c>
      <c r="B48" s="65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  <c r="AE48" s="65">
        <v>0</v>
      </c>
      <c r="AF48" s="65">
        <v>0</v>
      </c>
      <c r="AG48" s="65">
        <v>0</v>
      </c>
      <c r="AH48" s="65">
        <v>0</v>
      </c>
      <c r="AI48" s="65">
        <v>0</v>
      </c>
      <c r="AJ48" s="65">
        <v>0</v>
      </c>
      <c r="AK48" s="65">
        <v>0</v>
      </c>
      <c r="AL48" s="65">
        <v>0</v>
      </c>
      <c r="AM48" s="65">
        <v>0</v>
      </c>
      <c r="AN48" s="65">
        <v>0</v>
      </c>
      <c r="AO48" s="65">
        <v>0</v>
      </c>
      <c r="AP48" s="65">
        <v>0</v>
      </c>
      <c r="AQ48" s="65">
        <v>0</v>
      </c>
      <c r="AR48" s="65">
        <v>0</v>
      </c>
      <c r="AS48" s="65">
        <v>0</v>
      </c>
      <c r="AT48" s="65">
        <v>0</v>
      </c>
      <c r="AU48" s="65">
        <v>0</v>
      </c>
      <c r="AV48" s="65">
        <v>0</v>
      </c>
      <c r="AW48" s="65">
        <v>0</v>
      </c>
      <c r="AX48" s="65">
        <v>0</v>
      </c>
      <c r="AY48" s="65">
        <v>0</v>
      </c>
      <c r="AZ48" s="65">
        <v>0</v>
      </c>
      <c r="BA48" s="106">
        <v>0</v>
      </c>
      <c r="BB48" s="65">
        <f t="shared" si="3"/>
        <v>0</v>
      </c>
    </row>
    <row r="49" spans="1:54" ht="12.75">
      <c r="A49" s="67" t="s">
        <v>61</v>
      </c>
      <c r="B49" s="65">
        <v>0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  <c r="AE49" s="65">
        <v>0</v>
      </c>
      <c r="AF49" s="65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65">
        <v>0</v>
      </c>
      <c r="AM49" s="65">
        <v>0</v>
      </c>
      <c r="AN49" s="65">
        <v>0</v>
      </c>
      <c r="AO49" s="65">
        <v>0</v>
      </c>
      <c r="AP49" s="65">
        <v>0</v>
      </c>
      <c r="AQ49" s="65">
        <v>0</v>
      </c>
      <c r="AR49" s="65">
        <v>0</v>
      </c>
      <c r="AS49" s="65">
        <v>0</v>
      </c>
      <c r="AT49" s="65">
        <v>0</v>
      </c>
      <c r="AU49" s="65">
        <v>0</v>
      </c>
      <c r="AV49" s="65">
        <v>0</v>
      </c>
      <c r="AW49" s="65">
        <v>0</v>
      </c>
      <c r="AX49" s="65">
        <v>0</v>
      </c>
      <c r="AY49" s="65">
        <v>0</v>
      </c>
      <c r="AZ49" s="65">
        <v>0</v>
      </c>
      <c r="BA49" s="106">
        <v>0</v>
      </c>
      <c r="BB49" s="65">
        <f t="shared" si="3"/>
        <v>0</v>
      </c>
    </row>
    <row r="50" spans="1:54" ht="12.75">
      <c r="A50" s="67" t="s">
        <v>62</v>
      </c>
      <c r="B50" s="65">
        <v>0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5">
        <v>0</v>
      </c>
      <c r="AF50" s="65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65">
        <v>0</v>
      </c>
      <c r="AM50" s="65">
        <v>0</v>
      </c>
      <c r="AN50" s="65">
        <v>0</v>
      </c>
      <c r="AO50" s="65">
        <v>0</v>
      </c>
      <c r="AP50" s="65">
        <v>0</v>
      </c>
      <c r="AQ50" s="65">
        <v>0</v>
      </c>
      <c r="AR50" s="65">
        <v>0</v>
      </c>
      <c r="AS50" s="65">
        <v>0</v>
      </c>
      <c r="AT50" s="65">
        <v>0</v>
      </c>
      <c r="AU50" s="65">
        <v>0</v>
      </c>
      <c r="AV50" s="65">
        <v>0</v>
      </c>
      <c r="AW50" s="65">
        <v>0</v>
      </c>
      <c r="AX50" s="65">
        <v>0</v>
      </c>
      <c r="AY50" s="65">
        <v>0</v>
      </c>
      <c r="AZ50" s="65">
        <v>0</v>
      </c>
      <c r="BA50" s="106">
        <v>0</v>
      </c>
      <c r="BB50" s="65">
        <f t="shared" si="3"/>
        <v>0</v>
      </c>
    </row>
    <row r="51" spans="1:54" ht="12.75">
      <c r="A51" s="67" t="s">
        <v>63</v>
      </c>
      <c r="B51" s="65">
        <v>0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  <c r="AE51" s="65">
        <v>0</v>
      </c>
      <c r="AF51" s="65">
        <v>0</v>
      </c>
      <c r="AG51" s="65">
        <v>0</v>
      </c>
      <c r="AH51" s="65">
        <v>0</v>
      </c>
      <c r="AI51" s="65">
        <v>0</v>
      </c>
      <c r="AJ51" s="65">
        <v>0</v>
      </c>
      <c r="AK51" s="65">
        <v>0</v>
      </c>
      <c r="AL51" s="65">
        <v>0</v>
      </c>
      <c r="AM51" s="65">
        <v>0</v>
      </c>
      <c r="AN51" s="65">
        <v>0</v>
      </c>
      <c r="AO51" s="65">
        <v>0</v>
      </c>
      <c r="AP51" s="65">
        <v>0</v>
      </c>
      <c r="AQ51" s="65">
        <v>0</v>
      </c>
      <c r="AR51" s="65">
        <v>0</v>
      </c>
      <c r="AS51" s="65">
        <v>0</v>
      </c>
      <c r="AT51" s="65">
        <v>0</v>
      </c>
      <c r="AU51" s="65">
        <v>0</v>
      </c>
      <c r="AV51" s="65">
        <v>0</v>
      </c>
      <c r="AW51" s="65">
        <v>0</v>
      </c>
      <c r="AX51" s="65">
        <v>0</v>
      </c>
      <c r="AY51" s="65">
        <v>0</v>
      </c>
      <c r="AZ51" s="65">
        <v>0</v>
      </c>
      <c r="BA51" s="106">
        <v>0</v>
      </c>
      <c r="BB51" s="65">
        <f t="shared" si="3"/>
        <v>0</v>
      </c>
    </row>
    <row r="52" spans="1:54" ht="12.75">
      <c r="A52" s="67" t="s">
        <v>64</v>
      </c>
      <c r="B52" s="65">
        <v>0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  <c r="AE52" s="65">
        <v>0</v>
      </c>
      <c r="AF52" s="65">
        <v>0</v>
      </c>
      <c r="AG52" s="65">
        <v>0</v>
      </c>
      <c r="AH52" s="65">
        <v>0</v>
      </c>
      <c r="AI52" s="65">
        <v>0</v>
      </c>
      <c r="AJ52" s="65">
        <v>0</v>
      </c>
      <c r="AK52" s="65">
        <v>0</v>
      </c>
      <c r="AL52" s="65">
        <v>0</v>
      </c>
      <c r="AM52" s="65">
        <v>0</v>
      </c>
      <c r="AN52" s="65">
        <v>0</v>
      </c>
      <c r="AO52" s="65">
        <v>0</v>
      </c>
      <c r="AP52" s="65">
        <v>0</v>
      </c>
      <c r="AQ52" s="65">
        <v>0</v>
      </c>
      <c r="AR52" s="65">
        <v>0</v>
      </c>
      <c r="AS52" s="65">
        <v>0</v>
      </c>
      <c r="AT52" s="65">
        <v>0</v>
      </c>
      <c r="AU52" s="65">
        <v>0</v>
      </c>
      <c r="AV52" s="65">
        <v>0</v>
      </c>
      <c r="AW52" s="65">
        <v>0</v>
      </c>
      <c r="AX52" s="65">
        <v>0</v>
      </c>
      <c r="AY52" s="65">
        <v>0</v>
      </c>
      <c r="AZ52" s="65">
        <v>0</v>
      </c>
      <c r="BA52" s="106">
        <v>0</v>
      </c>
      <c r="BB52" s="65">
        <f t="shared" si="3"/>
        <v>0</v>
      </c>
    </row>
    <row r="53" spans="1:54" ht="12.75">
      <c r="A53" s="67" t="s">
        <v>65</v>
      </c>
      <c r="B53" s="65">
        <v>0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0</v>
      </c>
      <c r="AD53" s="65">
        <v>0</v>
      </c>
      <c r="AE53" s="65">
        <v>0</v>
      </c>
      <c r="AF53" s="65">
        <v>0</v>
      </c>
      <c r="AG53" s="65">
        <v>0</v>
      </c>
      <c r="AH53" s="65">
        <v>0</v>
      </c>
      <c r="AI53" s="65">
        <v>0</v>
      </c>
      <c r="AJ53" s="65">
        <v>0</v>
      </c>
      <c r="AK53" s="65">
        <v>0</v>
      </c>
      <c r="AL53" s="65">
        <v>0</v>
      </c>
      <c r="AM53" s="65">
        <v>0</v>
      </c>
      <c r="AN53" s="65">
        <v>0</v>
      </c>
      <c r="AO53" s="65">
        <v>0</v>
      </c>
      <c r="AP53" s="65">
        <v>0</v>
      </c>
      <c r="AQ53" s="65">
        <v>0</v>
      </c>
      <c r="AR53" s="65">
        <v>0</v>
      </c>
      <c r="AS53" s="65">
        <v>0</v>
      </c>
      <c r="AT53" s="65">
        <v>0</v>
      </c>
      <c r="AU53" s="65">
        <v>0</v>
      </c>
      <c r="AV53" s="65">
        <v>0</v>
      </c>
      <c r="AW53" s="65">
        <v>0</v>
      </c>
      <c r="AX53" s="65">
        <v>0</v>
      </c>
      <c r="AY53" s="65">
        <v>0</v>
      </c>
      <c r="AZ53" s="65">
        <v>0</v>
      </c>
      <c r="BA53" s="106">
        <v>0</v>
      </c>
      <c r="BB53" s="65">
        <f t="shared" si="3"/>
        <v>0</v>
      </c>
    </row>
    <row r="54" spans="1:54" ht="12.75">
      <c r="A54" s="67" t="s">
        <v>66</v>
      </c>
      <c r="B54" s="65">
        <v>0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65">
        <v>0</v>
      </c>
      <c r="AM54" s="65">
        <v>0</v>
      </c>
      <c r="AN54" s="65">
        <v>0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0</v>
      </c>
      <c r="AU54" s="65">
        <v>0</v>
      </c>
      <c r="AV54" s="65">
        <v>0</v>
      </c>
      <c r="AW54" s="65">
        <v>0</v>
      </c>
      <c r="AX54" s="65">
        <v>0</v>
      </c>
      <c r="AY54" s="65">
        <v>0</v>
      </c>
      <c r="AZ54" s="65">
        <v>0</v>
      </c>
      <c r="BA54" s="106">
        <v>0</v>
      </c>
      <c r="BB54" s="65">
        <f t="shared" si="3"/>
        <v>0</v>
      </c>
    </row>
    <row r="55" spans="1:54" ht="12.75">
      <c r="A55" s="67" t="s">
        <v>67</v>
      </c>
      <c r="B55" s="65">
        <v>0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  <c r="AE55" s="65">
        <v>0</v>
      </c>
      <c r="AF55" s="65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65">
        <v>0</v>
      </c>
      <c r="AM55" s="65">
        <v>0</v>
      </c>
      <c r="AN55" s="65">
        <v>0</v>
      </c>
      <c r="AO55" s="65">
        <v>0</v>
      </c>
      <c r="AP55" s="65">
        <v>0</v>
      </c>
      <c r="AQ55" s="65">
        <v>0</v>
      </c>
      <c r="AR55" s="65">
        <v>0</v>
      </c>
      <c r="AS55" s="65">
        <v>0</v>
      </c>
      <c r="AT55" s="65">
        <v>0</v>
      </c>
      <c r="AU55" s="65">
        <v>0</v>
      </c>
      <c r="AV55" s="65">
        <v>0</v>
      </c>
      <c r="AW55" s="65">
        <v>0</v>
      </c>
      <c r="AX55" s="65">
        <v>0</v>
      </c>
      <c r="AY55" s="65">
        <v>0</v>
      </c>
      <c r="AZ55" s="65">
        <v>0</v>
      </c>
      <c r="BA55" s="106">
        <v>0</v>
      </c>
      <c r="BB55" s="65">
        <f t="shared" si="3"/>
        <v>0</v>
      </c>
    </row>
    <row r="56" spans="1:54" ht="12.75">
      <c r="A56" s="67" t="s">
        <v>68</v>
      </c>
      <c r="B56" s="65">
        <v>0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5">
        <v>0</v>
      </c>
      <c r="AE56" s="65">
        <v>0</v>
      </c>
      <c r="AF56" s="65">
        <v>0</v>
      </c>
      <c r="AG56" s="65">
        <v>0</v>
      </c>
      <c r="AH56" s="65">
        <v>0</v>
      </c>
      <c r="AI56" s="65">
        <v>0</v>
      </c>
      <c r="AJ56" s="65">
        <v>0</v>
      </c>
      <c r="AK56" s="65">
        <v>0</v>
      </c>
      <c r="AL56" s="65">
        <v>0</v>
      </c>
      <c r="AM56" s="65">
        <v>0</v>
      </c>
      <c r="AN56" s="65">
        <v>0</v>
      </c>
      <c r="AO56" s="65">
        <v>0</v>
      </c>
      <c r="AP56" s="65">
        <v>0</v>
      </c>
      <c r="AQ56" s="65">
        <v>0</v>
      </c>
      <c r="AR56" s="65">
        <v>0</v>
      </c>
      <c r="AS56" s="65">
        <v>0</v>
      </c>
      <c r="AT56" s="65">
        <v>0</v>
      </c>
      <c r="AU56" s="65">
        <v>0</v>
      </c>
      <c r="AV56" s="65">
        <v>0</v>
      </c>
      <c r="AW56" s="65">
        <v>0</v>
      </c>
      <c r="AX56" s="65">
        <v>0</v>
      </c>
      <c r="AY56" s="65">
        <v>0</v>
      </c>
      <c r="AZ56" s="65">
        <v>0</v>
      </c>
      <c r="BA56" s="106">
        <v>0</v>
      </c>
      <c r="BB56" s="65">
        <f t="shared" si="3"/>
        <v>0</v>
      </c>
    </row>
    <row r="57" spans="1:54" ht="12.75">
      <c r="A57" s="67" t="s">
        <v>69</v>
      </c>
      <c r="B57" s="65">
        <v>0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5">
        <v>0</v>
      </c>
      <c r="AF57" s="65">
        <v>0</v>
      </c>
      <c r="AG57" s="65">
        <v>0</v>
      </c>
      <c r="AH57" s="65">
        <v>0</v>
      </c>
      <c r="AI57" s="65">
        <v>0</v>
      </c>
      <c r="AJ57" s="65">
        <v>0</v>
      </c>
      <c r="AK57" s="65">
        <v>0</v>
      </c>
      <c r="AL57" s="65">
        <v>0</v>
      </c>
      <c r="AM57" s="65">
        <v>0</v>
      </c>
      <c r="AN57" s="65">
        <v>0</v>
      </c>
      <c r="AO57" s="65">
        <v>0</v>
      </c>
      <c r="AP57" s="65">
        <v>0</v>
      </c>
      <c r="AQ57" s="65">
        <v>0</v>
      </c>
      <c r="AR57" s="65">
        <v>0</v>
      </c>
      <c r="AS57" s="65">
        <v>0</v>
      </c>
      <c r="AT57" s="65">
        <v>0</v>
      </c>
      <c r="AU57" s="65">
        <v>0</v>
      </c>
      <c r="AV57" s="65">
        <v>0</v>
      </c>
      <c r="AW57" s="65">
        <v>0</v>
      </c>
      <c r="AX57" s="65">
        <v>0</v>
      </c>
      <c r="AY57" s="65">
        <v>0</v>
      </c>
      <c r="AZ57" s="65">
        <v>0</v>
      </c>
      <c r="BA57" s="106">
        <v>0</v>
      </c>
      <c r="BB57" s="65">
        <f t="shared" si="3"/>
        <v>0</v>
      </c>
    </row>
    <row r="58" spans="1:54" ht="12.75">
      <c r="A58" s="67" t="s">
        <v>70</v>
      </c>
      <c r="B58" s="65">
        <v>0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  <c r="AE58" s="65">
        <v>0</v>
      </c>
      <c r="AF58" s="65">
        <v>0</v>
      </c>
      <c r="AG58" s="65">
        <v>0</v>
      </c>
      <c r="AH58" s="65">
        <v>0</v>
      </c>
      <c r="AI58" s="65">
        <v>0</v>
      </c>
      <c r="AJ58" s="65">
        <v>0</v>
      </c>
      <c r="AK58" s="65">
        <v>0</v>
      </c>
      <c r="AL58" s="65">
        <v>0</v>
      </c>
      <c r="AM58" s="65">
        <v>0</v>
      </c>
      <c r="AN58" s="65">
        <v>0</v>
      </c>
      <c r="AO58" s="65">
        <v>0</v>
      </c>
      <c r="AP58" s="65">
        <v>0</v>
      </c>
      <c r="AQ58" s="65">
        <v>0</v>
      </c>
      <c r="AR58" s="65">
        <v>0</v>
      </c>
      <c r="AS58" s="65">
        <v>0</v>
      </c>
      <c r="AT58" s="65">
        <v>0</v>
      </c>
      <c r="AU58" s="65">
        <v>0</v>
      </c>
      <c r="AV58" s="65">
        <v>0</v>
      </c>
      <c r="AW58" s="65">
        <v>0</v>
      </c>
      <c r="AX58" s="65">
        <v>0</v>
      </c>
      <c r="AY58" s="65">
        <v>0</v>
      </c>
      <c r="AZ58" s="65">
        <v>0</v>
      </c>
      <c r="BA58" s="106">
        <v>0</v>
      </c>
      <c r="BB58" s="65">
        <f t="shared" si="3"/>
        <v>0</v>
      </c>
    </row>
    <row r="59" spans="1:54" ht="12.75">
      <c r="A59" s="67" t="s">
        <v>71</v>
      </c>
      <c r="B59" s="65">
        <v>0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65">
        <v>0</v>
      </c>
      <c r="AM59" s="65">
        <v>0</v>
      </c>
      <c r="AN59" s="65">
        <v>0</v>
      </c>
      <c r="AO59" s="65">
        <v>0</v>
      </c>
      <c r="AP59" s="65">
        <v>0</v>
      </c>
      <c r="AQ59" s="65">
        <v>0</v>
      </c>
      <c r="AR59" s="65">
        <v>0</v>
      </c>
      <c r="AS59" s="65">
        <v>0</v>
      </c>
      <c r="AT59" s="65">
        <v>0</v>
      </c>
      <c r="AU59" s="65">
        <v>0</v>
      </c>
      <c r="AV59" s="65">
        <v>0</v>
      </c>
      <c r="AW59" s="65">
        <v>0</v>
      </c>
      <c r="AX59" s="65">
        <v>0</v>
      </c>
      <c r="AY59" s="65">
        <v>0</v>
      </c>
      <c r="AZ59" s="65">
        <v>0</v>
      </c>
      <c r="BA59" s="106">
        <v>0</v>
      </c>
      <c r="BB59" s="65">
        <f t="shared" si="3"/>
        <v>0</v>
      </c>
    </row>
    <row r="60" spans="1:54" ht="12.75">
      <c r="A60" s="67" t="s">
        <v>72</v>
      </c>
      <c r="B60" s="65">
        <v>0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  <c r="AE60" s="65">
        <v>0</v>
      </c>
      <c r="AF60" s="65">
        <v>0</v>
      </c>
      <c r="AG60" s="65">
        <v>0</v>
      </c>
      <c r="AH60" s="65">
        <v>0</v>
      </c>
      <c r="AI60" s="65">
        <v>0</v>
      </c>
      <c r="AJ60" s="65">
        <v>0</v>
      </c>
      <c r="AK60" s="65">
        <v>0</v>
      </c>
      <c r="AL60" s="65">
        <v>0</v>
      </c>
      <c r="AM60" s="65">
        <v>0</v>
      </c>
      <c r="AN60" s="65">
        <v>0</v>
      </c>
      <c r="AO60" s="65">
        <v>0</v>
      </c>
      <c r="AP60" s="65">
        <v>0</v>
      </c>
      <c r="AQ60" s="65">
        <v>0</v>
      </c>
      <c r="AR60" s="65">
        <v>0</v>
      </c>
      <c r="AS60" s="65">
        <v>0</v>
      </c>
      <c r="AT60" s="65">
        <v>0</v>
      </c>
      <c r="AU60" s="65">
        <v>0</v>
      </c>
      <c r="AV60" s="65">
        <v>0</v>
      </c>
      <c r="AW60" s="65">
        <v>0</v>
      </c>
      <c r="AX60" s="65">
        <v>0</v>
      </c>
      <c r="AY60" s="65">
        <v>0</v>
      </c>
      <c r="AZ60" s="65">
        <v>0</v>
      </c>
      <c r="BA60" s="106">
        <v>0</v>
      </c>
      <c r="BB60" s="65">
        <f t="shared" si="3"/>
        <v>0</v>
      </c>
    </row>
    <row r="61" spans="1:54" ht="12.75">
      <c r="A61" s="67" t="s">
        <v>73</v>
      </c>
      <c r="B61" s="65">
        <v>0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  <c r="AE61" s="65">
        <v>0</v>
      </c>
      <c r="AF61" s="65">
        <v>0</v>
      </c>
      <c r="AG61" s="65">
        <v>0</v>
      </c>
      <c r="AH61" s="65">
        <v>0</v>
      </c>
      <c r="AI61" s="65">
        <v>0</v>
      </c>
      <c r="AJ61" s="65">
        <v>0</v>
      </c>
      <c r="AK61" s="65">
        <v>0</v>
      </c>
      <c r="AL61" s="65">
        <v>0</v>
      </c>
      <c r="AM61" s="65">
        <v>0</v>
      </c>
      <c r="AN61" s="65">
        <v>0</v>
      </c>
      <c r="AO61" s="65">
        <v>0</v>
      </c>
      <c r="AP61" s="65">
        <v>0</v>
      </c>
      <c r="AQ61" s="65">
        <v>0</v>
      </c>
      <c r="AR61" s="65">
        <v>0</v>
      </c>
      <c r="AS61" s="65">
        <v>0</v>
      </c>
      <c r="AT61" s="65">
        <v>0</v>
      </c>
      <c r="AU61" s="65">
        <v>0</v>
      </c>
      <c r="AV61" s="65">
        <v>0</v>
      </c>
      <c r="AW61" s="65">
        <v>0</v>
      </c>
      <c r="AX61" s="65">
        <v>0</v>
      </c>
      <c r="AY61" s="65">
        <v>0</v>
      </c>
      <c r="AZ61" s="65">
        <v>0</v>
      </c>
      <c r="BA61" s="106">
        <v>0</v>
      </c>
      <c r="BB61" s="65">
        <f t="shared" si="3"/>
        <v>0</v>
      </c>
    </row>
    <row r="62" spans="1:54" ht="12.75">
      <c r="A62" s="67" t="s">
        <v>74</v>
      </c>
      <c r="B62" s="65">
        <v>0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  <c r="AE62" s="65">
        <v>0</v>
      </c>
      <c r="AF62" s="65">
        <v>0</v>
      </c>
      <c r="AG62" s="65">
        <v>0</v>
      </c>
      <c r="AH62" s="65">
        <v>0</v>
      </c>
      <c r="AI62" s="65">
        <v>0</v>
      </c>
      <c r="AJ62" s="65">
        <v>0</v>
      </c>
      <c r="AK62" s="65">
        <v>0</v>
      </c>
      <c r="AL62" s="65">
        <v>0</v>
      </c>
      <c r="AM62" s="65">
        <v>0</v>
      </c>
      <c r="AN62" s="65">
        <v>0</v>
      </c>
      <c r="AO62" s="65">
        <v>0</v>
      </c>
      <c r="AP62" s="65">
        <v>0</v>
      </c>
      <c r="AQ62" s="65">
        <v>0</v>
      </c>
      <c r="AR62" s="65">
        <v>0</v>
      </c>
      <c r="AS62" s="65">
        <v>0</v>
      </c>
      <c r="AT62" s="65">
        <v>0</v>
      </c>
      <c r="AU62" s="65">
        <v>0</v>
      </c>
      <c r="AV62" s="65">
        <v>0</v>
      </c>
      <c r="AW62" s="65">
        <v>0</v>
      </c>
      <c r="AX62" s="65">
        <v>0</v>
      </c>
      <c r="AY62" s="65">
        <v>0</v>
      </c>
      <c r="AZ62" s="65">
        <v>0</v>
      </c>
      <c r="BA62" s="106">
        <v>0</v>
      </c>
      <c r="BB62" s="65">
        <f t="shared" si="3"/>
        <v>0</v>
      </c>
    </row>
    <row r="63" spans="1:54" ht="12.75">
      <c r="A63" s="67" t="s">
        <v>75</v>
      </c>
      <c r="B63" s="65">
        <v>0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0</v>
      </c>
      <c r="AI63" s="65">
        <v>0</v>
      </c>
      <c r="AJ63" s="65">
        <v>0</v>
      </c>
      <c r="AK63" s="65">
        <v>0</v>
      </c>
      <c r="AL63" s="65">
        <v>0</v>
      </c>
      <c r="AM63" s="65">
        <v>0</v>
      </c>
      <c r="AN63" s="65">
        <v>0</v>
      </c>
      <c r="AO63" s="65">
        <v>0</v>
      </c>
      <c r="AP63" s="65">
        <v>0</v>
      </c>
      <c r="AQ63" s="65">
        <v>0</v>
      </c>
      <c r="AR63" s="65">
        <v>0</v>
      </c>
      <c r="AS63" s="65">
        <v>0</v>
      </c>
      <c r="AT63" s="65">
        <v>0</v>
      </c>
      <c r="AU63" s="65">
        <v>0</v>
      </c>
      <c r="AV63" s="65">
        <v>0</v>
      </c>
      <c r="AW63" s="65">
        <v>0</v>
      </c>
      <c r="AX63" s="65">
        <v>0</v>
      </c>
      <c r="AY63" s="65">
        <v>0</v>
      </c>
      <c r="AZ63" s="65">
        <v>0</v>
      </c>
      <c r="BA63" s="106">
        <v>0</v>
      </c>
      <c r="BB63" s="65">
        <f t="shared" si="3"/>
        <v>0</v>
      </c>
    </row>
    <row r="64" spans="1:54" ht="12.75">
      <c r="A64" s="67" t="s">
        <v>76</v>
      </c>
      <c r="B64" s="65">
        <v>0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0</v>
      </c>
      <c r="AE64" s="64">
        <v>1</v>
      </c>
      <c r="AF64" s="64">
        <v>1</v>
      </c>
      <c r="AG64" s="65">
        <v>0</v>
      </c>
      <c r="AH64" s="65">
        <v>0</v>
      </c>
      <c r="AI64" s="64">
        <v>3</v>
      </c>
      <c r="AJ64" s="65">
        <v>0</v>
      </c>
      <c r="AK64" s="65">
        <v>0</v>
      </c>
      <c r="AL64" s="65">
        <v>0</v>
      </c>
      <c r="AM64" s="65">
        <v>0</v>
      </c>
      <c r="AN64" s="65">
        <v>0</v>
      </c>
      <c r="AO64" s="65">
        <v>0</v>
      </c>
      <c r="AP64" s="65">
        <v>0</v>
      </c>
      <c r="AQ64" s="65">
        <v>0</v>
      </c>
      <c r="AR64" s="65">
        <v>0</v>
      </c>
      <c r="AS64" s="65">
        <v>0</v>
      </c>
      <c r="AT64" s="65">
        <v>0</v>
      </c>
      <c r="AU64" s="65">
        <v>0</v>
      </c>
      <c r="AV64" s="65">
        <v>0</v>
      </c>
      <c r="AW64" s="65">
        <v>0</v>
      </c>
      <c r="AX64" s="65">
        <v>0</v>
      </c>
      <c r="AY64" s="65">
        <v>0</v>
      </c>
      <c r="AZ64" s="65">
        <v>0</v>
      </c>
      <c r="BA64" s="107">
        <v>1</v>
      </c>
      <c r="BB64" s="65">
        <f t="shared" si="3"/>
        <v>6</v>
      </c>
    </row>
    <row r="65" spans="1:54" ht="12.75">
      <c r="A65" s="67" t="s">
        <v>78</v>
      </c>
      <c r="B65" s="65">
        <v>0</v>
      </c>
      <c r="C65" s="65">
        <v>0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0</v>
      </c>
      <c r="AH65" s="65">
        <v>0</v>
      </c>
      <c r="AI65" s="64"/>
      <c r="AJ65" s="65">
        <v>0</v>
      </c>
      <c r="AK65" s="65">
        <v>0</v>
      </c>
      <c r="AL65" s="65">
        <v>0</v>
      </c>
      <c r="AM65" s="65">
        <v>0</v>
      </c>
      <c r="AN65" s="65">
        <v>0</v>
      </c>
      <c r="AO65" s="65">
        <v>0</v>
      </c>
      <c r="AP65" s="65">
        <v>0</v>
      </c>
      <c r="AQ65" s="65">
        <v>0</v>
      </c>
      <c r="AR65" s="65">
        <v>0</v>
      </c>
      <c r="AS65" s="65">
        <v>0</v>
      </c>
      <c r="AT65" s="65">
        <v>0</v>
      </c>
      <c r="AU65" s="65">
        <v>0</v>
      </c>
      <c r="AV65" s="65">
        <v>0</v>
      </c>
      <c r="AW65" s="65">
        <v>0</v>
      </c>
      <c r="AX65" s="65">
        <v>0</v>
      </c>
      <c r="AY65" s="65">
        <v>0</v>
      </c>
      <c r="AZ65" s="65">
        <v>0</v>
      </c>
      <c r="BA65" s="107">
        <v>0</v>
      </c>
      <c r="BB65" s="65">
        <f t="shared" si="3"/>
        <v>0</v>
      </c>
    </row>
    <row r="66" spans="1:54" ht="13.5" thickBot="1">
      <c r="A66" s="68" t="s">
        <v>77</v>
      </c>
      <c r="B66" s="65">
        <v>0</v>
      </c>
      <c r="C66" s="65">
        <v>0</v>
      </c>
      <c r="D66" s="65">
        <v>0</v>
      </c>
      <c r="E66" s="65">
        <v>1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0</v>
      </c>
      <c r="AJ66" s="65">
        <v>0</v>
      </c>
      <c r="AK66" s="65">
        <v>0</v>
      </c>
      <c r="AL66" s="65">
        <v>0</v>
      </c>
      <c r="AM66" s="65">
        <v>0</v>
      </c>
      <c r="AN66" s="65">
        <v>0</v>
      </c>
      <c r="AO66" s="65">
        <v>0</v>
      </c>
      <c r="AP66" s="65">
        <v>0</v>
      </c>
      <c r="AQ66" s="65">
        <v>0</v>
      </c>
      <c r="AR66" s="65">
        <v>0</v>
      </c>
      <c r="AS66" s="65">
        <v>0</v>
      </c>
      <c r="AT66" s="65">
        <v>0</v>
      </c>
      <c r="AU66" s="65">
        <v>0</v>
      </c>
      <c r="AV66" s="65">
        <v>0</v>
      </c>
      <c r="AW66" s="65">
        <v>0</v>
      </c>
      <c r="AX66" s="65">
        <v>0</v>
      </c>
      <c r="AY66" s="65">
        <v>0</v>
      </c>
      <c r="AZ66" s="65">
        <v>0</v>
      </c>
      <c r="BA66" s="106">
        <v>0</v>
      </c>
      <c r="BB66" s="110">
        <f t="shared" si="3"/>
        <v>1</v>
      </c>
    </row>
    <row r="67" spans="1:54" ht="13.5" thickBot="1">
      <c r="A67" s="4" t="s">
        <v>2</v>
      </c>
      <c r="B67" s="1">
        <f>SUM(B41:B66)</f>
        <v>0</v>
      </c>
      <c r="C67" s="1">
        <f>SUM(C41:C66)</f>
        <v>0</v>
      </c>
      <c r="D67" s="1">
        <f>SUM(D41:D66)</f>
        <v>0</v>
      </c>
      <c r="E67" s="1">
        <f>SUM(E41:E66)</f>
        <v>1</v>
      </c>
      <c r="F67" s="1">
        <f>SUM(F41:F66)</f>
        <v>0</v>
      </c>
      <c r="G67" s="1">
        <f>SUM(G41:G66)</f>
        <v>0</v>
      </c>
      <c r="H67" s="1">
        <f>SUM(H41:H66)</f>
        <v>0</v>
      </c>
      <c r="I67" s="1">
        <f>SUM(I41:I66)</f>
        <v>0</v>
      </c>
      <c r="J67" s="1">
        <f>SUM(J41:J66)</f>
        <v>0</v>
      </c>
      <c r="K67" s="1">
        <f>SUM(K41:K66)</f>
        <v>0</v>
      </c>
      <c r="L67" s="1">
        <f>SUM(L41:L66)</f>
        <v>0</v>
      </c>
      <c r="M67" s="1">
        <f>SUM(M41:M66)</f>
        <v>0</v>
      </c>
      <c r="N67" s="1">
        <f>SUM(N41:N66)</f>
        <v>0</v>
      </c>
      <c r="O67" s="1">
        <f>SUM(O41:O66)</f>
        <v>0</v>
      </c>
      <c r="P67" s="1">
        <f>SUM(P41:P66)</f>
        <v>0</v>
      </c>
      <c r="Q67" s="1">
        <f aca="true" t="shared" si="4" ref="Q67:BA67">SUM(Q41:Q66)</f>
        <v>0</v>
      </c>
      <c r="R67" s="1">
        <f t="shared" si="4"/>
        <v>0</v>
      </c>
      <c r="S67" s="1">
        <f t="shared" si="4"/>
        <v>0</v>
      </c>
      <c r="T67" s="1">
        <f t="shared" si="4"/>
        <v>0</v>
      </c>
      <c r="U67" s="1">
        <f t="shared" si="4"/>
        <v>0</v>
      </c>
      <c r="V67" s="1">
        <f t="shared" si="4"/>
        <v>0</v>
      </c>
      <c r="W67" s="1">
        <f t="shared" si="4"/>
        <v>0</v>
      </c>
      <c r="X67" s="1">
        <f t="shared" si="4"/>
        <v>0</v>
      </c>
      <c r="Y67" s="1">
        <f t="shared" si="4"/>
        <v>0</v>
      </c>
      <c r="Z67" s="1">
        <f t="shared" si="4"/>
        <v>0</v>
      </c>
      <c r="AA67" s="1">
        <f t="shared" si="4"/>
        <v>0</v>
      </c>
      <c r="AB67" s="1">
        <f t="shared" si="4"/>
        <v>0</v>
      </c>
      <c r="AC67" s="1">
        <f t="shared" si="4"/>
        <v>0</v>
      </c>
      <c r="AD67" s="1">
        <f t="shared" si="4"/>
        <v>0</v>
      </c>
      <c r="AE67" s="1">
        <f t="shared" si="4"/>
        <v>1</v>
      </c>
      <c r="AF67" s="1">
        <f t="shared" si="4"/>
        <v>1</v>
      </c>
      <c r="AG67" s="1">
        <f t="shared" si="4"/>
        <v>0</v>
      </c>
      <c r="AH67" s="1">
        <f t="shared" si="4"/>
        <v>0</v>
      </c>
      <c r="AI67" s="1">
        <f t="shared" si="4"/>
        <v>3</v>
      </c>
      <c r="AJ67" s="1">
        <f t="shared" si="4"/>
        <v>0</v>
      </c>
      <c r="AK67" s="1">
        <f t="shared" si="4"/>
        <v>0</v>
      </c>
      <c r="AL67" s="1">
        <f t="shared" si="4"/>
        <v>0</v>
      </c>
      <c r="AM67" s="1">
        <f t="shared" si="4"/>
        <v>0</v>
      </c>
      <c r="AN67" s="1">
        <f t="shared" si="4"/>
        <v>0</v>
      </c>
      <c r="AO67" s="1">
        <f t="shared" si="4"/>
        <v>0</v>
      </c>
      <c r="AP67" s="1">
        <f t="shared" si="4"/>
        <v>0</v>
      </c>
      <c r="AQ67" s="1">
        <f t="shared" si="4"/>
        <v>0</v>
      </c>
      <c r="AR67" s="1">
        <f t="shared" si="4"/>
        <v>0</v>
      </c>
      <c r="AS67" s="1">
        <f t="shared" si="4"/>
        <v>0</v>
      </c>
      <c r="AT67" s="1">
        <f t="shared" si="4"/>
        <v>0</v>
      </c>
      <c r="AU67" s="1">
        <f t="shared" si="4"/>
        <v>0</v>
      </c>
      <c r="AV67" s="1">
        <f t="shared" si="4"/>
        <v>0</v>
      </c>
      <c r="AW67" s="1">
        <f t="shared" si="4"/>
        <v>0</v>
      </c>
      <c r="AX67" s="1">
        <f t="shared" si="4"/>
        <v>0</v>
      </c>
      <c r="AY67" s="1">
        <f t="shared" si="4"/>
        <v>0</v>
      </c>
      <c r="AZ67" s="1">
        <f t="shared" si="4"/>
        <v>0</v>
      </c>
      <c r="BA67" s="108">
        <f t="shared" si="4"/>
        <v>1</v>
      </c>
      <c r="BB67" s="111">
        <f>SUM(B67:BA67)</f>
        <v>7</v>
      </c>
    </row>
    <row r="68" ht="12.75">
      <c r="A68" s="12" t="s">
        <v>84</v>
      </c>
    </row>
    <row r="71" s="6" customFormat="1" ht="12.75">
      <c r="A71" s="6" t="s">
        <v>86</v>
      </c>
    </row>
    <row r="72" s="6" customFormat="1" ht="13.5" thickBot="1">
      <c r="B72" s="112" t="s">
        <v>3</v>
      </c>
    </row>
    <row r="73" spans="1:22" s="6" customFormat="1" ht="13.5" thickBot="1">
      <c r="A73" s="18"/>
      <c r="B73" s="25"/>
      <c r="C73" s="23" t="s">
        <v>13</v>
      </c>
      <c r="D73" s="23"/>
      <c r="E73" s="27"/>
      <c r="F73" s="23"/>
      <c r="G73" s="23"/>
      <c r="H73" s="23"/>
      <c r="I73" s="25" t="s">
        <v>17</v>
      </c>
      <c r="J73" s="23"/>
      <c r="K73" s="23"/>
      <c r="L73" s="23"/>
      <c r="M73" s="26"/>
      <c r="N73" s="28" t="s">
        <v>20</v>
      </c>
      <c r="O73" s="26"/>
      <c r="P73" s="29"/>
      <c r="Q73" s="30" t="s">
        <v>22</v>
      </c>
      <c r="R73" s="23"/>
      <c r="S73" s="26"/>
      <c r="T73" s="25" t="s">
        <v>45</v>
      </c>
      <c r="U73" s="23"/>
      <c r="V73" s="26"/>
    </row>
    <row r="74" spans="1:22" s="6" customFormat="1" ht="13.5" thickBot="1">
      <c r="A74" s="24" t="s">
        <v>5</v>
      </c>
      <c r="B74" s="31" t="s">
        <v>6</v>
      </c>
      <c r="C74" s="32" t="s">
        <v>7</v>
      </c>
      <c r="D74" s="32" t="s">
        <v>8</v>
      </c>
      <c r="E74" s="32" t="s">
        <v>9</v>
      </c>
      <c r="F74" s="32" t="s">
        <v>10</v>
      </c>
      <c r="G74" s="32" t="s">
        <v>11</v>
      </c>
      <c r="H74" s="33" t="s">
        <v>12</v>
      </c>
      <c r="I74" s="41" t="s">
        <v>14</v>
      </c>
      <c r="J74" s="32" t="s">
        <v>15</v>
      </c>
      <c r="K74" s="32" t="s">
        <v>16</v>
      </c>
      <c r="L74" s="32" t="s">
        <v>11</v>
      </c>
      <c r="M74" s="22" t="s">
        <v>12</v>
      </c>
      <c r="N74" s="31" t="s">
        <v>18</v>
      </c>
      <c r="O74" s="22" t="s">
        <v>19</v>
      </c>
      <c r="P74" s="31" t="s">
        <v>39</v>
      </c>
      <c r="Q74" s="32" t="s">
        <v>40</v>
      </c>
      <c r="R74" s="32" t="s">
        <v>21</v>
      </c>
      <c r="S74" s="22" t="s">
        <v>12</v>
      </c>
      <c r="T74" s="31" t="s">
        <v>42</v>
      </c>
      <c r="U74" s="32" t="s">
        <v>43</v>
      </c>
      <c r="V74" s="33" t="s">
        <v>44</v>
      </c>
    </row>
    <row r="75" spans="1:22" ht="12.75">
      <c r="A75" s="7">
        <v>1</v>
      </c>
      <c r="B75" s="34">
        <v>36</v>
      </c>
      <c r="C75" s="35">
        <v>92</v>
      </c>
      <c r="D75" s="35">
        <v>60</v>
      </c>
      <c r="E75" s="35">
        <v>34</v>
      </c>
      <c r="F75" s="35">
        <v>419</v>
      </c>
      <c r="G75" s="35"/>
      <c r="H75" s="39">
        <f>SUM(B75:G75)</f>
        <v>641</v>
      </c>
      <c r="I75" s="34">
        <v>256</v>
      </c>
      <c r="J75" s="35">
        <v>226</v>
      </c>
      <c r="K75" s="35">
        <v>159</v>
      </c>
      <c r="L75" s="35"/>
      <c r="M75" s="36">
        <f>SUM(I75:L75)</f>
        <v>641</v>
      </c>
      <c r="N75" s="113">
        <v>0</v>
      </c>
      <c r="O75" s="39">
        <v>0</v>
      </c>
      <c r="P75" s="34">
        <v>0</v>
      </c>
      <c r="Q75" s="35">
        <v>0</v>
      </c>
      <c r="R75" s="35">
        <v>0</v>
      </c>
      <c r="S75" s="39">
        <v>0</v>
      </c>
      <c r="T75" s="34">
        <v>167</v>
      </c>
      <c r="U75" s="35">
        <v>40</v>
      </c>
      <c r="V75" s="36">
        <v>87</v>
      </c>
    </row>
    <row r="76" spans="1:22" ht="12.75">
      <c r="A76" s="7">
        <v>2</v>
      </c>
      <c r="B76" s="37">
        <v>43</v>
      </c>
      <c r="C76" s="2">
        <v>119</v>
      </c>
      <c r="D76" s="2">
        <v>65</v>
      </c>
      <c r="E76" s="2">
        <v>34</v>
      </c>
      <c r="F76" s="2">
        <v>424</v>
      </c>
      <c r="G76" s="2">
        <v>6</v>
      </c>
      <c r="H76" s="40">
        <f>SUM(B76:G76)</f>
        <v>691</v>
      </c>
      <c r="I76" s="37">
        <v>280</v>
      </c>
      <c r="J76" s="2">
        <v>193</v>
      </c>
      <c r="K76" s="2">
        <v>206</v>
      </c>
      <c r="L76" s="2">
        <v>12</v>
      </c>
      <c r="M76" s="38">
        <f aca="true" t="shared" si="5" ref="M76:M126">SUM(I76:L76)</f>
        <v>691</v>
      </c>
      <c r="N76" s="114">
        <v>3</v>
      </c>
      <c r="O76" s="40">
        <v>0</v>
      </c>
      <c r="P76" s="37">
        <v>0</v>
      </c>
      <c r="Q76" s="2">
        <v>0</v>
      </c>
      <c r="R76" s="2">
        <v>0</v>
      </c>
      <c r="S76" s="40">
        <v>0</v>
      </c>
      <c r="T76" s="37">
        <v>167</v>
      </c>
      <c r="U76" s="2">
        <v>40</v>
      </c>
      <c r="V76" s="38">
        <v>87</v>
      </c>
    </row>
    <row r="77" spans="1:22" ht="12.75">
      <c r="A77" s="7">
        <v>3</v>
      </c>
      <c r="B77" s="37">
        <v>44</v>
      </c>
      <c r="C77" s="2">
        <v>117</v>
      </c>
      <c r="D77" s="2">
        <v>70</v>
      </c>
      <c r="E77" s="2">
        <v>50</v>
      </c>
      <c r="F77" s="2">
        <v>394</v>
      </c>
      <c r="G77" s="2">
        <v>11</v>
      </c>
      <c r="H77" s="40">
        <f>SUM(B77:G77)</f>
        <v>686</v>
      </c>
      <c r="I77" s="37">
        <v>284</v>
      </c>
      <c r="J77" s="2">
        <v>189</v>
      </c>
      <c r="K77" s="2">
        <v>213</v>
      </c>
      <c r="L77" s="2">
        <v>0</v>
      </c>
      <c r="M77" s="38">
        <f t="shared" si="5"/>
        <v>686</v>
      </c>
      <c r="N77" s="114">
        <v>0</v>
      </c>
      <c r="O77" s="40">
        <v>0</v>
      </c>
      <c r="P77" s="37">
        <v>0</v>
      </c>
      <c r="Q77" s="2">
        <v>0</v>
      </c>
      <c r="R77" s="2">
        <v>0</v>
      </c>
      <c r="S77" s="40">
        <v>0</v>
      </c>
      <c r="T77" s="37">
        <v>167</v>
      </c>
      <c r="U77" s="2">
        <v>40</v>
      </c>
      <c r="V77" s="38">
        <v>87</v>
      </c>
    </row>
    <row r="78" spans="1:23" ht="12.75">
      <c r="A78" s="7">
        <v>4</v>
      </c>
      <c r="B78" s="37">
        <v>23</v>
      </c>
      <c r="C78" s="2">
        <v>80</v>
      </c>
      <c r="D78" s="2">
        <v>37</v>
      </c>
      <c r="E78" s="2">
        <v>34</v>
      </c>
      <c r="F78" s="2">
        <v>284</v>
      </c>
      <c r="G78" s="2">
        <v>1</v>
      </c>
      <c r="H78" s="40">
        <f aca="true" t="shared" si="6" ref="H78:H126">SUM(B78:G78)</f>
        <v>459</v>
      </c>
      <c r="I78" s="37">
        <v>279</v>
      </c>
      <c r="J78" s="2">
        <v>65</v>
      </c>
      <c r="K78" s="2">
        <v>114</v>
      </c>
      <c r="L78" s="2">
        <v>1</v>
      </c>
      <c r="M78" s="38">
        <f t="shared" si="5"/>
        <v>459</v>
      </c>
      <c r="N78" s="114">
        <v>0</v>
      </c>
      <c r="O78" s="40">
        <v>0</v>
      </c>
      <c r="P78" s="37">
        <v>0</v>
      </c>
      <c r="Q78" s="2">
        <v>0</v>
      </c>
      <c r="R78" s="2">
        <v>0</v>
      </c>
      <c r="S78" s="40">
        <v>0</v>
      </c>
      <c r="T78" s="37">
        <v>167</v>
      </c>
      <c r="U78" s="2">
        <v>40</v>
      </c>
      <c r="V78" s="38">
        <v>87</v>
      </c>
      <c r="W78" s="57"/>
    </row>
    <row r="79" spans="1:23" ht="12.75">
      <c r="A79" s="7">
        <v>5</v>
      </c>
      <c r="B79" s="116">
        <v>42</v>
      </c>
      <c r="C79" s="70">
        <v>126</v>
      </c>
      <c r="D79" s="70">
        <v>58</v>
      </c>
      <c r="E79" s="70">
        <v>57</v>
      </c>
      <c r="F79" s="70">
        <v>579</v>
      </c>
      <c r="G79" s="70">
        <v>5</v>
      </c>
      <c r="H79" s="40">
        <f t="shared" si="6"/>
        <v>867</v>
      </c>
      <c r="I79" s="37">
        <v>345</v>
      </c>
      <c r="J79" s="2">
        <v>295</v>
      </c>
      <c r="K79" s="2">
        <v>226</v>
      </c>
      <c r="L79" s="2">
        <v>1</v>
      </c>
      <c r="M79" s="38">
        <f t="shared" si="5"/>
        <v>867</v>
      </c>
      <c r="N79" s="114">
        <v>0</v>
      </c>
      <c r="O79" s="40">
        <v>0</v>
      </c>
      <c r="P79" s="37">
        <v>0</v>
      </c>
      <c r="Q79" s="2">
        <v>0</v>
      </c>
      <c r="R79" s="2">
        <v>0</v>
      </c>
      <c r="S79" s="40">
        <v>0</v>
      </c>
      <c r="T79" s="37">
        <v>167</v>
      </c>
      <c r="U79" s="2">
        <v>40</v>
      </c>
      <c r="V79" s="38">
        <v>87</v>
      </c>
      <c r="W79" s="57"/>
    </row>
    <row r="80" spans="1:23" ht="12.75">
      <c r="A80" s="7">
        <v>6</v>
      </c>
      <c r="B80" s="37">
        <v>48</v>
      </c>
      <c r="C80" s="2">
        <v>103</v>
      </c>
      <c r="D80" s="2">
        <v>55</v>
      </c>
      <c r="E80" s="2">
        <v>43</v>
      </c>
      <c r="F80" s="2">
        <v>447</v>
      </c>
      <c r="G80" s="2">
        <v>3</v>
      </c>
      <c r="H80" s="40">
        <f t="shared" si="6"/>
        <v>699</v>
      </c>
      <c r="I80" s="37">
        <v>304</v>
      </c>
      <c r="J80" s="2">
        <v>167</v>
      </c>
      <c r="K80" s="2">
        <v>226</v>
      </c>
      <c r="L80" s="2">
        <v>2</v>
      </c>
      <c r="M80" s="38">
        <f t="shared" si="5"/>
        <v>699</v>
      </c>
      <c r="N80" s="114">
        <v>0</v>
      </c>
      <c r="O80" s="40">
        <v>0</v>
      </c>
      <c r="P80" s="37">
        <v>0</v>
      </c>
      <c r="Q80" s="2">
        <v>0</v>
      </c>
      <c r="R80" s="2">
        <v>0</v>
      </c>
      <c r="S80" s="40">
        <v>0</v>
      </c>
      <c r="T80" s="37">
        <v>167</v>
      </c>
      <c r="U80" s="2">
        <v>40</v>
      </c>
      <c r="V80" s="38">
        <v>87</v>
      </c>
      <c r="W80" s="57"/>
    </row>
    <row r="81" spans="1:23" ht="12.75">
      <c r="A81" s="7">
        <v>7</v>
      </c>
      <c r="B81" s="37">
        <v>40</v>
      </c>
      <c r="C81" s="2">
        <v>100</v>
      </c>
      <c r="D81" s="2">
        <v>54</v>
      </c>
      <c r="E81" s="2">
        <v>28</v>
      </c>
      <c r="F81" s="2">
        <v>232</v>
      </c>
      <c r="G81" s="2">
        <v>3</v>
      </c>
      <c r="H81" s="40">
        <f t="shared" si="6"/>
        <v>457</v>
      </c>
      <c r="I81" s="37">
        <v>226</v>
      </c>
      <c r="J81" s="2">
        <v>119</v>
      </c>
      <c r="K81" s="2">
        <v>112</v>
      </c>
      <c r="L81" s="2">
        <v>0</v>
      </c>
      <c r="M81" s="38">
        <f t="shared" si="5"/>
        <v>457</v>
      </c>
      <c r="N81" s="114">
        <v>0</v>
      </c>
      <c r="O81" s="40">
        <v>0</v>
      </c>
      <c r="P81" s="37">
        <v>0</v>
      </c>
      <c r="Q81" s="2">
        <v>0</v>
      </c>
      <c r="R81" s="2">
        <v>0</v>
      </c>
      <c r="S81" s="40">
        <v>0</v>
      </c>
      <c r="T81" s="37">
        <v>167</v>
      </c>
      <c r="U81" s="2">
        <v>40</v>
      </c>
      <c r="V81" s="38">
        <v>87</v>
      </c>
      <c r="W81" s="57"/>
    </row>
    <row r="82" spans="1:23" ht="12.75">
      <c r="A82" s="7">
        <v>8</v>
      </c>
      <c r="B82" s="37">
        <v>48</v>
      </c>
      <c r="C82" s="2">
        <v>154</v>
      </c>
      <c r="D82" s="2">
        <v>67</v>
      </c>
      <c r="E82" s="2">
        <v>50</v>
      </c>
      <c r="F82" s="2">
        <v>603</v>
      </c>
      <c r="G82" s="2">
        <v>0</v>
      </c>
      <c r="H82" s="40">
        <f t="shared" si="6"/>
        <v>922</v>
      </c>
      <c r="I82" s="37">
        <v>288</v>
      </c>
      <c r="J82" s="2">
        <v>465</v>
      </c>
      <c r="K82" s="2">
        <v>169</v>
      </c>
      <c r="L82" s="2">
        <v>0</v>
      </c>
      <c r="M82" s="38">
        <f t="shared" si="5"/>
        <v>922</v>
      </c>
      <c r="N82" s="114">
        <v>0</v>
      </c>
      <c r="O82" s="40">
        <v>0</v>
      </c>
      <c r="P82" s="37">
        <v>0</v>
      </c>
      <c r="Q82" s="2">
        <v>0</v>
      </c>
      <c r="R82" s="2">
        <v>0</v>
      </c>
      <c r="S82" s="40">
        <v>0</v>
      </c>
      <c r="T82" s="37">
        <v>167</v>
      </c>
      <c r="U82" s="2">
        <v>40</v>
      </c>
      <c r="V82" s="38">
        <v>87</v>
      </c>
      <c r="W82" s="57"/>
    </row>
    <row r="83" spans="1:23" ht="12.75">
      <c r="A83" s="7">
        <v>9</v>
      </c>
      <c r="B83" s="37">
        <v>70</v>
      </c>
      <c r="C83" s="2">
        <v>125</v>
      </c>
      <c r="D83" s="2">
        <v>91</v>
      </c>
      <c r="E83" s="2">
        <v>111</v>
      </c>
      <c r="F83" s="2">
        <v>395</v>
      </c>
      <c r="G83" s="2">
        <v>1</v>
      </c>
      <c r="H83" s="40">
        <f t="shared" si="6"/>
        <v>793</v>
      </c>
      <c r="I83" s="37">
        <v>273</v>
      </c>
      <c r="J83" s="2">
        <v>294</v>
      </c>
      <c r="K83" s="2">
        <v>225</v>
      </c>
      <c r="L83" s="2">
        <v>1</v>
      </c>
      <c r="M83" s="38">
        <f t="shared" si="5"/>
        <v>793</v>
      </c>
      <c r="N83" s="114">
        <v>0</v>
      </c>
      <c r="O83" s="40">
        <v>0</v>
      </c>
      <c r="P83" s="37">
        <v>0</v>
      </c>
      <c r="Q83" s="2">
        <v>0</v>
      </c>
      <c r="R83" s="2">
        <v>0</v>
      </c>
      <c r="S83" s="40">
        <v>0</v>
      </c>
      <c r="T83" s="37">
        <v>167</v>
      </c>
      <c r="U83" s="2">
        <v>40</v>
      </c>
      <c r="V83" s="38">
        <v>87</v>
      </c>
      <c r="W83" s="57"/>
    </row>
    <row r="84" spans="1:23" ht="12.75">
      <c r="A84" s="7">
        <v>10</v>
      </c>
      <c r="B84" s="37">
        <v>33</v>
      </c>
      <c r="C84" s="2">
        <v>105</v>
      </c>
      <c r="D84" s="2">
        <v>47</v>
      </c>
      <c r="E84" s="2">
        <v>45</v>
      </c>
      <c r="F84" s="2">
        <v>379</v>
      </c>
      <c r="G84" s="2">
        <v>8</v>
      </c>
      <c r="H84" s="40">
        <f t="shared" si="6"/>
        <v>617</v>
      </c>
      <c r="I84" s="37">
        <v>223</v>
      </c>
      <c r="J84" s="2">
        <v>253</v>
      </c>
      <c r="K84" s="2">
        <v>141</v>
      </c>
      <c r="L84" s="2">
        <v>0</v>
      </c>
      <c r="M84" s="38">
        <f t="shared" si="5"/>
        <v>617</v>
      </c>
      <c r="N84" s="114">
        <v>0</v>
      </c>
      <c r="O84" s="40">
        <v>0</v>
      </c>
      <c r="P84" s="37">
        <v>0</v>
      </c>
      <c r="Q84" s="2">
        <v>0</v>
      </c>
      <c r="R84" s="2">
        <v>0</v>
      </c>
      <c r="S84" s="40">
        <v>0</v>
      </c>
      <c r="T84" s="37">
        <v>167</v>
      </c>
      <c r="U84" s="2">
        <v>40</v>
      </c>
      <c r="V84" s="38">
        <v>87</v>
      </c>
      <c r="W84" s="57"/>
    </row>
    <row r="85" spans="1:23" ht="12.75">
      <c r="A85" s="7">
        <v>11</v>
      </c>
      <c r="B85" s="37">
        <v>38</v>
      </c>
      <c r="C85" s="2">
        <v>108</v>
      </c>
      <c r="D85" s="2">
        <v>67</v>
      </c>
      <c r="E85" s="2">
        <v>34</v>
      </c>
      <c r="F85" s="2">
        <v>348</v>
      </c>
      <c r="G85" s="2">
        <v>5</v>
      </c>
      <c r="H85" s="40">
        <f t="shared" si="6"/>
        <v>600</v>
      </c>
      <c r="I85" s="37">
        <v>246</v>
      </c>
      <c r="J85" s="2">
        <v>195</v>
      </c>
      <c r="K85" s="2">
        <v>156</v>
      </c>
      <c r="L85" s="2">
        <v>3</v>
      </c>
      <c r="M85" s="38">
        <f t="shared" si="5"/>
        <v>600</v>
      </c>
      <c r="N85" s="114">
        <v>0</v>
      </c>
      <c r="O85" s="40">
        <v>0</v>
      </c>
      <c r="P85" s="37">
        <v>0</v>
      </c>
      <c r="Q85" s="2">
        <v>0</v>
      </c>
      <c r="R85" s="2">
        <v>0</v>
      </c>
      <c r="S85" s="40">
        <v>0</v>
      </c>
      <c r="T85" s="37">
        <v>167</v>
      </c>
      <c r="U85" s="2">
        <v>40</v>
      </c>
      <c r="V85" s="38">
        <v>87</v>
      </c>
      <c r="W85" s="57"/>
    </row>
    <row r="86" spans="1:23" ht="12.75">
      <c r="A86" s="7">
        <v>12</v>
      </c>
      <c r="B86" s="37">
        <v>42</v>
      </c>
      <c r="C86" s="2">
        <v>150</v>
      </c>
      <c r="D86" s="2">
        <v>79</v>
      </c>
      <c r="E86" s="2">
        <v>58</v>
      </c>
      <c r="F86" s="2">
        <v>429</v>
      </c>
      <c r="G86" s="2">
        <v>1</v>
      </c>
      <c r="H86" s="40">
        <f t="shared" si="6"/>
        <v>759</v>
      </c>
      <c r="I86" s="37">
        <v>300</v>
      </c>
      <c r="J86" s="2">
        <v>258</v>
      </c>
      <c r="K86" s="2">
        <v>201</v>
      </c>
      <c r="L86" s="2">
        <v>0</v>
      </c>
      <c r="M86" s="38">
        <f t="shared" si="5"/>
        <v>759</v>
      </c>
      <c r="N86" s="114">
        <v>0</v>
      </c>
      <c r="O86" s="40">
        <v>0</v>
      </c>
      <c r="P86" s="37">
        <v>0</v>
      </c>
      <c r="Q86" s="2">
        <v>0</v>
      </c>
      <c r="R86" s="2">
        <v>0</v>
      </c>
      <c r="S86" s="40">
        <v>0</v>
      </c>
      <c r="T86" s="37">
        <v>167</v>
      </c>
      <c r="U86" s="2">
        <v>40</v>
      </c>
      <c r="V86" s="38">
        <v>87</v>
      </c>
      <c r="W86" s="57"/>
    </row>
    <row r="87" spans="1:23" ht="12.75">
      <c r="A87" s="7">
        <v>13</v>
      </c>
      <c r="B87" s="37">
        <v>60</v>
      </c>
      <c r="C87" s="2">
        <v>153</v>
      </c>
      <c r="D87" s="2">
        <v>87</v>
      </c>
      <c r="E87" s="2">
        <v>46</v>
      </c>
      <c r="F87" s="2">
        <v>442</v>
      </c>
      <c r="G87" s="2">
        <v>0</v>
      </c>
      <c r="H87" s="40">
        <f t="shared" si="6"/>
        <v>788</v>
      </c>
      <c r="I87" s="37">
        <v>328</v>
      </c>
      <c r="J87" s="2">
        <v>245</v>
      </c>
      <c r="K87" s="2">
        <v>212</v>
      </c>
      <c r="L87" s="2">
        <v>3</v>
      </c>
      <c r="M87" s="38">
        <f t="shared" si="5"/>
        <v>788</v>
      </c>
      <c r="N87" s="114">
        <v>0</v>
      </c>
      <c r="O87" s="40">
        <v>0</v>
      </c>
      <c r="P87" s="37">
        <v>0</v>
      </c>
      <c r="Q87" s="2">
        <v>0</v>
      </c>
      <c r="R87" s="2">
        <v>0</v>
      </c>
      <c r="S87" s="40">
        <v>0</v>
      </c>
      <c r="T87" s="37">
        <v>167</v>
      </c>
      <c r="U87" s="2">
        <v>40</v>
      </c>
      <c r="V87" s="38">
        <v>87</v>
      </c>
      <c r="W87" s="57"/>
    </row>
    <row r="88" spans="1:22" ht="12.75">
      <c r="A88" s="7">
        <v>14</v>
      </c>
      <c r="B88" s="37">
        <v>61</v>
      </c>
      <c r="C88" s="2">
        <v>166</v>
      </c>
      <c r="D88" s="2">
        <v>71</v>
      </c>
      <c r="E88" s="2">
        <v>56</v>
      </c>
      <c r="F88" s="2">
        <v>427</v>
      </c>
      <c r="G88" s="2">
        <v>3</v>
      </c>
      <c r="H88" s="40">
        <f t="shared" si="6"/>
        <v>784</v>
      </c>
      <c r="I88" s="37">
        <v>259</v>
      </c>
      <c r="J88" s="2">
        <v>335</v>
      </c>
      <c r="K88" s="2">
        <v>189</v>
      </c>
      <c r="L88" s="2">
        <v>1</v>
      </c>
      <c r="M88" s="38">
        <f t="shared" si="5"/>
        <v>784</v>
      </c>
      <c r="N88" s="114">
        <v>0</v>
      </c>
      <c r="O88" s="40">
        <v>0</v>
      </c>
      <c r="P88" s="37">
        <v>0</v>
      </c>
      <c r="Q88" s="2">
        <v>0</v>
      </c>
      <c r="R88" s="2">
        <v>0</v>
      </c>
      <c r="S88" s="40">
        <v>0</v>
      </c>
      <c r="T88" s="37">
        <v>167</v>
      </c>
      <c r="U88" s="2">
        <v>40</v>
      </c>
      <c r="V88" s="38">
        <v>87</v>
      </c>
    </row>
    <row r="89" spans="1:23" ht="12.75">
      <c r="A89" s="7">
        <v>15</v>
      </c>
      <c r="B89" s="37">
        <v>0</v>
      </c>
      <c r="C89" s="2">
        <v>155</v>
      </c>
      <c r="D89" s="2">
        <v>119</v>
      </c>
      <c r="E89" s="2">
        <v>72</v>
      </c>
      <c r="F89" s="2">
        <v>624</v>
      </c>
      <c r="G89" s="2">
        <v>100</v>
      </c>
      <c r="H89" s="40">
        <f t="shared" si="6"/>
        <v>1070</v>
      </c>
      <c r="I89" s="37">
        <v>299</v>
      </c>
      <c r="J89" s="2">
        <v>579</v>
      </c>
      <c r="K89" s="2">
        <v>175</v>
      </c>
      <c r="L89" s="2">
        <v>17</v>
      </c>
      <c r="M89" s="38">
        <f t="shared" si="5"/>
        <v>1070</v>
      </c>
      <c r="N89" s="114">
        <v>0</v>
      </c>
      <c r="O89" s="40">
        <v>0</v>
      </c>
      <c r="P89" s="37">
        <v>0</v>
      </c>
      <c r="Q89" s="2">
        <v>0</v>
      </c>
      <c r="R89" s="2">
        <v>0</v>
      </c>
      <c r="S89" s="40">
        <v>0</v>
      </c>
      <c r="T89" s="37">
        <v>167</v>
      </c>
      <c r="U89" s="2">
        <v>40</v>
      </c>
      <c r="V89" s="38">
        <v>87</v>
      </c>
      <c r="W89" s="57"/>
    </row>
    <row r="90" spans="1:23" ht="12.75">
      <c r="A90" s="7">
        <v>16</v>
      </c>
      <c r="B90" s="37">
        <v>46</v>
      </c>
      <c r="C90" s="2">
        <v>183</v>
      </c>
      <c r="D90" s="2">
        <v>98</v>
      </c>
      <c r="E90" s="2">
        <v>34</v>
      </c>
      <c r="F90" s="2">
        <v>465</v>
      </c>
      <c r="G90" s="2">
        <v>1</v>
      </c>
      <c r="H90" s="40">
        <f t="shared" si="6"/>
        <v>827</v>
      </c>
      <c r="I90" s="37">
        <v>353</v>
      </c>
      <c r="J90" s="2">
        <v>269</v>
      </c>
      <c r="K90" s="2">
        <v>205</v>
      </c>
      <c r="L90" s="2">
        <v>0</v>
      </c>
      <c r="M90" s="38">
        <f t="shared" si="5"/>
        <v>827</v>
      </c>
      <c r="N90" s="114">
        <v>0</v>
      </c>
      <c r="O90" s="40">
        <v>0</v>
      </c>
      <c r="P90" s="37">
        <v>0</v>
      </c>
      <c r="Q90" s="2">
        <v>0</v>
      </c>
      <c r="R90" s="2">
        <v>0</v>
      </c>
      <c r="S90" s="40">
        <v>0</v>
      </c>
      <c r="T90" s="37">
        <v>167</v>
      </c>
      <c r="U90" s="2">
        <v>40</v>
      </c>
      <c r="V90" s="38">
        <v>87</v>
      </c>
      <c r="W90" s="57"/>
    </row>
    <row r="91" spans="1:23" ht="12.75">
      <c r="A91" s="7">
        <v>17</v>
      </c>
      <c r="B91" s="37">
        <v>50</v>
      </c>
      <c r="C91" s="2">
        <v>205</v>
      </c>
      <c r="D91" s="2">
        <v>119</v>
      </c>
      <c r="E91" s="2">
        <v>51</v>
      </c>
      <c r="F91" s="2">
        <v>611</v>
      </c>
      <c r="G91" s="2">
        <v>2</v>
      </c>
      <c r="H91" s="40">
        <f t="shared" si="6"/>
        <v>1038</v>
      </c>
      <c r="I91" s="37">
        <v>325</v>
      </c>
      <c r="J91" s="2">
        <v>526</v>
      </c>
      <c r="K91" s="2">
        <v>187</v>
      </c>
      <c r="L91" s="2">
        <v>0</v>
      </c>
      <c r="M91" s="38">
        <f t="shared" si="5"/>
        <v>1038</v>
      </c>
      <c r="N91" s="114">
        <v>0</v>
      </c>
      <c r="O91" s="40">
        <v>0</v>
      </c>
      <c r="P91" s="37">
        <v>0</v>
      </c>
      <c r="Q91" s="2">
        <v>0</v>
      </c>
      <c r="R91" s="2">
        <v>0</v>
      </c>
      <c r="S91" s="40">
        <v>0</v>
      </c>
      <c r="T91" s="37">
        <v>167</v>
      </c>
      <c r="U91" s="2">
        <v>40</v>
      </c>
      <c r="V91" s="38">
        <v>87</v>
      </c>
      <c r="W91" s="57"/>
    </row>
    <row r="92" spans="1:23" ht="12.75">
      <c r="A92" s="7">
        <v>18</v>
      </c>
      <c r="B92" s="37">
        <v>29</v>
      </c>
      <c r="C92" s="2">
        <v>123</v>
      </c>
      <c r="D92" s="2">
        <v>58</v>
      </c>
      <c r="E92" s="2">
        <v>60</v>
      </c>
      <c r="F92" s="2">
        <v>249</v>
      </c>
      <c r="G92" s="2">
        <v>5</v>
      </c>
      <c r="H92" s="40">
        <f t="shared" si="6"/>
        <v>524</v>
      </c>
      <c r="I92" s="37">
        <v>216</v>
      </c>
      <c r="J92" s="2">
        <v>175</v>
      </c>
      <c r="K92" s="2">
        <v>133</v>
      </c>
      <c r="L92" s="2">
        <v>0</v>
      </c>
      <c r="M92" s="38">
        <f t="shared" si="5"/>
        <v>524</v>
      </c>
      <c r="N92" s="114">
        <v>0</v>
      </c>
      <c r="O92" s="40">
        <v>0</v>
      </c>
      <c r="P92" s="37">
        <v>0</v>
      </c>
      <c r="Q92" s="2">
        <v>0</v>
      </c>
      <c r="R92" s="2">
        <v>0</v>
      </c>
      <c r="S92" s="40">
        <v>0</v>
      </c>
      <c r="T92" s="37">
        <v>167</v>
      </c>
      <c r="U92" s="2">
        <v>40</v>
      </c>
      <c r="V92" s="38">
        <v>87</v>
      </c>
      <c r="W92" s="57"/>
    </row>
    <row r="93" spans="1:23" ht="12.75">
      <c r="A93" s="7">
        <v>19</v>
      </c>
      <c r="B93" s="37">
        <v>48</v>
      </c>
      <c r="C93" s="2">
        <v>175</v>
      </c>
      <c r="D93" s="2">
        <v>88</v>
      </c>
      <c r="E93" s="2">
        <v>66</v>
      </c>
      <c r="F93" s="2">
        <v>469</v>
      </c>
      <c r="G93" s="2">
        <v>1</v>
      </c>
      <c r="H93" s="40">
        <f t="shared" si="6"/>
        <v>847</v>
      </c>
      <c r="I93" s="37">
        <v>286</v>
      </c>
      <c r="J93" s="2">
        <v>352</v>
      </c>
      <c r="K93" s="2">
        <v>199</v>
      </c>
      <c r="L93" s="2">
        <v>10</v>
      </c>
      <c r="M93" s="38">
        <f t="shared" si="5"/>
        <v>847</v>
      </c>
      <c r="N93" s="114">
        <v>0</v>
      </c>
      <c r="O93" s="40">
        <v>0</v>
      </c>
      <c r="P93" s="37">
        <v>0</v>
      </c>
      <c r="Q93" s="2">
        <v>0</v>
      </c>
      <c r="R93" s="2">
        <v>0</v>
      </c>
      <c r="S93" s="40">
        <v>0</v>
      </c>
      <c r="T93" s="37">
        <v>167</v>
      </c>
      <c r="U93" s="2">
        <v>40</v>
      </c>
      <c r="V93" s="38">
        <v>87</v>
      </c>
      <c r="W93" s="57"/>
    </row>
    <row r="94" spans="1:23" ht="12.75">
      <c r="A94" s="7">
        <v>20</v>
      </c>
      <c r="B94" s="37">
        <v>52</v>
      </c>
      <c r="C94" s="2">
        <v>191</v>
      </c>
      <c r="D94" s="2">
        <v>133</v>
      </c>
      <c r="E94" s="2">
        <v>106</v>
      </c>
      <c r="F94" s="2">
        <v>595</v>
      </c>
      <c r="G94" s="2">
        <v>5</v>
      </c>
      <c r="H94" s="40">
        <f t="shared" si="6"/>
        <v>1082</v>
      </c>
      <c r="I94" s="37">
        <v>370</v>
      </c>
      <c r="J94" s="2">
        <v>530</v>
      </c>
      <c r="K94" s="2">
        <v>180</v>
      </c>
      <c r="L94" s="2">
        <v>2</v>
      </c>
      <c r="M94" s="38">
        <f t="shared" si="5"/>
        <v>1082</v>
      </c>
      <c r="N94" s="114">
        <v>0</v>
      </c>
      <c r="O94" s="40">
        <v>0</v>
      </c>
      <c r="P94" s="37">
        <v>0</v>
      </c>
      <c r="Q94" s="2">
        <v>0</v>
      </c>
      <c r="R94" s="2">
        <v>0</v>
      </c>
      <c r="S94" s="40">
        <v>0</v>
      </c>
      <c r="T94" s="37">
        <v>167</v>
      </c>
      <c r="U94" s="2">
        <v>40</v>
      </c>
      <c r="V94" s="38">
        <v>87</v>
      </c>
      <c r="W94" s="57"/>
    </row>
    <row r="95" spans="1:23" ht="12.75">
      <c r="A95" s="7">
        <v>21</v>
      </c>
      <c r="B95" s="37">
        <v>36</v>
      </c>
      <c r="C95" s="2">
        <v>165</v>
      </c>
      <c r="D95" s="2">
        <v>92</v>
      </c>
      <c r="E95" s="2">
        <v>138</v>
      </c>
      <c r="F95" s="2">
        <v>522</v>
      </c>
      <c r="G95" s="2">
        <v>2</v>
      </c>
      <c r="H95" s="40">
        <f t="shared" si="6"/>
        <v>955</v>
      </c>
      <c r="I95" s="37">
        <v>288</v>
      </c>
      <c r="J95" s="2">
        <v>426</v>
      </c>
      <c r="K95" s="2">
        <v>161</v>
      </c>
      <c r="L95" s="2">
        <v>80</v>
      </c>
      <c r="M95" s="38">
        <f t="shared" si="5"/>
        <v>955</v>
      </c>
      <c r="N95" s="114">
        <v>0</v>
      </c>
      <c r="O95" s="40">
        <v>0</v>
      </c>
      <c r="P95" s="37">
        <v>0</v>
      </c>
      <c r="Q95" s="2">
        <v>0</v>
      </c>
      <c r="R95" s="2">
        <v>0</v>
      </c>
      <c r="S95" s="40">
        <v>0</v>
      </c>
      <c r="T95" s="37">
        <v>167</v>
      </c>
      <c r="U95" s="2">
        <v>40</v>
      </c>
      <c r="V95" s="38">
        <v>87</v>
      </c>
      <c r="W95" s="57"/>
    </row>
    <row r="96" spans="1:23" ht="12.75">
      <c r="A96" s="7">
        <v>22</v>
      </c>
      <c r="B96" s="37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40">
        <f t="shared" si="6"/>
        <v>0</v>
      </c>
      <c r="I96" s="37">
        <v>0</v>
      </c>
      <c r="J96" s="2">
        <v>0</v>
      </c>
      <c r="K96" s="2">
        <v>0</v>
      </c>
      <c r="L96" s="2">
        <v>0</v>
      </c>
      <c r="M96" s="38">
        <f t="shared" si="5"/>
        <v>0</v>
      </c>
      <c r="N96" s="114">
        <v>0</v>
      </c>
      <c r="O96" s="40">
        <v>0</v>
      </c>
      <c r="P96" s="37">
        <v>0</v>
      </c>
      <c r="Q96" s="2">
        <v>0</v>
      </c>
      <c r="R96" s="2">
        <v>0</v>
      </c>
      <c r="S96" s="40">
        <v>0</v>
      </c>
      <c r="T96" s="37">
        <v>167</v>
      </c>
      <c r="U96" s="2">
        <v>40</v>
      </c>
      <c r="V96" s="38">
        <v>87</v>
      </c>
      <c r="W96" s="57"/>
    </row>
    <row r="97" spans="1:23" ht="12.75">
      <c r="A97" s="7">
        <v>23</v>
      </c>
      <c r="B97" s="37">
        <v>34</v>
      </c>
      <c r="C97" s="2">
        <v>128</v>
      </c>
      <c r="D97" s="2">
        <v>96</v>
      </c>
      <c r="E97" s="2">
        <v>54</v>
      </c>
      <c r="F97" s="2">
        <v>301</v>
      </c>
      <c r="G97" s="2">
        <v>0</v>
      </c>
      <c r="H97" s="40">
        <f t="shared" si="6"/>
        <v>613</v>
      </c>
      <c r="I97" s="37">
        <v>212</v>
      </c>
      <c r="J97" s="2">
        <v>285</v>
      </c>
      <c r="K97" s="2">
        <v>116</v>
      </c>
      <c r="L97" s="2">
        <v>0</v>
      </c>
      <c r="M97" s="38">
        <f t="shared" si="5"/>
        <v>613</v>
      </c>
      <c r="N97" s="114">
        <v>0</v>
      </c>
      <c r="O97" s="40">
        <v>0</v>
      </c>
      <c r="P97" s="37">
        <v>0</v>
      </c>
      <c r="Q97" s="2">
        <v>0</v>
      </c>
      <c r="R97" s="2">
        <v>0</v>
      </c>
      <c r="S97" s="40">
        <v>0</v>
      </c>
      <c r="T97" s="37">
        <v>167</v>
      </c>
      <c r="U97" s="2">
        <v>40</v>
      </c>
      <c r="V97" s="38">
        <v>87</v>
      </c>
      <c r="W97" s="57"/>
    </row>
    <row r="98" spans="1:23" ht="12.75">
      <c r="A98" s="7">
        <v>24</v>
      </c>
      <c r="B98" s="37">
        <v>37</v>
      </c>
      <c r="C98" s="2">
        <v>194</v>
      </c>
      <c r="D98" s="2">
        <v>152</v>
      </c>
      <c r="E98" s="2">
        <v>87</v>
      </c>
      <c r="F98" s="2">
        <v>705</v>
      </c>
      <c r="G98" s="2">
        <v>4</v>
      </c>
      <c r="H98" s="40">
        <f t="shared" si="6"/>
        <v>1179</v>
      </c>
      <c r="I98" s="37">
        <v>382</v>
      </c>
      <c r="J98" s="2">
        <v>463</v>
      </c>
      <c r="K98" s="2">
        <v>324</v>
      </c>
      <c r="L98" s="2">
        <v>10</v>
      </c>
      <c r="M98" s="38">
        <f t="shared" si="5"/>
        <v>1179</v>
      </c>
      <c r="N98" s="114">
        <v>0</v>
      </c>
      <c r="O98" s="40">
        <v>0</v>
      </c>
      <c r="P98" s="37">
        <v>0</v>
      </c>
      <c r="Q98" s="2">
        <v>0</v>
      </c>
      <c r="R98" s="2">
        <v>0</v>
      </c>
      <c r="S98" s="40">
        <v>0</v>
      </c>
      <c r="T98" s="37">
        <v>167</v>
      </c>
      <c r="U98" s="2">
        <v>40</v>
      </c>
      <c r="V98" s="38">
        <v>87</v>
      </c>
      <c r="W98" s="57"/>
    </row>
    <row r="99" spans="1:23" ht="12.75">
      <c r="A99" s="7">
        <v>25</v>
      </c>
      <c r="B99" s="37">
        <v>32</v>
      </c>
      <c r="C99" s="2">
        <v>184</v>
      </c>
      <c r="D99" s="2">
        <v>147</v>
      </c>
      <c r="E99" s="2">
        <v>86</v>
      </c>
      <c r="F99" s="2">
        <v>585</v>
      </c>
      <c r="G99" s="2">
        <v>6</v>
      </c>
      <c r="H99" s="40">
        <f t="shared" si="6"/>
        <v>1040</v>
      </c>
      <c r="I99" s="37">
        <v>358</v>
      </c>
      <c r="J99" s="2">
        <v>458</v>
      </c>
      <c r="K99" s="2">
        <v>224</v>
      </c>
      <c r="L99" s="2">
        <v>0</v>
      </c>
      <c r="M99" s="38">
        <f t="shared" si="5"/>
        <v>1040</v>
      </c>
      <c r="N99" s="114">
        <v>0</v>
      </c>
      <c r="O99" s="40">
        <v>0</v>
      </c>
      <c r="P99" s="37">
        <v>0</v>
      </c>
      <c r="Q99" s="2">
        <v>0</v>
      </c>
      <c r="R99" s="2">
        <v>0</v>
      </c>
      <c r="S99" s="40">
        <v>0</v>
      </c>
      <c r="T99" s="37">
        <v>167</v>
      </c>
      <c r="U99" s="2">
        <v>40</v>
      </c>
      <c r="V99" s="38">
        <v>87</v>
      </c>
      <c r="W99" s="57"/>
    </row>
    <row r="100" spans="1:23" ht="12.75">
      <c r="A100" s="7">
        <v>26</v>
      </c>
      <c r="B100" s="37">
        <v>20</v>
      </c>
      <c r="C100" s="2">
        <v>142</v>
      </c>
      <c r="D100" s="2">
        <v>76</v>
      </c>
      <c r="E100" s="2">
        <v>63</v>
      </c>
      <c r="F100" s="2">
        <v>472</v>
      </c>
      <c r="G100" s="2">
        <v>10</v>
      </c>
      <c r="H100" s="40">
        <f t="shared" si="6"/>
        <v>783</v>
      </c>
      <c r="I100" s="37">
        <v>293</v>
      </c>
      <c r="J100" s="2">
        <v>302</v>
      </c>
      <c r="K100" s="2">
        <v>186</v>
      </c>
      <c r="L100" s="2">
        <v>2</v>
      </c>
      <c r="M100" s="38">
        <f t="shared" si="5"/>
        <v>783</v>
      </c>
      <c r="N100" s="114">
        <v>0</v>
      </c>
      <c r="O100" s="40">
        <v>0</v>
      </c>
      <c r="P100" s="37">
        <v>0</v>
      </c>
      <c r="Q100" s="2">
        <v>0</v>
      </c>
      <c r="R100" s="2">
        <v>0</v>
      </c>
      <c r="S100" s="40">
        <v>0</v>
      </c>
      <c r="T100" s="37">
        <v>167</v>
      </c>
      <c r="U100" s="2">
        <v>40</v>
      </c>
      <c r="V100" s="38">
        <v>87</v>
      </c>
      <c r="W100" s="57"/>
    </row>
    <row r="101" spans="1:23" ht="12.75">
      <c r="A101" s="7">
        <v>27</v>
      </c>
      <c r="B101" s="37">
        <v>32</v>
      </c>
      <c r="C101" s="2">
        <v>143</v>
      </c>
      <c r="D101" s="2">
        <v>123</v>
      </c>
      <c r="E101" s="2">
        <v>54</v>
      </c>
      <c r="F101" s="2">
        <v>473</v>
      </c>
      <c r="G101" s="2">
        <v>6</v>
      </c>
      <c r="H101" s="40">
        <f t="shared" si="6"/>
        <v>831</v>
      </c>
      <c r="I101" s="37">
        <v>285</v>
      </c>
      <c r="J101" s="2">
        <v>413</v>
      </c>
      <c r="K101" s="2">
        <v>133</v>
      </c>
      <c r="L101" s="2">
        <v>0</v>
      </c>
      <c r="M101" s="38">
        <f t="shared" si="5"/>
        <v>831</v>
      </c>
      <c r="N101" s="114">
        <v>0</v>
      </c>
      <c r="O101" s="40">
        <v>0</v>
      </c>
      <c r="P101" s="37">
        <v>0</v>
      </c>
      <c r="Q101" s="2">
        <v>0</v>
      </c>
      <c r="R101" s="2">
        <v>0</v>
      </c>
      <c r="S101" s="40">
        <v>0</v>
      </c>
      <c r="T101" s="37">
        <v>167</v>
      </c>
      <c r="U101" s="2">
        <v>40</v>
      </c>
      <c r="V101" s="38">
        <v>87</v>
      </c>
      <c r="W101" s="57"/>
    </row>
    <row r="102" spans="1:23" ht="12.75">
      <c r="A102" s="7">
        <v>28</v>
      </c>
      <c r="B102" s="37">
        <v>23</v>
      </c>
      <c r="C102" s="2">
        <v>132</v>
      </c>
      <c r="D102" s="2">
        <v>77</v>
      </c>
      <c r="E102" s="2">
        <v>32</v>
      </c>
      <c r="F102" s="2">
        <v>362</v>
      </c>
      <c r="G102" s="2">
        <v>13</v>
      </c>
      <c r="H102" s="40">
        <f t="shared" si="6"/>
        <v>639</v>
      </c>
      <c r="I102" s="37">
        <v>301</v>
      </c>
      <c r="J102" s="2">
        <v>171</v>
      </c>
      <c r="K102" s="2">
        <v>118</v>
      </c>
      <c r="L102" s="2">
        <v>49</v>
      </c>
      <c r="M102" s="38">
        <f t="shared" si="5"/>
        <v>639</v>
      </c>
      <c r="N102" s="114">
        <v>0</v>
      </c>
      <c r="O102" s="40">
        <v>0</v>
      </c>
      <c r="P102" s="37">
        <v>0</v>
      </c>
      <c r="Q102" s="2">
        <v>0</v>
      </c>
      <c r="R102" s="2">
        <v>0</v>
      </c>
      <c r="S102" s="40">
        <v>0</v>
      </c>
      <c r="T102" s="37">
        <v>167</v>
      </c>
      <c r="U102" s="2">
        <v>40</v>
      </c>
      <c r="V102" s="38">
        <v>87</v>
      </c>
      <c r="W102" s="57"/>
    </row>
    <row r="103" spans="1:23" ht="12.75">
      <c r="A103" s="7">
        <v>29</v>
      </c>
      <c r="B103" s="37">
        <v>25</v>
      </c>
      <c r="C103" s="2">
        <v>93</v>
      </c>
      <c r="D103" s="2">
        <v>72</v>
      </c>
      <c r="E103" s="2">
        <v>26</v>
      </c>
      <c r="F103" s="2">
        <v>317</v>
      </c>
      <c r="G103" s="2">
        <v>1</v>
      </c>
      <c r="H103" s="40">
        <f t="shared" si="6"/>
        <v>534</v>
      </c>
      <c r="I103" s="37">
        <v>231</v>
      </c>
      <c r="J103" s="2">
        <v>182</v>
      </c>
      <c r="K103" s="2">
        <v>120</v>
      </c>
      <c r="L103" s="2">
        <v>1</v>
      </c>
      <c r="M103" s="38">
        <f t="shared" si="5"/>
        <v>534</v>
      </c>
      <c r="N103" s="114">
        <v>0</v>
      </c>
      <c r="O103" s="40">
        <v>0</v>
      </c>
      <c r="P103" s="37">
        <v>0</v>
      </c>
      <c r="Q103" s="2">
        <v>0</v>
      </c>
      <c r="R103" s="2">
        <v>0</v>
      </c>
      <c r="S103" s="40">
        <v>0</v>
      </c>
      <c r="T103" s="37">
        <v>167</v>
      </c>
      <c r="U103" s="2">
        <v>40</v>
      </c>
      <c r="V103" s="38">
        <v>87</v>
      </c>
      <c r="W103" s="57"/>
    </row>
    <row r="104" spans="1:23" ht="12.75">
      <c r="A104" s="7">
        <v>30</v>
      </c>
      <c r="B104" s="37">
        <v>31</v>
      </c>
      <c r="C104" s="2">
        <v>125</v>
      </c>
      <c r="D104" s="2">
        <v>58</v>
      </c>
      <c r="E104" s="2">
        <v>92</v>
      </c>
      <c r="F104" s="2">
        <v>581</v>
      </c>
      <c r="G104" s="2">
        <v>4</v>
      </c>
      <c r="H104" s="40">
        <f t="shared" si="6"/>
        <v>891</v>
      </c>
      <c r="I104" s="37">
        <v>232</v>
      </c>
      <c r="J104" s="2">
        <v>541</v>
      </c>
      <c r="K104" s="2">
        <v>116</v>
      </c>
      <c r="L104" s="2">
        <v>2</v>
      </c>
      <c r="M104" s="38">
        <f>SUM(I104:L104)</f>
        <v>891</v>
      </c>
      <c r="N104" s="114">
        <v>0</v>
      </c>
      <c r="O104" s="40">
        <v>0</v>
      </c>
      <c r="P104" s="37">
        <v>0</v>
      </c>
      <c r="Q104" s="2">
        <v>0</v>
      </c>
      <c r="R104" s="2">
        <v>0</v>
      </c>
      <c r="S104" s="40">
        <v>0</v>
      </c>
      <c r="T104" s="37">
        <v>167</v>
      </c>
      <c r="U104" s="2">
        <v>40</v>
      </c>
      <c r="V104" s="38">
        <v>87</v>
      </c>
      <c r="W104" s="57"/>
    </row>
    <row r="105" spans="1:23" ht="12.75">
      <c r="A105" s="7">
        <v>31</v>
      </c>
      <c r="B105" s="37">
        <v>24</v>
      </c>
      <c r="C105" s="2">
        <v>98</v>
      </c>
      <c r="D105" s="2">
        <v>60</v>
      </c>
      <c r="E105" s="2">
        <v>34</v>
      </c>
      <c r="F105" s="2">
        <v>328</v>
      </c>
      <c r="G105" s="2">
        <v>6</v>
      </c>
      <c r="H105" s="40">
        <f t="shared" si="6"/>
        <v>550</v>
      </c>
      <c r="I105" s="37">
        <v>262</v>
      </c>
      <c r="J105" s="2">
        <v>173</v>
      </c>
      <c r="K105" s="2">
        <v>115</v>
      </c>
      <c r="L105" s="2">
        <v>0</v>
      </c>
      <c r="M105" s="38">
        <f t="shared" si="5"/>
        <v>550</v>
      </c>
      <c r="N105" s="114">
        <v>0</v>
      </c>
      <c r="O105" s="40">
        <v>0</v>
      </c>
      <c r="P105" s="37">
        <v>0</v>
      </c>
      <c r="Q105" s="2">
        <v>0</v>
      </c>
      <c r="R105" s="2">
        <v>0</v>
      </c>
      <c r="S105" s="40">
        <v>0</v>
      </c>
      <c r="T105" s="37">
        <v>167</v>
      </c>
      <c r="U105" s="2">
        <v>40</v>
      </c>
      <c r="V105" s="38">
        <v>87</v>
      </c>
      <c r="W105" s="57"/>
    </row>
    <row r="106" spans="1:23" ht="12.75">
      <c r="A106" s="7">
        <v>32</v>
      </c>
      <c r="B106" s="37">
        <v>37</v>
      </c>
      <c r="C106" s="2">
        <v>109</v>
      </c>
      <c r="D106" s="2">
        <v>84</v>
      </c>
      <c r="E106" s="2">
        <v>46</v>
      </c>
      <c r="F106" s="2">
        <v>287</v>
      </c>
      <c r="G106" s="2">
        <v>9</v>
      </c>
      <c r="H106" s="40">
        <f t="shared" si="6"/>
        <v>572</v>
      </c>
      <c r="I106" s="37">
        <v>263</v>
      </c>
      <c r="J106" s="2">
        <v>147</v>
      </c>
      <c r="K106" s="2">
        <v>162</v>
      </c>
      <c r="L106" s="2">
        <v>0</v>
      </c>
      <c r="M106" s="38">
        <f t="shared" si="5"/>
        <v>572</v>
      </c>
      <c r="N106" s="114">
        <v>0</v>
      </c>
      <c r="O106" s="40">
        <v>0</v>
      </c>
      <c r="P106" s="37">
        <v>0</v>
      </c>
      <c r="Q106" s="2">
        <v>0</v>
      </c>
      <c r="R106" s="2">
        <v>0</v>
      </c>
      <c r="S106" s="40">
        <v>0</v>
      </c>
      <c r="T106" s="37">
        <v>167</v>
      </c>
      <c r="U106" s="2">
        <v>40</v>
      </c>
      <c r="V106" s="38">
        <v>87</v>
      </c>
      <c r="W106" s="57"/>
    </row>
    <row r="107" spans="1:22" ht="12.75">
      <c r="A107" s="7">
        <v>33</v>
      </c>
      <c r="B107" s="37">
        <v>27</v>
      </c>
      <c r="C107" s="2">
        <v>137</v>
      </c>
      <c r="D107" s="2">
        <v>78</v>
      </c>
      <c r="E107" s="2">
        <v>55</v>
      </c>
      <c r="F107" s="2">
        <v>350</v>
      </c>
      <c r="G107" s="2">
        <v>30</v>
      </c>
      <c r="H107" s="40">
        <f t="shared" si="6"/>
        <v>677</v>
      </c>
      <c r="I107" s="37">
        <v>375</v>
      </c>
      <c r="J107" s="2">
        <v>121</v>
      </c>
      <c r="K107" s="2">
        <v>177</v>
      </c>
      <c r="L107" s="2">
        <v>4</v>
      </c>
      <c r="M107" s="38">
        <f t="shared" si="5"/>
        <v>677</v>
      </c>
      <c r="N107" s="114">
        <v>0</v>
      </c>
      <c r="O107" s="40">
        <v>0</v>
      </c>
      <c r="P107" s="37">
        <v>0</v>
      </c>
      <c r="Q107" s="2">
        <v>0</v>
      </c>
      <c r="R107" s="2">
        <v>0</v>
      </c>
      <c r="S107" s="40">
        <v>0</v>
      </c>
      <c r="T107" s="37">
        <v>167</v>
      </c>
      <c r="U107" s="2">
        <v>40</v>
      </c>
      <c r="V107" s="38">
        <v>87</v>
      </c>
    </row>
    <row r="108" spans="1:22" ht="12.75">
      <c r="A108" s="7">
        <v>34</v>
      </c>
      <c r="B108" s="37">
        <v>42</v>
      </c>
      <c r="C108" s="2">
        <v>183</v>
      </c>
      <c r="D108" s="2">
        <v>97</v>
      </c>
      <c r="E108" s="2">
        <v>68</v>
      </c>
      <c r="F108" s="2">
        <v>435</v>
      </c>
      <c r="G108" s="2">
        <v>4</v>
      </c>
      <c r="H108" s="40">
        <f t="shared" si="6"/>
        <v>829</v>
      </c>
      <c r="I108" s="37">
        <v>387</v>
      </c>
      <c r="J108" s="2">
        <v>280</v>
      </c>
      <c r="K108" s="2">
        <v>160</v>
      </c>
      <c r="L108" s="2">
        <v>2</v>
      </c>
      <c r="M108" s="38">
        <f t="shared" si="5"/>
        <v>829</v>
      </c>
      <c r="N108" s="114">
        <v>0</v>
      </c>
      <c r="O108" s="40">
        <v>0</v>
      </c>
      <c r="P108" s="37">
        <v>0</v>
      </c>
      <c r="Q108" s="2">
        <v>0</v>
      </c>
      <c r="R108" s="2">
        <v>0</v>
      </c>
      <c r="S108" s="40">
        <v>0</v>
      </c>
      <c r="T108" s="37">
        <v>167</v>
      </c>
      <c r="U108" s="2">
        <v>40</v>
      </c>
      <c r="V108" s="38">
        <v>87</v>
      </c>
    </row>
    <row r="109" spans="1:22" ht="12.75">
      <c r="A109" s="7">
        <v>35</v>
      </c>
      <c r="B109" s="37">
        <v>34</v>
      </c>
      <c r="C109" s="2">
        <v>184</v>
      </c>
      <c r="D109" s="2">
        <v>102</v>
      </c>
      <c r="E109" s="2">
        <v>71</v>
      </c>
      <c r="F109" s="2">
        <v>431</v>
      </c>
      <c r="G109" s="2">
        <v>6</v>
      </c>
      <c r="H109" s="40">
        <f t="shared" si="6"/>
        <v>828</v>
      </c>
      <c r="I109" s="37">
        <v>363</v>
      </c>
      <c r="J109" s="2">
        <v>278</v>
      </c>
      <c r="K109" s="2">
        <v>181</v>
      </c>
      <c r="L109" s="2">
        <v>6</v>
      </c>
      <c r="M109" s="38">
        <f t="shared" si="5"/>
        <v>828</v>
      </c>
      <c r="N109" s="114">
        <v>0</v>
      </c>
      <c r="O109" s="40">
        <v>0</v>
      </c>
      <c r="P109" s="37">
        <v>0</v>
      </c>
      <c r="Q109" s="2">
        <v>0</v>
      </c>
      <c r="R109" s="2">
        <v>0</v>
      </c>
      <c r="S109" s="40">
        <v>0</v>
      </c>
      <c r="T109" s="37">
        <v>167</v>
      </c>
      <c r="U109" s="2">
        <v>40</v>
      </c>
      <c r="V109" s="38">
        <v>87</v>
      </c>
    </row>
    <row r="110" spans="1:22" ht="12.75">
      <c r="A110" s="7">
        <v>36</v>
      </c>
      <c r="B110" s="37">
        <v>41</v>
      </c>
      <c r="C110" s="2">
        <v>194</v>
      </c>
      <c r="D110" s="2">
        <v>116</v>
      </c>
      <c r="E110" s="2">
        <v>59</v>
      </c>
      <c r="F110" s="2">
        <v>368</v>
      </c>
      <c r="G110" s="2">
        <v>1</v>
      </c>
      <c r="H110" s="40">
        <f t="shared" si="6"/>
        <v>779</v>
      </c>
      <c r="I110" s="37">
        <v>261</v>
      </c>
      <c r="J110" s="2">
        <v>315</v>
      </c>
      <c r="K110" s="2">
        <v>201</v>
      </c>
      <c r="L110" s="2">
        <v>2</v>
      </c>
      <c r="M110" s="38">
        <f t="shared" si="5"/>
        <v>779</v>
      </c>
      <c r="N110" s="114">
        <v>0</v>
      </c>
      <c r="O110" s="40">
        <v>0</v>
      </c>
      <c r="P110" s="37">
        <v>0</v>
      </c>
      <c r="Q110" s="2">
        <v>0</v>
      </c>
      <c r="R110" s="2">
        <v>0</v>
      </c>
      <c r="S110" s="40">
        <v>0</v>
      </c>
      <c r="T110" s="37">
        <v>167</v>
      </c>
      <c r="U110" s="2">
        <v>40</v>
      </c>
      <c r="V110" s="38">
        <v>87</v>
      </c>
    </row>
    <row r="111" spans="1:22" ht="12.75">
      <c r="A111" s="7">
        <v>37</v>
      </c>
      <c r="B111" s="37">
        <v>47</v>
      </c>
      <c r="C111" s="2">
        <v>183</v>
      </c>
      <c r="D111" s="2">
        <v>110</v>
      </c>
      <c r="E111" s="2">
        <v>75</v>
      </c>
      <c r="F111" s="2">
        <v>513</v>
      </c>
      <c r="G111" s="2">
        <v>54</v>
      </c>
      <c r="H111" s="40">
        <f t="shared" si="6"/>
        <v>982</v>
      </c>
      <c r="I111" s="37">
        <v>395</v>
      </c>
      <c r="J111" s="2">
        <v>328</v>
      </c>
      <c r="K111" s="2">
        <v>259</v>
      </c>
      <c r="L111" s="2">
        <v>0</v>
      </c>
      <c r="M111" s="38">
        <f t="shared" si="5"/>
        <v>982</v>
      </c>
      <c r="N111" s="114">
        <v>0</v>
      </c>
      <c r="O111" s="40">
        <v>0</v>
      </c>
      <c r="P111" s="37">
        <v>0</v>
      </c>
      <c r="Q111" s="2">
        <v>0</v>
      </c>
      <c r="R111" s="2">
        <v>0</v>
      </c>
      <c r="S111" s="40">
        <v>0</v>
      </c>
      <c r="T111" s="37">
        <v>167</v>
      </c>
      <c r="U111" s="2">
        <v>40</v>
      </c>
      <c r="V111" s="38">
        <v>87</v>
      </c>
    </row>
    <row r="112" spans="1:22" ht="12.75">
      <c r="A112" s="7">
        <v>38</v>
      </c>
      <c r="B112" s="37">
        <v>49</v>
      </c>
      <c r="C112" s="2">
        <v>180</v>
      </c>
      <c r="D112" s="2">
        <v>165</v>
      </c>
      <c r="E112" s="2">
        <v>79</v>
      </c>
      <c r="F112" s="2">
        <v>530</v>
      </c>
      <c r="G112" s="2">
        <v>4</v>
      </c>
      <c r="H112" s="40">
        <f t="shared" si="6"/>
        <v>1007</v>
      </c>
      <c r="I112" s="37">
        <v>323</v>
      </c>
      <c r="J112" s="2">
        <v>424</v>
      </c>
      <c r="K112" s="2">
        <v>260</v>
      </c>
      <c r="L112" s="2">
        <v>0</v>
      </c>
      <c r="M112" s="38">
        <f t="shared" si="5"/>
        <v>1007</v>
      </c>
      <c r="N112" s="114">
        <v>0</v>
      </c>
      <c r="O112" s="40">
        <v>0</v>
      </c>
      <c r="P112" s="37">
        <v>0</v>
      </c>
      <c r="Q112" s="2">
        <v>0</v>
      </c>
      <c r="R112" s="2">
        <v>0</v>
      </c>
      <c r="S112" s="40">
        <v>0</v>
      </c>
      <c r="T112" s="37">
        <v>167</v>
      </c>
      <c r="U112" s="2">
        <v>40</v>
      </c>
      <c r="V112" s="38">
        <v>87</v>
      </c>
    </row>
    <row r="113" spans="1:23" ht="12.75">
      <c r="A113" s="7">
        <v>39</v>
      </c>
      <c r="B113" s="37">
        <v>43</v>
      </c>
      <c r="C113" s="2">
        <v>196</v>
      </c>
      <c r="D113" s="2">
        <v>127</v>
      </c>
      <c r="E113" s="2">
        <v>69</v>
      </c>
      <c r="F113" s="2">
        <v>549</v>
      </c>
      <c r="G113" s="2">
        <v>4</v>
      </c>
      <c r="H113" s="40">
        <f t="shared" si="6"/>
        <v>988</v>
      </c>
      <c r="I113" s="37">
        <v>395</v>
      </c>
      <c r="J113" s="2">
        <v>310</v>
      </c>
      <c r="K113" s="2">
        <v>281</v>
      </c>
      <c r="L113" s="2">
        <v>2</v>
      </c>
      <c r="M113" s="38">
        <f t="shared" si="5"/>
        <v>988</v>
      </c>
      <c r="N113" s="114">
        <v>0</v>
      </c>
      <c r="O113" s="40">
        <v>0</v>
      </c>
      <c r="P113" s="37">
        <v>0</v>
      </c>
      <c r="Q113" s="2">
        <v>0</v>
      </c>
      <c r="R113" s="2">
        <v>0</v>
      </c>
      <c r="S113" s="40">
        <v>0</v>
      </c>
      <c r="T113" s="37">
        <v>167</v>
      </c>
      <c r="U113" s="2">
        <v>40</v>
      </c>
      <c r="V113" s="38">
        <v>87</v>
      </c>
      <c r="W113" s="57"/>
    </row>
    <row r="114" spans="1:23" ht="12.75">
      <c r="A114" s="7">
        <v>40</v>
      </c>
      <c r="B114" s="37">
        <v>49</v>
      </c>
      <c r="C114" s="2">
        <v>237</v>
      </c>
      <c r="D114" s="2">
        <v>119</v>
      </c>
      <c r="E114" s="2">
        <v>64</v>
      </c>
      <c r="F114" s="2">
        <v>455</v>
      </c>
      <c r="G114" s="2">
        <v>11</v>
      </c>
      <c r="H114" s="40">
        <f t="shared" si="6"/>
        <v>935</v>
      </c>
      <c r="I114" s="37">
        <v>339</v>
      </c>
      <c r="J114" s="2">
        <v>279</v>
      </c>
      <c r="K114" s="2">
        <v>307</v>
      </c>
      <c r="L114" s="2">
        <v>10</v>
      </c>
      <c r="M114" s="38">
        <f t="shared" si="5"/>
        <v>935</v>
      </c>
      <c r="N114" s="114">
        <v>0</v>
      </c>
      <c r="O114" s="40">
        <v>0</v>
      </c>
      <c r="P114" s="37">
        <v>0</v>
      </c>
      <c r="Q114" s="2">
        <v>0</v>
      </c>
      <c r="R114" s="2">
        <v>0</v>
      </c>
      <c r="S114" s="40">
        <v>0</v>
      </c>
      <c r="T114" s="37">
        <v>167</v>
      </c>
      <c r="U114" s="2">
        <v>40</v>
      </c>
      <c r="V114" s="38">
        <v>87</v>
      </c>
      <c r="W114" s="57"/>
    </row>
    <row r="115" spans="1:23" ht="12.75">
      <c r="A115" s="7">
        <v>41</v>
      </c>
      <c r="B115" s="37">
        <v>49</v>
      </c>
      <c r="C115" s="2">
        <v>197</v>
      </c>
      <c r="D115" s="2">
        <v>110</v>
      </c>
      <c r="E115" s="2">
        <v>72</v>
      </c>
      <c r="F115" s="2">
        <v>456</v>
      </c>
      <c r="G115" s="2">
        <v>1</v>
      </c>
      <c r="H115" s="40">
        <f t="shared" si="6"/>
        <v>885</v>
      </c>
      <c r="I115" s="37">
        <v>346</v>
      </c>
      <c r="J115" s="2">
        <v>216</v>
      </c>
      <c r="K115" s="2">
        <v>322</v>
      </c>
      <c r="L115" s="2">
        <v>1</v>
      </c>
      <c r="M115" s="38">
        <f t="shared" si="5"/>
        <v>885</v>
      </c>
      <c r="N115" s="114">
        <v>0</v>
      </c>
      <c r="O115" s="40">
        <v>0</v>
      </c>
      <c r="P115" s="37">
        <v>0</v>
      </c>
      <c r="Q115" s="2">
        <v>0</v>
      </c>
      <c r="R115" s="2">
        <v>0</v>
      </c>
      <c r="S115" s="40">
        <v>0</v>
      </c>
      <c r="T115" s="37">
        <v>167</v>
      </c>
      <c r="U115" s="2">
        <v>40</v>
      </c>
      <c r="V115" s="38">
        <v>87</v>
      </c>
      <c r="W115" s="57"/>
    </row>
    <row r="116" spans="1:22" ht="12.75">
      <c r="A116" s="7">
        <v>42</v>
      </c>
      <c r="B116" s="37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40">
        <f t="shared" si="6"/>
        <v>0</v>
      </c>
      <c r="I116" s="37">
        <v>0</v>
      </c>
      <c r="J116" s="2">
        <v>0</v>
      </c>
      <c r="K116" s="2">
        <v>0</v>
      </c>
      <c r="L116" s="2">
        <v>0</v>
      </c>
      <c r="M116" s="38">
        <f t="shared" si="5"/>
        <v>0</v>
      </c>
      <c r="N116" s="114">
        <v>0</v>
      </c>
      <c r="O116" s="40">
        <v>0</v>
      </c>
      <c r="P116" s="37">
        <v>0</v>
      </c>
      <c r="Q116" s="2">
        <v>0</v>
      </c>
      <c r="R116" s="2">
        <v>0</v>
      </c>
      <c r="S116" s="40">
        <v>0</v>
      </c>
      <c r="T116" s="37">
        <v>167</v>
      </c>
      <c r="U116" s="2">
        <v>40</v>
      </c>
      <c r="V116" s="38">
        <v>87</v>
      </c>
    </row>
    <row r="117" spans="1:23" ht="12.75">
      <c r="A117" s="7">
        <v>43</v>
      </c>
      <c r="B117" s="37">
        <v>43</v>
      </c>
      <c r="C117" s="2">
        <v>219</v>
      </c>
      <c r="D117" s="2">
        <v>90</v>
      </c>
      <c r="E117" s="2">
        <v>46</v>
      </c>
      <c r="F117" s="2">
        <v>590</v>
      </c>
      <c r="G117" s="2">
        <v>0</v>
      </c>
      <c r="H117" s="40">
        <f t="shared" si="6"/>
        <v>988</v>
      </c>
      <c r="I117" s="37">
        <v>374</v>
      </c>
      <c r="J117" s="2">
        <v>283</v>
      </c>
      <c r="K117" s="2">
        <v>320</v>
      </c>
      <c r="L117" s="2">
        <v>11</v>
      </c>
      <c r="M117" s="38">
        <f t="shared" si="5"/>
        <v>988</v>
      </c>
      <c r="N117" s="114">
        <v>0</v>
      </c>
      <c r="O117" s="40">
        <v>0</v>
      </c>
      <c r="P117" s="37">
        <v>0</v>
      </c>
      <c r="Q117" s="2">
        <v>0</v>
      </c>
      <c r="R117" s="2">
        <v>0</v>
      </c>
      <c r="S117" s="40">
        <v>0</v>
      </c>
      <c r="T117" s="37">
        <v>167</v>
      </c>
      <c r="U117" s="2">
        <v>40</v>
      </c>
      <c r="V117" s="38">
        <v>87</v>
      </c>
      <c r="W117" s="57"/>
    </row>
    <row r="118" spans="1:23" ht="12.75">
      <c r="A118" s="7">
        <v>44</v>
      </c>
      <c r="B118" s="37">
        <v>43</v>
      </c>
      <c r="C118" s="2">
        <v>209</v>
      </c>
      <c r="D118" s="2">
        <v>90</v>
      </c>
      <c r="E118" s="2">
        <v>118</v>
      </c>
      <c r="F118" s="2">
        <v>465</v>
      </c>
      <c r="G118" s="2">
        <v>2</v>
      </c>
      <c r="H118" s="40">
        <f t="shared" si="6"/>
        <v>927</v>
      </c>
      <c r="I118" s="37">
        <v>377</v>
      </c>
      <c r="J118" s="2">
        <v>317</v>
      </c>
      <c r="K118" s="2">
        <v>232</v>
      </c>
      <c r="L118" s="2">
        <v>1</v>
      </c>
      <c r="M118" s="38">
        <f t="shared" si="5"/>
        <v>927</v>
      </c>
      <c r="N118" s="114">
        <v>0</v>
      </c>
      <c r="O118" s="40">
        <v>0</v>
      </c>
      <c r="P118" s="37">
        <v>0</v>
      </c>
      <c r="Q118" s="2">
        <v>0</v>
      </c>
      <c r="R118" s="2">
        <v>0</v>
      </c>
      <c r="S118" s="40">
        <v>0</v>
      </c>
      <c r="T118" s="37">
        <v>167</v>
      </c>
      <c r="U118" s="2">
        <v>40</v>
      </c>
      <c r="V118" s="38">
        <v>87</v>
      </c>
      <c r="W118" s="57"/>
    </row>
    <row r="119" spans="1:23" ht="12.75">
      <c r="A119" s="7">
        <v>45</v>
      </c>
      <c r="B119" s="37">
        <v>38</v>
      </c>
      <c r="C119" s="2">
        <v>195</v>
      </c>
      <c r="D119" s="2">
        <v>98</v>
      </c>
      <c r="E119" s="2">
        <v>61</v>
      </c>
      <c r="F119" s="2">
        <v>562</v>
      </c>
      <c r="G119" s="2">
        <v>2</v>
      </c>
      <c r="H119" s="40">
        <f t="shared" si="6"/>
        <v>956</v>
      </c>
      <c r="I119" s="37">
        <v>287</v>
      </c>
      <c r="J119" s="2">
        <v>377</v>
      </c>
      <c r="K119" s="2">
        <v>291</v>
      </c>
      <c r="L119" s="2">
        <v>1</v>
      </c>
      <c r="M119" s="38">
        <f t="shared" si="5"/>
        <v>956</v>
      </c>
      <c r="N119" s="114">
        <v>0</v>
      </c>
      <c r="O119" s="40">
        <v>0</v>
      </c>
      <c r="P119" s="37">
        <v>0</v>
      </c>
      <c r="Q119" s="2">
        <v>0</v>
      </c>
      <c r="R119" s="2">
        <v>0</v>
      </c>
      <c r="S119" s="40">
        <v>0</v>
      </c>
      <c r="T119" s="37">
        <v>167</v>
      </c>
      <c r="U119" s="2">
        <v>40</v>
      </c>
      <c r="V119" s="38">
        <v>87</v>
      </c>
      <c r="W119" s="57"/>
    </row>
    <row r="120" spans="1:22" ht="12.75">
      <c r="A120" s="7">
        <v>46</v>
      </c>
      <c r="B120" s="37">
        <v>30</v>
      </c>
      <c r="C120" s="2">
        <v>133</v>
      </c>
      <c r="D120" s="2">
        <v>70</v>
      </c>
      <c r="E120" s="2">
        <v>32</v>
      </c>
      <c r="F120" s="2">
        <v>293</v>
      </c>
      <c r="G120" s="2">
        <v>2</v>
      </c>
      <c r="H120" s="40">
        <f t="shared" si="6"/>
        <v>560</v>
      </c>
      <c r="I120" s="37">
        <v>204</v>
      </c>
      <c r="J120" s="2">
        <v>178</v>
      </c>
      <c r="K120" s="2">
        <v>178</v>
      </c>
      <c r="L120" s="2">
        <v>0</v>
      </c>
      <c r="M120" s="38">
        <f t="shared" si="5"/>
        <v>560</v>
      </c>
      <c r="N120" s="114">
        <v>0</v>
      </c>
      <c r="O120" s="40">
        <v>0</v>
      </c>
      <c r="P120" s="37">
        <v>0</v>
      </c>
      <c r="Q120" s="2">
        <v>0</v>
      </c>
      <c r="R120" s="2">
        <v>0</v>
      </c>
      <c r="S120" s="40">
        <v>0</v>
      </c>
      <c r="T120" s="37">
        <v>167</v>
      </c>
      <c r="U120" s="2">
        <v>40</v>
      </c>
      <c r="V120" s="38">
        <v>87</v>
      </c>
    </row>
    <row r="121" spans="1:23" ht="12.75">
      <c r="A121" s="7">
        <v>47</v>
      </c>
      <c r="B121" s="37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40">
        <f t="shared" si="6"/>
        <v>0</v>
      </c>
      <c r="I121" s="37">
        <v>0</v>
      </c>
      <c r="J121" s="2">
        <v>0</v>
      </c>
      <c r="K121" s="2">
        <v>0</v>
      </c>
      <c r="L121" s="2">
        <v>0</v>
      </c>
      <c r="M121" s="38">
        <f t="shared" si="5"/>
        <v>0</v>
      </c>
      <c r="N121" s="114">
        <v>0</v>
      </c>
      <c r="O121" s="40">
        <v>0</v>
      </c>
      <c r="P121" s="37">
        <v>0</v>
      </c>
      <c r="Q121" s="2">
        <v>0</v>
      </c>
      <c r="R121" s="2">
        <v>0</v>
      </c>
      <c r="S121" s="40">
        <v>0</v>
      </c>
      <c r="T121" s="37">
        <v>167</v>
      </c>
      <c r="U121" s="2">
        <v>40</v>
      </c>
      <c r="V121" s="38">
        <v>87</v>
      </c>
      <c r="W121" s="57"/>
    </row>
    <row r="122" spans="1:22" ht="12.75">
      <c r="A122" s="7">
        <v>48</v>
      </c>
      <c r="B122" s="37">
        <v>39</v>
      </c>
      <c r="C122" s="2">
        <v>111</v>
      </c>
      <c r="D122" s="2">
        <v>66</v>
      </c>
      <c r="E122" s="2">
        <v>59</v>
      </c>
      <c r="F122" s="2">
        <v>415</v>
      </c>
      <c r="G122" s="2">
        <v>5</v>
      </c>
      <c r="H122" s="40">
        <f t="shared" si="6"/>
        <v>695</v>
      </c>
      <c r="I122" s="37">
        <v>240</v>
      </c>
      <c r="J122" s="2">
        <v>213</v>
      </c>
      <c r="K122" s="2">
        <v>242</v>
      </c>
      <c r="L122" s="2">
        <v>0</v>
      </c>
      <c r="M122" s="38">
        <f t="shared" si="5"/>
        <v>695</v>
      </c>
      <c r="N122" s="114">
        <v>0</v>
      </c>
      <c r="O122" s="40">
        <v>0</v>
      </c>
      <c r="P122" s="37">
        <v>0</v>
      </c>
      <c r="Q122" s="2">
        <v>0</v>
      </c>
      <c r="R122" s="2">
        <v>0</v>
      </c>
      <c r="S122" s="40">
        <v>0</v>
      </c>
      <c r="T122" s="37">
        <v>167</v>
      </c>
      <c r="U122" s="2">
        <v>40</v>
      </c>
      <c r="V122" s="38">
        <v>87</v>
      </c>
    </row>
    <row r="123" spans="1:22" ht="12.75">
      <c r="A123" s="7">
        <v>49</v>
      </c>
      <c r="B123" s="37">
        <v>51</v>
      </c>
      <c r="C123" s="2">
        <v>139</v>
      </c>
      <c r="D123" s="2">
        <v>73</v>
      </c>
      <c r="E123" s="2">
        <v>77</v>
      </c>
      <c r="F123" s="2">
        <v>513</v>
      </c>
      <c r="G123" s="2">
        <v>2</v>
      </c>
      <c r="H123" s="40">
        <f t="shared" si="6"/>
        <v>855</v>
      </c>
      <c r="I123" s="37">
        <v>259</v>
      </c>
      <c r="J123" s="2">
        <v>336</v>
      </c>
      <c r="K123" s="2">
        <v>259</v>
      </c>
      <c r="L123" s="2">
        <v>1</v>
      </c>
      <c r="M123" s="38">
        <f t="shared" si="5"/>
        <v>855</v>
      </c>
      <c r="N123" s="114">
        <v>0</v>
      </c>
      <c r="O123" s="40">
        <v>0</v>
      </c>
      <c r="P123" s="37">
        <v>0</v>
      </c>
      <c r="Q123" s="2">
        <v>0</v>
      </c>
      <c r="R123" s="2">
        <v>0</v>
      </c>
      <c r="S123" s="40">
        <v>0</v>
      </c>
      <c r="T123" s="37">
        <v>167</v>
      </c>
      <c r="U123" s="2">
        <v>40</v>
      </c>
      <c r="V123" s="38">
        <v>87</v>
      </c>
    </row>
    <row r="124" spans="1:22" ht="12.75">
      <c r="A124" s="7">
        <v>50</v>
      </c>
      <c r="B124" s="37">
        <v>46</v>
      </c>
      <c r="C124" s="2">
        <v>159</v>
      </c>
      <c r="D124" s="2">
        <v>115</v>
      </c>
      <c r="E124" s="2">
        <v>64</v>
      </c>
      <c r="F124" s="2">
        <v>521</v>
      </c>
      <c r="G124" s="2">
        <v>101</v>
      </c>
      <c r="H124" s="40">
        <f t="shared" si="6"/>
        <v>1006</v>
      </c>
      <c r="I124" s="37">
        <v>384</v>
      </c>
      <c r="J124" s="2">
        <v>379</v>
      </c>
      <c r="K124" s="2">
        <v>222</v>
      </c>
      <c r="L124" s="2">
        <v>21</v>
      </c>
      <c r="M124" s="38">
        <f t="shared" si="5"/>
        <v>1006</v>
      </c>
      <c r="N124" s="114">
        <v>0</v>
      </c>
      <c r="O124" s="40">
        <v>0</v>
      </c>
      <c r="P124" s="37">
        <v>0</v>
      </c>
      <c r="Q124" s="2">
        <v>0</v>
      </c>
      <c r="R124" s="2">
        <v>0</v>
      </c>
      <c r="S124" s="40">
        <v>0</v>
      </c>
      <c r="T124" s="37">
        <v>167</v>
      </c>
      <c r="U124" s="2">
        <v>40</v>
      </c>
      <c r="V124" s="38">
        <v>87</v>
      </c>
    </row>
    <row r="125" spans="1:22" ht="12.75">
      <c r="A125" s="7">
        <v>51</v>
      </c>
      <c r="B125" s="37">
        <v>38</v>
      </c>
      <c r="C125" s="2">
        <v>114</v>
      </c>
      <c r="D125" s="2">
        <v>72</v>
      </c>
      <c r="E125" s="2">
        <v>48</v>
      </c>
      <c r="F125" s="2">
        <v>407</v>
      </c>
      <c r="G125" s="2">
        <v>0</v>
      </c>
      <c r="H125" s="40">
        <f t="shared" si="6"/>
        <v>679</v>
      </c>
      <c r="I125" s="37">
        <v>249</v>
      </c>
      <c r="J125" s="2">
        <v>245</v>
      </c>
      <c r="K125" s="2">
        <v>185</v>
      </c>
      <c r="L125" s="2">
        <v>0</v>
      </c>
      <c r="M125" s="38">
        <f t="shared" si="5"/>
        <v>679</v>
      </c>
      <c r="N125" s="114">
        <v>0</v>
      </c>
      <c r="O125" s="40">
        <v>0</v>
      </c>
      <c r="P125" s="37">
        <v>0</v>
      </c>
      <c r="Q125" s="2">
        <v>0</v>
      </c>
      <c r="R125" s="2">
        <v>0</v>
      </c>
      <c r="S125" s="40">
        <v>0</v>
      </c>
      <c r="T125" s="37">
        <v>167</v>
      </c>
      <c r="U125" s="2">
        <v>40</v>
      </c>
      <c r="V125" s="38">
        <v>87</v>
      </c>
    </row>
    <row r="126" spans="1:22" ht="13.5" thickBot="1">
      <c r="A126" s="7">
        <v>52</v>
      </c>
      <c r="B126" s="117">
        <v>46</v>
      </c>
      <c r="C126" s="118">
        <v>105</v>
      </c>
      <c r="D126" s="118">
        <v>52</v>
      </c>
      <c r="E126" s="118">
        <v>65</v>
      </c>
      <c r="F126" s="118">
        <v>407</v>
      </c>
      <c r="G126" s="118">
        <v>2</v>
      </c>
      <c r="H126" s="120">
        <f t="shared" si="6"/>
        <v>677</v>
      </c>
      <c r="I126" s="117">
        <v>212</v>
      </c>
      <c r="J126" s="118">
        <v>262</v>
      </c>
      <c r="K126" s="118">
        <v>200</v>
      </c>
      <c r="L126" s="118">
        <v>3</v>
      </c>
      <c r="M126" s="119">
        <f t="shared" si="5"/>
        <v>677</v>
      </c>
      <c r="N126" s="114">
        <v>0</v>
      </c>
      <c r="O126" s="40">
        <v>0</v>
      </c>
      <c r="P126" s="37">
        <v>0</v>
      </c>
      <c r="Q126" s="2">
        <v>0</v>
      </c>
      <c r="R126" s="2">
        <v>0</v>
      </c>
      <c r="S126" s="40">
        <v>0</v>
      </c>
      <c r="T126" s="43">
        <v>167</v>
      </c>
      <c r="U126" s="3">
        <v>40</v>
      </c>
      <c r="V126" s="121">
        <v>87</v>
      </c>
    </row>
    <row r="127" spans="1:22" ht="13.5" thickBot="1">
      <c r="A127" s="46" t="s">
        <v>2</v>
      </c>
      <c r="B127" s="115">
        <f>SUM(B75:B126)</f>
        <v>1939</v>
      </c>
      <c r="C127" s="115">
        <f aca="true" t="shared" si="7" ref="C127:S127">SUM(C75:C126)</f>
        <v>7318</v>
      </c>
      <c r="D127" s="115">
        <f t="shared" si="7"/>
        <v>4310</v>
      </c>
      <c r="E127" s="115">
        <f t="shared" si="7"/>
        <v>2963</v>
      </c>
      <c r="F127" s="115">
        <f t="shared" si="7"/>
        <v>22008</v>
      </c>
      <c r="G127" s="115">
        <f t="shared" si="7"/>
        <v>453</v>
      </c>
      <c r="H127" s="115">
        <f t="shared" si="7"/>
        <v>38991</v>
      </c>
      <c r="I127" s="115">
        <f t="shared" si="7"/>
        <v>14617</v>
      </c>
      <c r="J127" s="115">
        <f t="shared" si="7"/>
        <v>14432</v>
      </c>
      <c r="K127" s="115">
        <f t="shared" si="7"/>
        <v>9680</v>
      </c>
      <c r="L127" s="115">
        <f t="shared" si="7"/>
        <v>262</v>
      </c>
      <c r="M127" s="115">
        <f t="shared" si="7"/>
        <v>38991</v>
      </c>
      <c r="N127" s="44">
        <f t="shared" si="7"/>
        <v>3</v>
      </c>
      <c r="O127" s="44">
        <f t="shared" si="7"/>
        <v>0</v>
      </c>
      <c r="P127" s="44">
        <f t="shared" si="7"/>
        <v>0</v>
      </c>
      <c r="Q127" s="44">
        <f t="shared" si="7"/>
        <v>0</v>
      </c>
      <c r="R127" s="44">
        <f t="shared" si="7"/>
        <v>0</v>
      </c>
      <c r="S127" s="44">
        <f t="shared" si="7"/>
        <v>0</v>
      </c>
      <c r="T127" s="44">
        <v>167</v>
      </c>
      <c r="U127" s="1">
        <v>40</v>
      </c>
      <c r="V127" s="45">
        <v>87</v>
      </c>
    </row>
    <row r="128" spans="1:13" ht="12.75">
      <c r="A128" s="12" t="s">
        <v>84</v>
      </c>
      <c r="H128" s="69"/>
      <c r="M128" s="69"/>
    </row>
    <row r="129" spans="1:20" ht="12.75">
      <c r="A129" s="6"/>
      <c r="B129" s="6" t="s">
        <v>41</v>
      </c>
      <c r="C129" s="6" t="s">
        <v>23</v>
      </c>
      <c r="D129" s="6"/>
      <c r="E129" s="6"/>
      <c r="G129" s="6" t="s">
        <v>24</v>
      </c>
      <c r="H129" s="6" t="s">
        <v>25</v>
      </c>
      <c r="I129" s="6"/>
      <c r="K129" s="6" t="s">
        <v>26</v>
      </c>
      <c r="L129" s="6" t="s">
        <v>27</v>
      </c>
      <c r="O129" s="6" t="s">
        <v>46</v>
      </c>
      <c r="P129" s="6" t="s">
        <v>47</v>
      </c>
      <c r="Q129" s="6"/>
      <c r="R129" s="6" t="s">
        <v>48</v>
      </c>
      <c r="S129" s="6" t="s">
        <v>49</v>
      </c>
      <c r="T129" s="6"/>
    </row>
    <row r="130" spans="15:20" ht="12.75">
      <c r="O130" s="6" t="s">
        <v>51</v>
      </c>
      <c r="P130" s="6"/>
      <c r="Q130" s="6" t="s">
        <v>50</v>
      </c>
      <c r="R130" s="6"/>
      <c r="S130" s="6"/>
      <c r="T130" s="6"/>
    </row>
    <row r="132" s="6" customFormat="1" ht="12.75">
      <c r="A132" s="6" t="s">
        <v>87</v>
      </c>
    </row>
    <row r="133" s="6" customFormat="1" ht="13.5" thickBot="1">
      <c r="B133" s="6" t="s">
        <v>3</v>
      </c>
    </row>
    <row r="134" spans="1:22" s="6" customFormat="1" ht="13.5" thickBot="1">
      <c r="A134" s="18"/>
      <c r="B134" s="25"/>
      <c r="C134" s="23" t="s">
        <v>13</v>
      </c>
      <c r="D134" s="23"/>
      <c r="E134" s="27"/>
      <c r="F134" s="23"/>
      <c r="G134" s="23"/>
      <c r="H134" s="23"/>
      <c r="I134" s="25" t="s">
        <v>17</v>
      </c>
      <c r="J134" s="23"/>
      <c r="K134" s="23"/>
      <c r="L134" s="23"/>
      <c r="M134" s="26"/>
      <c r="N134" s="28" t="s">
        <v>20</v>
      </c>
      <c r="O134" s="26"/>
      <c r="P134" s="29"/>
      <c r="Q134" s="30" t="s">
        <v>22</v>
      </c>
      <c r="R134" s="23"/>
      <c r="S134" s="26"/>
      <c r="T134" s="25" t="s">
        <v>45</v>
      </c>
      <c r="U134" s="23"/>
      <c r="V134" s="26"/>
    </row>
    <row r="135" spans="1:22" s="6" customFormat="1" ht="13.5" thickBot="1">
      <c r="A135" s="24" t="s">
        <v>32</v>
      </c>
      <c r="B135" s="31" t="s">
        <v>6</v>
      </c>
      <c r="C135" s="32" t="s">
        <v>7</v>
      </c>
      <c r="D135" s="32" t="s">
        <v>8</v>
      </c>
      <c r="E135" s="32" t="s">
        <v>9</v>
      </c>
      <c r="F135" s="32" t="s">
        <v>10</v>
      </c>
      <c r="G135" s="32" t="s">
        <v>11</v>
      </c>
      <c r="H135" s="33" t="s">
        <v>12</v>
      </c>
      <c r="I135" s="41" t="s">
        <v>14</v>
      </c>
      <c r="J135" s="32" t="s">
        <v>15</v>
      </c>
      <c r="K135" s="32" t="s">
        <v>16</v>
      </c>
      <c r="L135" s="32" t="s">
        <v>11</v>
      </c>
      <c r="M135" s="22" t="s">
        <v>12</v>
      </c>
      <c r="N135" s="31" t="s">
        <v>18</v>
      </c>
      <c r="O135" s="22" t="s">
        <v>19</v>
      </c>
      <c r="P135" s="31" t="s">
        <v>39</v>
      </c>
      <c r="Q135" s="32" t="s">
        <v>40</v>
      </c>
      <c r="R135" s="32" t="s">
        <v>21</v>
      </c>
      <c r="S135" s="33" t="s">
        <v>12</v>
      </c>
      <c r="T135" s="31" t="s">
        <v>42</v>
      </c>
      <c r="U135" s="32" t="s">
        <v>43</v>
      </c>
      <c r="V135" s="33" t="s">
        <v>44</v>
      </c>
    </row>
    <row r="136" spans="1:22" ht="12.75">
      <c r="A136" s="62" t="s">
        <v>28</v>
      </c>
      <c r="B136" s="34">
        <f>SUM(B75:B87)</f>
        <v>567</v>
      </c>
      <c r="C136" s="34">
        <f aca="true" t="shared" si="8" ref="C136:S136">SUM(C75:C87)</f>
        <v>1532</v>
      </c>
      <c r="D136" s="34">
        <f t="shared" si="8"/>
        <v>837</v>
      </c>
      <c r="E136" s="34">
        <f t="shared" si="8"/>
        <v>624</v>
      </c>
      <c r="F136" s="34">
        <f t="shared" si="8"/>
        <v>5375</v>
      </c>
      <c r="G136" s="34">
        <f t="shared" si="8"/>
        <v>44</v>
      </c>
      <c r="H136" s="34">
        <f t="shared" si="8"/>
        <v>8979</v>
      </c>
      <c r="I136" s="34">
        <f t="shared" si="8"/>
        <v>3632</v>
      </c>
      <c r="J136" s="34">
        <f t="shared" si="8"/>
        <v>2964</v>
      </c>
      <c r="K136" s="34">
        <f t="shared" si="8"/>
        <v>2360</v>
      </c>
      <c r="L136" s="34">
        <f t="shared" si="8"/>
        <v>23</v>
      </c>
      <c r="M136" s="34">
        <f t="shared" si="8"/>
        <v>8979</v>
      </c>
      <c r="N136" s="34">
        <f t="shared" si="8"/>
        <v>3</v>
      </c>
      <c r="O136" s="34">
        <f t="shared" si="8"/>
        <v>0</v>
      </c>
      <c r="P136" s="34">
        <f t="shared" si="8"/>
        <v>0</v>
      </c>
      <c r="Q136" s="34">
        <f t="shared" si="8"/>
        <v>0</v>
      </c>
      <c r="R136" s="34">
        <f t="shared" si="8"/>
        <v>0</v>
      </c>
      <c r="S136" s="34">
        <f t="shared" si="8"/>
        <v>0</v>
      </c>
      <c r="T136" s="34">
        <v>167</v>
      </c>
      <c r="U136" s="35">
        <v>40</v>
      </c>
      <c r="V136" s="36">
        <v>87</v>
      </c>
    </row>
    <row r="137" spans="1:22" ht="12.75">
      <c r="A137" s="63" t="s">
        <v>29</v>
      </c>
      <c r="B137" s="37">
        <f>SUM(B88:B100)</f>
        <v>445</v>
      </c>
      <c r="C137" s="37">
        <f aca="true" t="shared" si="9" ref="C137:S137">SUM(C88:C100)</f>
        <v>2011</v>
      </c>
      <c r="D137" s="37">
        <f t="shared" si="9"/>
        <v>1249</v>
      </c>
      <c r="E137" s="37">
        <f t="shared" si="9"/>
        <v>873</v>
      </c>
      <c r="F137" s="37">
        <f t="shared" si="9"/>
        <v>6025</v>
      </c>
      <c r="G137" s="37">
        <f t="shared" si="9"/>
        <v>139</v>
      </c>
      <c r="H137" s="37">
        <f t="shared" si="9"/>
        <v>10742</v>
      </c>
      <c r="I137" s="37">
        <f t="shared" si="9"/>
        <v>3641</v>
      </c>
      <c r="J137" s="37">
        <f t="shared" si="9"/>
        <v>4700</v>
      </c>
      <c r="K137" s="37">
        <f t="shared" si="9"/>
        <v>2279</v>
      </c>
      <c r="L137" s="37">
        <f t="shared" si="9"/>
        <v>122</v>
      </c>
      <c r="M137" s="37">
        <f t="shared" si="9"/>
        <v>10742</v>
      </c>
      <c r="N137" s="37">
        <f t="shared" si="9"/>
        <v>0</v>
      </c>
      <c r="O137" s="37">
        <f t="shared" si="9"/>
        <v>0</v>
      </c>
      <c r="P137" s="37">
        <f t="shared" si="9"/>
        <v>0</v>
      </c>
      <c r="Q137" s="37">
        <f t="shared" si="9"/>
        <v>0</v>
      </c>
      <c r="R137" s="37">
        <f t="shared" si="9"/>
        <v>0</v>
      </c>
      <c r="S137" s="37">
        <f t="shared" si="9"/>
        <v>0</v>
      </c>
      <c r="T137" s="37">
        <v>167</v>
      </c>
      <c r="U137" s="2">
        <v>40</v>
      </c>
      <c r="V137" s="38">
        <v>87</v>
      </c>
    </row>
    <row r="138" spans="1:22" ht="12.75">
      <c r="A138" s="63" t="s">
        <v>30</v>
      </c>
      <c r="B138" s="37">
        <f>SUM(B101:B113)</f>
        <v>455</v>
      </c>
      <c r="C138" s="37">
        <f aca="true" t="shared" si="10" ref="C138:S138">SUM(C101:C113)</f>
        <v>1957</v>
      </c>
      <c r="D138" s="37">
        <f t="shared" si="10"/>
        <v>1269</v>
      </c>
      <c r="E138" s="37">
        <f t="shared" si="10"/>
        <v>760</v>
      </c>
      <c r="F138" s="37">
        <f t="shared" si="10"/>
        <v>5524</v>
      </c>
      <c r="G138" s="37">
        <f t="shared" si="10"/>
        <v>142</v>
      </c>
      <c r="H138" s="37">
        <f t="shared" si="10"/>
        <v>10107</v>
      </c>
      <c r="I138" s="37">
        <f t="shared" si="10"/>
        <v>4073</v>
      </c>
      <c r="J138" s="37">
        <f t="shared" si="10"/>
        <v>3683</v>
      </c>
      <c r="K138" s="37">
        <f t="shared" si="10"/>
        <v>2283</v>
      </c>
      <c r="L138" s="37">
        <f t="shared" si="10"/>
        <v>68</v>
      </c>
      <c r="M138" s="37">
        <f t="shared" si="10"/>
        <v>10107</v>
      </c>
      <c r="N138" s="37">
        <f t="shared" si="10"/>
        <v>0</v>
      </c>
      <c r="O138" s="37">
        <f t="shared" si="10"/>
        <v>0</v>
      </c>
      <c r="P138" s="37">
        <f t="shared" si="10"/>
        <v>0</v>
      </c>
      <c r="Q138" s="37">
        <f t="shared" si="10"/>
        <v>0</v>
      </c>
      <c r="R138" s="37">
        <f t="shared" si="10"/>
        <v>0</v>
      </c>
      <c r="S138" s="37">
        <f t="shared" si="10"/>
        <v>0</v>
      </c>
      <c r="T138" s="37">
        <v>167</v>
      </c>
      <c r="U138" s="2">
        <v>40</v>
      </c>
      <c r="V138" s="38">
        <v>87</v>
      </c>
    </row>
    <row r="139" spans="1:22" ht="13.5" thickBot="1">
      <c r="A139" s="24" t="s">
        <v>31</v>
      </c>
      <c r="B139" s="43">
        <f>SUM(B114:B126)</f>
        <v>472</v>
      </c>
      <c r="C139" s="43">
        <f aca="true" t="shared" si="11" ref="C139:S139">SUM(C114:C126)</f>
        <v>1818</v>
      </c>
      <c r="D139" s="43">
        <f t="shared" si="11"/>
        <v>955</v>
      </c>
      <c r="E139" s="43">
        <f t="shared" si="11"/>
        <v>706</v>
      </c>
      <c r="F139" s="43">
        <f t="shared" si="11"/>
        <v>5084</v>
      </c>
      <c r="G139" s="43">
        <f t="shared" si="11"/>
        <v>128</v>
      </c>
      <c r="H139" s="43">
        <f t="shared" si="11"/>
        <v>9163</v>
      </c>
      <c r="I139" s="43">
        <f t="shared" si="11"/>
        <v>3271</v>
      </c>
      <c r="J139" s="43">
        <f t="shared" si="11"/>
        <v>3085</v>
      </c>
      <c r="K139" s="43">
        <f t="shared" si="11"/>
        <v>2758</v>
      </c>
      <c r="L139" s="43">
        <f t="shared" si="11"/>
        <v>49</v>
      </c>
      <c r="M139" s="43">
        <f t="shared" si="11"/>
        <v>9163</v>
      </c>
      <c r="N139" s="43">
        <f t="shared" si="11"/>
        <v>0</v>
      </c>
      <c r="O139" s="43">
        <f t="shared" si="11"/>
        <v>0</v>
      </c>
      <c r="P139" s="43">
        <f t="shared" si="11"/>
        <v>0</v>
      </c>
      <c r="Q139" s="43">
        <f t="shared" si="11"/>
        <v>0</v>
      </c>
      <c r="R139" s="43">
        <f t="shared" si="11"/>
        <v>0</v>
      </c>
      <c r="S139" s="43">
        <f t="shared" si="11"/>
        <v>0</v>
      </c>
      <c r="T139" s="43">
        <v>167</v>
      </c>
      <c r="U139" s="3">
        <v>40</v>
      </c>
      <c r="V139" s="121">
        <v>87</v>
      </c>
    </row>
    <row r="140" spans="1:22" ht="13.5" thickBot="1">
      <c r="A140" s="46" t="s">
        <v>2</v>
      </c>
      <c r="B140" s="47">
        <f>SUM(B136:B139)</f>
        <v>1939</v>
      </c>
      <c r="C140" s="47">
        <f aca="true" t="shared" si="12" ref="C140:S140">SUM(C136:C139)</f>
        <v>7318</v>
      </c>
      <c r="D140" s="47">
        <f t="shared" si="12"/>
        <v>4310</v>
      </c>
      <c r="E140" s="47">
        <f t="shared" si="12"/>
        <v>2963</v>
      </c>
      <c r="F140" s="47">
        <f t="shared" si="12"/>
        <v>22008</v>
      </c>
      <c r="G140" s="47">
        <f t="shared" si="12"/>
        <v>453</v>
      </c>
      <c r="H140" s="47">
        <f t="shared" si="12"/>
        <v>38991</v>
      </c>
      <c r="I140" s="47">
        <f t="shared" si="12"/>
        <v>14617</v>
      </c>
      <c r="J140" s="47">
        <f t="shared" si="12"/>
        <v>14432</v>
      </c>
      <c r="K140" s="47">
        <f t="shared" si="12"/>
        <v>9680</v>
      </c>
      <c r="L140" s="47">
        <f t="shared" si="12"/>
        <v>262</v>
      </c>
      <c r="M140" s="47">
        <f t="shared" si="12"/>
        <v>38991</v>
      </c>
      <c r="N140" s="47">
        <f t="shared" si="12"/>
        <v>3</v>
      </c>
      <c r="O140" s="47">
        <f t="shared" si="12"/>
        <v>0</v>
      </c>
      <c r="P140" s="47">
        <f t="shared" si="12"/>
        <v>0</v>
      </c>
      <c r="Q140" s="47">
        <f t="shared" si="12"/>
        <v>0</v>
      </c>
      <c r="R140" s="47">
        <f t="shared" si="12"/>
        <v>0</v>
      </c>
      <c r="S140" s="47">
        <f t="shared" si="12"/>
        <v>0</v>
      </c>
      <c r="T140" s="44">
        <v>167</v>
      </c>
      <c r="U140" s="1">
        <v>40</v>
      </c>
      <c r="V140" s="45">
        <v>87</v>
      </c>
    </row>
    <row r="141" spans="1:23" ht="12.75">
      <c r="A141" s="12" t="s">
        <v>84</v>
      </c>
      <c r="S141" s="13"/>
      <c r="T141" s="13"/>
      <c r="U141" s="13"/>
      <c r="V141" s="13"/>
      <c r="W141" s="13"/>
    </row>
    <row r="142" spans="1:20" ht="12.75">
      <c r="A142" s="6"/>
      <c r="B142" s="6" t="s">
        <v>41</v>
      </c>
      <c r="C142" s="6" t="s">
        <v>23</v>
      </c>
      <c r="D142" s="6"/>
      <c r="E142" s="6"/>
      <c r="G142" s="6" t="s">
        <v>24</v>
      </c>
      <c r="H142" s="6" t="s">
        <v>25</v>
      </c>
      <c r="I142" s="6"/>
      <c r="K142" s="6" t="s">
        <v>26</v>
      </c>
      <c r="L142" s="6" t="s">
        <v>27</v>
      </c>
      <c r="O142" s="6" t="s">
        <v>46</v>
      </c>
      <c r="P142" s="6" t="s">
        <v>47</v>
      </c>
      <c r="Q142" s="6"/>
      <c r="R142" s="6" t="s">
        <v>48</v>
      </c>
      <c r="S142" s="6" t="s">
        <v>49</v>
      </c>
      <c r="T142" s="6"/>
    </row>
    <row r="143" spans="19:23" ht="12.75">
      <c r="S143" s="13"/>
      <c r="T143" s="13"/>
      <c r="U143" s="13"/>
      <c r="V143" s="13"/>
      <c r="W143" s="13"/>
    </row>
    <row r="144" spans="1:23" s="6" customFormat="1" ht="12.75">
      <c r="A144" s="6" t="s">
        <v>88</v>
      </c>
      <c r="S144" s="12"/>
      <c r="T144" s="76"/>
      <c r="U144" s="76"/>
      <c r="V144" s="76"/>
      <c r="W144" s="12"/>
    </row>
    <row r="145" spans="2:23" s="6" customFormat="1" ht="12.75">
      <c r="B145" s="112" t="s">
        <v>36</v>
      </c>
      <c r="S145" s="12"/>
      <c r="T145" s="76"/>
      <c r="U145" s="76"/>
      <c r="V145" s="76"/>
      <c r="W145" s="12"/>
    </row>
    <row r="146" spans="2:23" s="6" customFormat="1" ht="13.5" thickBot="1">
      <c r="B146" s="112" t="s">
        <v>33</v>
      </c>
      <c r="S146" s="12"/>
      <c r="T146" s="12"/>
      <c r="U146" s="12"/>
      <c r="V146" s="12"/>
      <c r="W146" s="12"/>
    </row>
    <row r="147" spans="1:21" s="6" customFormat="1" ht="13.5" thickBot="1">
      <c r="A147" s="18"/>
      <c r="B147" s="25"/>
      <c r="C147" s="23" t="s">
        <v>13</v>
      </c>
      <c r="D147" s="23"/>
      <c r="E147" s="27"/>
      <c r="F147" s="23"/>
      <c r="G147" s="23"/>
      <c r="H147" s="23"/>
      <c r="I147" s="53" t="s">
        <v>35</v>
      </c>
      <c r="J147" s="51"/>
      <c r="K147" s="12"/>
      <c r="L147" s="12"/>
      <c r="M147" s="12"/>
      <c r="N147" s="12"/>
      <c r="O147" s="12"/>
      <c r="P147" s="12"/>
      <c r="Q147" s="48"/>
      <c r="R147" s="12"/>
      <c r="S147" s="12"/>
      <c r="T147" s="12"/>
      <c r="U147" s="12"/>
    </row>
    <row r="148" spans="1:21" s="6" customFormat="1" ht="13.5" thickBot="1">
      <c r="A148" s="24" t="s">
        <v>5</v>
      </c>
      <c r="B148" s="31" t="s">
        <v>6</v>
      </c>
      <c r="C148" s="32" t="s">
        <v>7</v>
      </c>
      <c r="D148" s="32" t="s">
        <v>8</v>
      </c>
      <c r="E148" s="32" t="s">
        <v>9</v>
      </c>
      <c r="F148" s="32" t="s">
        <v>10</v>
      </c>
      <c r="G148" s="32" t="s">
        <v>11</v>
      </c>
      <c r="H148" s="22" t="s">
        <v>12</v>
      </c>
      <c r="I148" s="52" t="s">
        <v>34</v>
      </c>
      <c r="J148" s="12"/>
      <c r="K148" s="12"/>
      <c r="L148" s="12"/>
      <c r="M148" s="49"/>
      <c r="N148" s="12"/>
      <c r="O148" s="12"/>
      <c r="P148" s="12"/>
      <c r="Q148" s="12"/>
      <c r="R148" s="12"/>
      <c r="S148" s="12"/>
      <c r="T148" s="12"/>
      <c r="U148" s="12"/>
    </row>
    <row r="149" spans="1:21" ht="12.75">
      <c r="A149" s="29">
        <v>1</v>
      </c>
      <c r="B149" s="34">
        <v>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6">
        <f>SUM(B149:G149)</f>
        <v>0</v>
      </c>
      <c r="I149" s="125">
        <v>0</v>
      </c>
      <c r="J149" s="13"/>
      <c r="K149" s="13"/>
      <c r="L149" s="13"/>
      <c r="M149" s="49"/>
      <c r="N149" s="13"/>
      <c r="O149" s="13"/>
      <c r="P149" s="13"/>
      <c r="Q149" s="13"/>
      <c r="R149" s="13"/>
      <c r="S149" s="13"/>
      <c r="T149" s="13"/>
      <c r="U149" s="13"/>
    </row>
    <row r="150" spans="1:21" ht="12.75">
      <c r="A150" s="123">
        <v>2</v>
      </c>
      <c r="B150" s="37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38">
        <f aca="true" t="shared" si="13" ref="H150:H200">SUM(B150:G150)</f>
        <v>0</v>
      </c>
      <c r="I150" s="126">
        <v>0</v>
      </c>
      <c r="J150" s="13"/>
      <c r="K150" s="13"/>
      <c r="L150" s="13"/>
      <c r="M150" s="49"/>
      <c r="N150" s="13"/>
      <c r="O150" s="13"/>
      <c r="P150" s="13"/>
      <c r="Q150" s="13"/>
      <c r="R150" s="13"/>
      <c r="S150" s="13"/>
      <c r="T150" s="13"/>
      <c r="U150" s="13"/>
    </row>
    <row r="151" spans="1:21" ht="12.75">
      <c r="A151" s="123">
        <v>3</v>
      </c>
      <c r="B151" s="37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38">
        <f t="shared" si="13"/>
        <v>0</v>
      </c>
      <c r="I151" s="126">
        <v>0</v>
      </c>
      <c r="J151" s="13"/>
      <c r="K151" s="13"/>
      <c r="L151" s="13"/>
      <c r="M151" s="49"/>
      <c r="N151" s="13"/>
      <c r="O151" s="13"/>
      <c r="P151" s="13"/>
      <c r="Q151" s="13"/>
      <c r="R151" s="13"/>
      <c r="S151" s="13"/>
      <c r="T151" s="13"/>
      <c r="U151" s="13"/>
    </row>
    <row r="152" spans="1:21" ht="12.75">
      <c r="A152" s="123">
        <v>4</v>
      </c>
      <c r="B152" s="37">
        <v>0</v>
      </c>
      <c r="C152" s="2">
        <v>1</v>
      </c>
      <c r="D152" s="2">
        <v>0</v>
      </c>
      <c r="E152" s="2">
        <v>0</v>
      </c>
      <c r="F152" s="2">
        <v>0</v>
      </c>
      <c r="G152" s="2">
        <v>0</v>
      </c>
      <c r="H152" s="38">
        <f t="shared" si="13"/>
        <v>1</v>
      </c>
      <c r="I152" s="126">
        <v>0</v>
      </c>
      <c r="J152" s="13"/>
      <c r="K152" s="13"/>
      <c r="L152" s="13"/>
      <c r="M152" s="49"/>
      <c r="N152" s="13"/>
      <c r="O152" s="13"/>
      <c r="P152" s="13"/>
      <c r="Q152" s="13"/>
      <c r="R152" s="13"/>
      <c r="S152" s="13"/>
      <c r="T152" s="13"/>
      <c r="U152" s="13"/>
    </row>
    <row r="153" spans="1:21" ht="12.75">
      <c r="A153" s="123">
        <v>5</v>
      </c>
      <c r="B153" s="37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38">
        <f t="shared" si="13"/>
        <v>0</v>
      </c>
      <c r="I153" s="126">
        <v>0</v>
      </c>
      <c r="J153" s="57"/>
      <c r="K153" s="13"/>
      <c r="L153" s="13"/>
      <c r="M153" s="49"/>
      <c r="N153" s="13"/>
      <c r="O153" s="13"/>
      <c r="P153" s="13"/>
      <c r="Q153" s="13"/>
      <c r="R153" s="13"/>
      <c r="S153" s="13"/>
      <c r="T153" s="13"/>
      <c r="U153" s="13"/>
    </row>
    <row r="154" spans="1:19" ht="12.75">
      <c r="A154" s="123">
        <v>6</v>
      </c>
      <c r="B154" s="37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38">
        <f t="shared" si="13"/>
        <v>0</v>
      </c>
      <c r="I154" s="126">
        <v>0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12.75">
      <c r="A155" s="123">
        <v>7</v>
      </c>
      <c r="B155" s="37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38">
        <f t="shared" si="13"/>
        <v>0</v>
      </c>
      <c r="I155" s="126">
        <v>0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12.75">
      <c r="A156" s="123">
        <v>8</v>
      </c>
      <c r="B156" s="37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38">
        <f t="shared" si="13"/>
        <v>0</v>
      </c>
      <c r="I156" s="126">
        <v>0</v>
      </c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2.75">
      <c r="A157" s="123">
        <v>9</v>
      </c>
      <c r="B157" s="37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38">
        <f t="shared" si="13"/>
        <v>0</v>
      </c>
      <c r="I157" s="126">
        <v>0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ht="12.75">
      <c r="A158" s="123">
        <v>10</v>
      </c>
      <c r="B158" s="37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38">
        <f t="shared" si="13"/>
        <v>0</v>
      </c>
      <c r="I158" s="126">
        <v>0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ht="12.75">
      <c r="A159" s="123">
        <v>11</v>
      </c>
      <c r="B159" s="37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38">
        <f t="shared" si="13"/>
        <v>0</v>
      </c>
      <c r="I159" s="126">
        <v>0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ht="12.75">
      <c r="A160" s="123">
        <v>12</v>
      </c>
      <c r="B160" s="37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38">
        <f t="shared" si="13"/>
        <v>0</v>
      </c>
      <c r="I160" s="126">
        <v>0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ht="12.75">
      <c r="A161" s="123">
        <v>13</v>
      </c>
      <c r="B161" s="37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38">
        <f t="shared" si="13"/>
        <v>0</v>
      </c>
      <c r="I161" s="126">
        <v>0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2.75">
      <c r="A162" s="123">
        <v>14</v>
      </c>
      <c r="B162" s="37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38">
        <f t="shared" si="13"/>
        <v>0</v>
      </c>
      <c r="I162" s="126">
        <v>0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ht="12.75">
      <c r="A163" s="123">
        <v>15</v>
      </c>
      <c r="B163" s="37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38">
        <f t="shared" si="13"/>
        <v>0</v>
      </c>
      <c r="I163" s="126">
        <v>0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12.75">
      <c r="A164" s="123">
        <v>16</v>
      </c>
      <c r="B164" s="37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38">
        <f t="shared" si="13"/>
        <v>0</v>
      </c>
      <c r="I164" s="126">
        <v>0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12.75">
      <c r="A165" s="123">
        <v>17</v>
      </c>
      <c r="B165" s="37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38">
        <f t="shared" si="13"/>
        <v>0</v>
      </c>
      <c r="I165" s="126">
        <v>0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12.75">
      <c r="A166" s="123">
        <v>18</v>
      </c>
      <c r="B166" s="37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38">
        <f t="shared" si="13"/>
        <v>0</v>
      </c>
      <c r="I166" s="126">
        <v>0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12.75">
      <c r="A167" s="123">
        <v>19</v>
      </c>
      <c r="B167" s="37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38">
        <f t="shared" si="13"/>
        <v>0</v>
      </c>
      <c r="I167" s="126">
        <v>0</v>
      </c>
      <c r="J167" s="57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2.75">
      <c r="A168" s="123">
        <v>20</v>
      </c>
      <c r="B168" s="37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38">
        <f t="shared" si="13"/>
        <v>0</v>
      </c>
      <c r="I168" s="126">
        <v>0</v>
      </c>
      <c r="J168" s="57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ht="12.75">
      <c r="A169" s="123">
        <v>21</v>
      </c>
      <c r="B169" s="37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38">
        <f t="shared" si="13"/>
        <v>0</v>
      </c>
      <c r="I169" s="126">
        <v>0</v>
      </c>
      <c r="J169" s="57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2.75">
      <c r="A170" s="123">
        <v>22</v>
      </c>
      <c r="B170" s="37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38">
        <f t="shared" si="13"/>
        <v>0</v>
      </c>
      <c r="I170" s="126">
        <v>0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ht="12.75">
      <c r="A171" s="123">
        <v>23</v>
      </c>
      <c r="B171" s="37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38">
        <f t="shared" si="13"/>
        <v>0</v>
      </c>
      <c r="I171" s="126">
        <v>0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2.75">
      <c r="A172" s="123">
        <v>24</v>
      </c>
      <c r="B172" s="37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38">
        <f t="shared" si="13"/>
        <v>0</v>
      </c>
      <c r="I172" s="126">
        <v>0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2.75">
      <c r="A173" s="123">
        <v>25</v>
      </c>
      <c r="B173" s="37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38">
        <f t="shared" si="13"/>
        <v>0</v>
      </c>
      <c r="I173" s="126">
        <v>0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2.75">
      <c r="A174" s="123">
        <v>26</v>
      </c>
      <c r="B174" s="37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38">
        <f t="shared" si="13"/>
        <v>0</v>
      </c>
      <c r="I174" s="126">
        <v>0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123">
        <v>27</v>
      </c>
      <c r="B175" s="37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38">
        <f t="shared" si="13"/>
        <v>0</v>
      </c>
      <c r="I175" s="126">
        <v>0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123">
        <v>28</v>
      </c>
      <c r="B176" s="37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38">
        <f t="shared" si="13"/>
        <v>0</v>
      </c>
      <c r="I176" s="126">
        <v>0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123">
        <v>29</v>
      </c>
      <c r="B177" s="37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38">
        <f t="shared" si="13"/>
        <v>0</v>
      </c>
      <c r="I177" s="126">
        <v>0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123">
        <v>30</v>
      </c>
      <c r="B178" s="37">
        <v>0</v>
      </c>
      <c r="C178" s="2">
        <v>0</v>
      </c>
      <c r="D178" s="2">
        <v>0</v>
      </c>
      <c r="E178" s="2">
        <v>0</v>
      </c>
      <c r="F178" s="2">
        <v>1</v>
      </c>
      <c r="G178" s="2">
        <v>0</v>
      </c>
      <c r="H178" s="38">
        <f t="shared" si="13"/>
        <v>1</v>
      </c>
      <c r="I178" s="126">
        <v>0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123">
        <v>31</v>
      </c>
      <c r="B179" s="37">
        <v>0</v>
      </c>
      <c r="C179" s="2">
        <v>1</v>
      </c>
      <c r="D179" s="2">
        <v>0</v>
      </c>
      <c r="E179" s="2">
        <v>0</v>
      </c>
      <c r="F179" s="2">
        <v>0</v>
      </c>
      <c r="G179" s="2">
        <v>0</v>
      </c>
      <c r="H179" s="38">
        <f t="shared" si="13"/>
        <v>1</v>
      </c>
      <c r="I179" s="126">
        <v>0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2.75">
      <c r="A180" s="123">
        <v>32</v>
      </c>
      <c r="B180" s="37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38">
        <f t="shared" si="13"/>
        <v>0</v>
      </c>
      <c r="I180" s="126">
        <v>0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2.75">
      <c r="A181" s="123">
        <v>33</v>
      </c>
      <c r="B181" s="37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38">
        <f t="shared" si="13"/>
        <v>0</v>
      </c>
      <c r="I181" s="126">
        <v>0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2.75">
      <c r="A182" s="123">
        <v>34</v>
      </c>
      <c r="B182" s="37">
        <v>1</v>
      </c>
      <c r="C182" s="2">
        <v>2</v>
      </c>
      <c r="D182" s="2">
        <v>0</v>
      </c>
      <c r="E182" s="2">
        <v>0</v>
      </c>
      <c r="F182" s="2">
        <v>0</v>
      </c>
      <c r="G182" s="2">
        <v>0</v>
      </c>
      <c r="H182" s="38">
        <f t="shared" si="13"/>
        <v>3</v>
      </c>
      <c r="I182" s="126">
        <v>0</v>
      </c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ht="12.75">
      <c r="A183" s="123">
        <v>35</v>
      </c>
      <c r="B183" s="37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38">
        <f t="shared" si="13"/>
        <v>0</v>
      </c>
      <c r="I183" s="126">
        <v>0</v>
      </c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ht="12.75">
      <c r="A184" s="123">
        <v>36</v>
      </c>
      <c r="B184" s="37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38">
        <f t="shared" si="13"/>
        <v>0</v>
      </c>
      <c r="I184" s="126">
        <v>0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ht="12.75">
      <c r="A185" s="123">
        <v>37</v>
      </c>
      <c r="B185" s="37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38">
        <f t="shared" si="13"/>
        <v>0</v>
      </c>
      <c r="I185" s="126">
        <v>0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ht="12.75">
      <c r="A186" s="123">
        <v>38</v>
      </c>
      <c r="B186" s="37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38">
        <f t="shared" si="13"/>
        <v>0</v>
      </c>
      <c r="I186" s="126">
        <v>0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ht="12.75">
      <c r="A187" s="123">
        <v>39</v>
      </c>
      <c r="B187" s="37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38">
        <f t="shared" si="13"/>
        <v>0</v>
      </c>
      <c r="I187" s="126">
        <v>0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123">
        <v>40</v>
      </c>
      <c r="B188" s="37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38">
        <f t="shared" si="13"/>
        <v>0</v>
      </c>
      <c r="I188" s="126">
        <v>0</v>
      </c>
      <c r="J188" s="57"/>
      <c r="K188" s="57"/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123">
        <v>41</v>
      </c>
      <c r="B189" s="37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38">
        <f t="shared" si="13"/>
        <v>0</v>
      </c>
      <c r="I189" s="126">
        <v>0</v>
      </c>
      <c r="J189" s="13"/>
      <c r="K189" s="57"/>
      <c r="L189" s="13"/>
      <c r="M189" s="13"/>
      <c r="N189" s="13"/>
      <c r="O189" s="13"/>
      <c r="P189" s="13"/>
      <c r="Q189" s="13"/>
      <c r="R189" s="13"/>
      <c r="S189" s="13"/>
    </row>
    <row r="190" spans="1:19" ht="12.75">
      <c r="A190" s="123">
        <v>42</v>
      </c>
      <c r="B190" s="37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38">
        <f t="shared" si="13"/>
        <v>0</v>
      </c>
      <c r="I190" s="126">
        <v>0</v>
      </c>
      <c r="J190" s="13"/>
      <c r="K190" s="57"/>
      <c r="L190" s="13"/>
      <c r="M190" s="13"/>
      <c r="N190" s="13"/>
      <c r="O190" s="13"/>
      <c r="P190" s="13"/>
      <c r="Q190" s="13"/>
      <c r="R190" s="13"/>
      <c r="S190" s="13"/>
    </row>
    <row r="191" spans="1:19" ht="12.75">
      <c r="A191" s="123">
        <v>43</v>
      </c>
      <c r="B191" s="37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38">
        <f t="shared" si="13"/>
        <v>0</v>
      </c>
      <c r="I191" s="126">
        <v>0</v>
      </c>
      <c r="J191" s="13"/>
      <c r="K191" s="57"/>
      <c r="L191" s="13"/>
      <c r="M191" s="13"/>
      <c r="N191" s="13"/>
      <c r="O191" s="13"/>
      <c r="P191" s="13"/>
      <c r="Q191" s="13"/>
      <c r="R191" s="13"/>
      <c r="S191" s="13"/>
    </row>
    <row r="192" spans="1:19" ht="12.75">
      <c r="A192" s="123">
        <v>44</v>
      </c>
      <c r="B192" s="37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38">
        <f t="shared" si="13"/>
        <v>0</v>
      </c>
      <c r="I192" s="126">
        <v>0</v>
      </c>
      <c r="J192" s="13"/>
      <c r="K192" s="57"/>
      <c r="L192" s="13"/>
      <c r="M192" s="13"/>
      <c r="N192" s="13"/>
      <c r="O192" s="13"/>
      <c r="P192" s="13"/>
      <c r="Q192" s="13"/>
      <c r="R192" s="13"/>
      <c r="S192" s="13"/>
    </row>
    <row r="193" spans="1:19" ht="12.75">
      <c r="A193" s="123">
        <v>45</v>
      </c>
      <c r="B193" s="37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38">
        <f t="shared" si="13"/>
        <v>0</v>
      </c>
      <c r="I193" s="126">
        <v>0</v>
      </c>
      <c r="J193" s="13"/>
      <c r="K193" s="57"/>
      <c r="L193" s="13"/>
      <c r="M193" s="13"/>
      <c r="N193" s="13"/>
      <c r="O193" s="13"/>
      <c r="P193" s="13"/>
      <c r="Q193" s="13"/>
      <c r="R193" s="13"/>
      <c r="S193" s="13"/>
    </row>
    <row r="194" spans="1:19" ht="12.75">
      <c r="A194" s="123">
        <v>46</v>
      </c>
      <c r="B194" s="37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38">
        <f t="shared" si="13"/>
        <v>0</v>
      </c>
      <c r="I194" s="126">
        <v>0</v>
      </c>
      <c r="J194" s="13"/>
      <c r="K194" s="57"/>
      <c r="L194" s="13"/>
      <c r="M194" s="13"/>
      <c r="N194" s="13"/>
      <c r="O194" s="13"/>
      <c r="P194" s="13"/>
      <c r="Q194" s="13"/>
      <c r="R194" s="13"/>
      <c r="S194" s="13"/>
    </row>
    <row r="195" spans="1:19" ht="12.75">
      <c r="A195" s="123">
        <v>47</v>
      </c>
      <c r="B195" s="37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38">
        <f t="shared" si="13"/>
        <v>0</v>
      </c>
      <c r="I195" s="126">
        <v>0</v>
      </c>
      <c r="J195" s="13"/>
      <c r="K195" s="57"/>
      <c r="L195" s="13"/>
      <c r="M195" s="13"/>
      <c r="N195" s="13"/>
      <c r="O195" s="13"/>
      <c r="P195" s="13"/>
      <c r="Q195" s="13"/>
      <c r="R195" s="13"/>
      <c r="S195" s="13"/>
    </row>
    <row r="196" spans="1:19" ht="12.75">
      <c r="A196" s="123">
        <v>48</v>
      </c>
      <c r="B196" s="37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38">
        <f t="shared" si="13"/>
        <v>0</v>
      </c>
      <c r="I196" s="126">
        <v>0</v>
      </c>
      <c r="J196" s="13"/>
      <c r="K196" s="57"/>
      <c r="L196" s="13"/>
      <c r="M196" s="13"/>
      <c r="N196" s="13"/>
      <c r="O196" s="13"/>
      <c r="P196" s="13"/>
      <c r="Q196" s="13"/>
      <c r="R196" s="13"/>
      <c r="S196" s="13"/>
    </row>
    <row r="197" spans="1:19" ht="12.75">
      <c r="A197" s="123">
        <v>49</v>
      </c>
      <c r="B197" s="37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38">
        <f t="shared" si="13"/>
        <v>0</v>
      </c>
      <c r="I197" s="126">
        <v>0</v>
      </c>
      <c r="J197" s="13"/>
      <c r="K197" s="57"/>
      <c r="L197" s="13"/>
      <c r="M197" s="13"/>
      <c r="N197" s="13"/>
      <c r="O197" s="13"/>
      <c r="P197" s="13"/>
      <c r="Q197" s="13"/>
      <c r="R197" s="13"/>
      <c r="S197" s="13"/>
    </row>
    <row r="198" spans="1:19" ht="12.75">
      <c r="A198" s="123">
        <v>50</v>
      </c>
      <c r="B198" s="37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38">
        <f t="shared" si="13"/>
        <v>0</v>
      </c>
      <c r="I198" s="126">
        <v>0</v>
      </c>
      <c r="J198" s="13"/>
      <c r="K198" s="57"/>
      <c r="L198" s="13"/>
      <c r="M198" s="13"/>
      <c r="N198" s="13"/>
      <c r="O198" s="13"/>
      <c r="P198" s="13"/>
      <c r="Q198" s="13"/>
      <c r="R198" s="13"/>
      <c r="S198" s="13"/>
    </row>
    <row r="199" spans="1:19" ht="12.75">
      <c r="A199" s="123">
        <v>51</v>
      </c>
      <c r="B199" s="37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38">
        <f t="shared" si="13"/>
        <v>0</v>
      </c>
      <c r="I199" s="126">
        <v>0</v>
      </c>
      <c r="J199" s="13"/>
      <c r="K199" s="57"/>
      <c r="L199" s="13"/>
      <c r="M199" s="13"/>
      <c r="N199" s="13"/>
      <c r="O199" s="13"/>
      <c r="P199" s="13"/>
      <c r="Q199" s="13"/>
      <c r="R199" s="13"/>
      <c r="S199" s="13"/>
    </row>
    <row r="200" spans="1:19" ht="13.5" thickBot="1">
      <c r="A200" s="124">
        <v>52</v>
      </c>
      <c r="B200" s="4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119">
        <v>1</v>
      </c>
      <c r="I200" s="126">
        <v>0</v>
      </c>
      <c r="J200" s="13"/>
      <c r="K200" s="57"/>
      <c r="L200" s="13"/>
      <c r="M200" s="13"/>
      <c r="N200" s="13"/>
      <c r="O200" s="13"/>
      <c r="P200" s="13"/>
      <c r="Q200" s="13"/>
      <c r="R200" s="13"/>
      <c r="S200" s="13"/>
    </row>
    <row r="201" spans="1:19" ht="13.5" thickBot="1">
      <c r="A201" s="46" t="s">
        <v>2</v>
      </c>
      <c r="B201" s="44">
        <f>SUM(B149:B200)</f>
        <v>1</v>
      </c>
      <c r="C201" s="44">
        <f aca="true" t="shared" si="14" ref="C201:I201">SUM(C149:C200)</f>
        <v>4</v>
      </c>
      <c r="D201" s="44">
        <f t="shared" si="14"/>
        <v>0</v>
      </c>
      <c r="E201" s="44">
        <f t="shared" si="14"/>
        <v>0</v>
      </c>
      <c r="F201" s="44">
        <f t="shared" si="14"/>
        <v>1</v>
      </c>
      <c r="G201" s="122">
        <f t="shared" si="14"/>
        <v>0</v>
      </c>
      <c r="H201" s="115">
        <f t="shared" si="14"/>
        <v>7</v>
      </c>
      <c r="I201" s="122">
        <f t="shared" si="14"/>
        <v>0</v>
      </c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ht="12.75">
      <c r="A202" s="12" t="s">
        <v>84</v>
      </c>
    </row>
    <row r="206" spans="1:20" s="55" customFormat="1" ht="12.75">
      <c r="A206" s="6" t="s">
        <v>89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</row>
    <row r="207" spans="1:20" s="55" customFormat="1" ht="13.5" thickBot="1">
      <c r="A207" s="54"/>
      <c r="B207" s="112" t="s">
        <v>4</v>
      </c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</row>
    <row r="208" spans="1:20" ht="13.5" thickBot="1">
      <c r="A208" s="18"/>
      <c r="B208" s="25"/>
      <c r="C208" s="23" t="s">
        <v>13</v>
      </c>
      <c r="D208" s="23"/>
      <c r="E208" s="27"/>
      <c r="F208" s="23"/>
      <c r="G208" s="23"/>
      <c r="H208" s="23"/>
      <c r="I208" s="56" t="s">
        <v>37</v>
      </c>
      <c r="J208" s="12"/>
      <c r="K208" s="12"/>
      <c r="L208" s="12"/>
      <c r="M208" s="12"/>
      <c r="N208" s="48"/>
      <c r="O208" s="12"/>
      <c r="P208" s="49"/>
      <c r="Q208" s="49"/>
      <c r="R208" s="12"/>
      <c r="S208" s="12"/>
      <c r="T208" s="6"/>
    </row>
    <row r="209" spans="1:20" ht="13.5" thickBot="1">
      <c r="A209" s="24" t="s">
        <v>32</v>
      </c>
      <c r="B209" s="31" t="s">
        <v>6</v>
      </c>
      <c r="C209" s="32" t="s">
        <v>7</v>
      </c>
      <c r="D209" s="32" t="s">
        <v>8</v>
      </c>
      <c r="E209" s="32" t="s">
        <v>9</v>
      </c>
      <c r="F209" s="32" t="s">
        <v>10</v>
      </c>
      <c r="G209" s="32" t="s">
        <v>11</v>
      </c>
      <c r="H209" s="22" t="s">
        <v>12</v>
      </c>
      <c r="I209" s="50" t="s">
        <v>38</v>
      </c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6"/>
    </row>
    <row r="210" spans="1:19" ht="12.75">
      <c r="A210" s="62" t="s">
        <v>28</v>
      </c>
      <c r="B210" s="34">
        <f>SUM(B149:B161)</f>
        <v>0</v>
      </c>
      <c r="C210" s="34">
        <f aca="true" t="shared" si="15" ref="C210:I210">SUM(C149:C161)</f>
        <v>1</v>
      </c>
      <c r="D210" s="34">
        <f t="shared" si="15"/>
        <v>0</v>
      </c>
      <c r="E210" s="34">
        <f t="shared" si="15"/>
        <v>0</v>
      </c>
      <c r="F210" s="34">
        <f t="shared" si="15"/>
        <v>0</v>
      </c>
      <c r="G210" s="34">
        <f t="shared" si="15"/>
        <v>0</v>
      </c>
      <c r="H210" s="34">
        <f t="shared" si="15"/>
        <v>1</v>
      </c>
      <c r="I210" s="34">
        <f t="shared" si="15"/>
        <v>0</v>
      </c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1:19" ht="12.75">
      <c r="A211" s="63" t="s">
        <v>29</v>
      </c>
      <c r="B211" s="37">
        <f>SUM(B162:B174)</f>
        <v>0</v>
      </c>
      <c r="C211" s="37">
        <f aca="true" t="shared" si="16" ref="C211:I211">SUM(C162:C174)</f>
        <v>0</v>
      </c>
      <c r="D211" s="37">
        <f t="shared" si="16"/>
        <v>0</v>
      </c>
      <c r="E211" s="37">
        <f t="shared" si="16"/>
        <v>0</v>
      </c>
      <c r="F211" s="37">
        <f t="shared" si="16"/>
        <v>0</v>
      </c>
      <c r="G211" s="37">
        <f t="shared" si="16"/>
        <v>0</v>
      </c>
      <c r="H211" s="37">
        <f t="shared" si="16"/>
        <v>0</v>
      </c>
      <c r="I211" s="37">
        <f t="shared" si="16"/>
        <v>0</v>
      </c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1:19" ht="12.75">
      <c r="A212" s="63" t="s">
        <v>30</v>
      </c>
      <c r="B212" s="37">
        <f>SUM(B175:B187)</f>
        <v>1</v>
      </c>
      <c r="C212" s="37">
        <f aca="true" t="shared" si="17" ref="C212:I212">SUM(C175:C187)</f>
        <v>3</v>
      </c>
      <c r="D212" s="37">
        <f t="shared" si="17"/>
        <v>0</v>
      </c>
      <c r="E212" s="37">
        <f t="shared" si="17"/>
        <v>0</v>
      </c>
      <c r="F212" s="37">
        <f t="shared" si="17"/>
        <v>1</v>
      </c>
      <c r="G212" s="37">
        <f t="shared" si="17"/>
        <v>0</v>
      </c>
      <c r="H212" s="37">
        <f t="shared" si="17"/>
        <v>5</v>
      </c>
      <c r="I212" s="37">
        <f t="shared" si="17"/>
        <v>0</v>
      </c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1:19" ht="13.5" thickBot="1">
      <c r="A213" s="24" t="s">
        <v>31</v>
      </c>
      <c r="B213" s="43">
        <f>SUM(B188:B200)</f>
        <v>0</v>
      </c>
      <c r="C213" s="43">
        <f aca="true" t="shared" si="18" ref="C213:I213">SUM(C188:C200)</f>
        <v>0</v>
      </c>
      <c r="D213" s="43">
        <f t="shared" si="18"/>
        <v>0</v>
      </c>
      <c r="E213" s="43">
        <f t="shared" si="18"/>
        <v>0</v>
      </c>
      <c r="F213" s="43">
        <f t="shared" si="18"/>
        <v>0</v>
      </c>
      <c r="G213" s="43">
        <f t="shared" si="18"/>
        <v>0</v>
      </c>
      <c r="H213" s="43">
        <f t="shared" si="18"/>
        <v>1</v>
      </c>
      <c r="I213" s="43">
        <f t="shared" si="18"/>
        <v>0</v>
      </c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ht="13.5" thickBot="1">
      <c r="A214" s="46" t="s">
        <v>2</v>
      </c>
      <c r="B214" s="47">
        <f>SUM(B210:B213)</f>
        <v>1</v>
      </c>
      <c r="C214" s="47">
        <f aca="true" t="shared" si="19" ref="C214:I214">SUM(C210:C213)</f>
        <v>4</v>
      </c>
      <c r="D214" s="47">
        <f t="shared" si="19"/>
        <v>0</v>
      </c>
      <c r="E214" s="47">
        <f t="shared" si="19"/>
        <v>0</v>
      </c>
      <c r="F214" s="47">
        <f t="shared" si="19"/>
        <v>1</v>
      </c>
      <c r="G214" s="47">
        <f t="shared" si="19"/>
        <v>0</v>
      </c>
      <c r="H214" s="47">
        <f t="shared" si="19"/>
        <v>7</v>
      </c>
      <c r="I214" s="47">
        <f t="shared" si="19"/>
        <v>0</v>
      </c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ht="12.75">
      <c r="A215" s="12" t="s">
        <v>84</v>
      </c>
    </row>
    <row r="221" s="13" customFormat="1" ht="12.75"/>
    <row r="222" s="12" customFormat="1" ht="12.75"/>
    <row r="223" s="13" customFormat="1" ht="12.75">
      <c r="F223" s="12"/>
    </row>
    <row r="224" s="12" customFormat="1" ht="12.75"/>
    <row r="225" spans="2:27" s="12" customFormat="1" ht="12.7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</row>
    <row r="226" spans="1:53" s="13" customFormat="1" ht="12.75">
      <c r="A226" s="59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</row>
    <row r="227" spans="1:53" s="13" customFormat="1" ht="12.75">
      <c r="A227" s="5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</row>
    <row r="228" spans="1:53" s="13" customFormat="1" ht="12.75">
      <c r="A228" s="5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</row>
    <row r="229" spans="1:53" s="13" customFormat="1" ht="12.75">
      <c r="A229" s="5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</row>
    <row r="230" spans="1:53" s="13" customFormat="1" ht="12.75">
      <c r="A230" s="5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</row>
    <row r="231" spans="1:53" s="13" customFormat="1" ht="12.75">
      <c r="A231" s="5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</row>
    <row r="232" spans="1:53" s="13" customFormat="1" ht="12.75">
      <c r="A232" s="5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</row>
    <row r="233" spans="1:53" s="13" customFormat="1" ht="12.75">
      <c r="A233" s="5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</row>
    <row r="234" spans="1:53" s="13" customFormat="1" ht="12.75">
      <c r="A234" s="5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</row>
    <row r="235" spans="1:53" s="13" customFormat="1" ht="12.75">
      <c r="A235" s="5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</row>
    <row r="236" spans="1:53" s="13" customFormat="1" ht="12.75">
      <c r="A236" s="5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</row>
    <row r="237" spans="1:53" s="13" customFormat="1" ht="12.75">
      <c r="A237" s="5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</row>
    <row r="238" spans="1:53" s="13" customFormat="1" ht="12.75">
      <c r="A238" s="5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</row>
    <row r="239" spans="1:53" s="13" customFormat="1" ht="12.75">
      <c r="A239" s="5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</row>
    <row r="240" spans="1:53" s="13" customFormat="1" ht="12.75">
      <c r="A240" s="5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</row>
    <row r="241" spans="1:53" s="13" customFormat="1" ht="12.75">
      <c r="A241" s="5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</row>
    <row r="242" spans="1:53" s="13" customFormat="1" ht="12.75">
      <c r="A242" s="5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</row>
    <row r="243" spans="1:53" s="13" customFormat="1" ht="12.75">
      <c r="A243" s="5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</row>
    <row r="244" spans="1:53" s="13" customFormat="1" ht="12.75">
      <c r="A244" s="5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</row>
    <row r="245" spans="1:53" s="13" customFormat="1" ht="12.75">
      <c r="A245" s="5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</row>
    <row r="246" spans="1:53" s="13" customFormat="1" ht="12.75">
      <c r="A246" s="5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</row>
    <row r="247" s="13" customFormat="1" ht="12.75"/>
    <row r="248" s="13" customFormat="1" ht="12.75"/>
    <row r="249" spans="1:18" s="13" customFormat="1" ht="12.75">
      <c r="A249" s="5"/>
      <c r="B249" s="57"/>
      <c r="R249" s="57"/>
    </row>
    <row r="250" s="13" customFormat="1" ht="12.75"/>
    <row r="251" s="12" customFormat="1" ht="12.75">
      <c r="R251" s="58"/>
    </row>
    <row r="252" s="13" customFormat="1" ht="12.75"/>
    <row r="253" s="13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2009-03-14T20:59:49Z</dcterms:modified>
  <cp:category/>
  <cp:version/>
  <cp:contentType/>
  <cp:contentStatus/>
</cp:coreProperties>
</file>