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35" windowHeight="6285" activeTab="0"/>
  </bookViews>
  <sheets>
    <sheet name="ConsolidadoGVE19" sheetId="1" r:id="rId1"/>
    <sheet name="GVE19Total" sheetId="2" r:id="rId2"/>
    <sheet name="Mun1" sheetId="3" r:id="rId3"/>
    <sheet name="Mun2" sheetId="4" r:id="rId4"/>
    <sheet name="Mun3" sheetId="5" r:id="rId5"/>
    <sheet name="Mun4" sheetId="6" r:id="rId6"/>
    <sheet name="Mun5" sheetId="7" r:id="rId7"/>
    <sheet name="Mun6" sheetId="8" r:id="rId8"/>
    <sheet name="Mun7" sheetId="9" r:id="rId9"/>
    <sheet name="GráfFetTrim" sheetId="10" r:id="rId10"/>
    <sheet name="GráfPlTratTrim" sheetId="11" r:id="rId11"/>
  </sheets>
  <definedNames/>
  <calcPr fullCalcOnLoad="1"/>
</workbook>
</file>

<file path=xl/sharedStrings.xml><?xml version="1.0" encoding="utf-8"?>
<sst xmlns="http://schemas.openxmlformats.org/spreadsheetml/2006/main" count="215" uniqueCount="100">
  <si>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</si>
  <si>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</si>
  <si>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</si>
  <si>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</si>
  <si>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</si>
  <si>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</si>
  <si>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</si>
  <si>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</si>
  <si>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</si>
  <si>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</si>
  <si>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</si>
  <si>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</si>
  <si>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</si>
  <si>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</si>
  <si>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</si>
  <si>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</si>
  <si>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</si>
  <si>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</si>
  <si>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</si>
  <si>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</si>
  <si>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</si>
  <si>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</si>
  <si>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</si>
  <si>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</si>
  <si>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</si>
  <si>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</si>
  <si>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</si>
  <si>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</si>
  <si>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</si>
  <si>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</si>
  <si>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</si>
  <si>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</si>
  <si>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</si>
  <si>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</si>
  <si>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</si>
  <si>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</si>
  <si>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</si>
  <si>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</si>
  <si>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</si>
  <si>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</si>
  <si>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</si>
  <si>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</si>
  <si>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</si>
  <si>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</si>
  <si>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</si>
  <si>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</si>
  <si>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</si>
  <si>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</si>
  <si>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</si>
  <si>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</si>
  <si>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</si>
  <si>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</si>
  <si>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Adamantina</t>
  </si>
  <si>
    <t>Álvaro de Carvalho</t>
  </si>
  <si>
    <t>Alvinlândia</t>
  </si>
  <si>
    <t>Arco-Íris</t>
  </si>
  <si>
    <t>Bastos</t>
  </si>
  <si>
    <t>Campos Novos Paulista</t>
  </si>
  <si>
    <t>Echaporã</t>
  </si>
  <si>
    <t>Fernão</t>
  </si>
  <si>
    <t>Flórida Paulista</t>
  </si>
  <si>
    <t>Gália</t>
  </si>
  <si>
    <t>Garça</t>
  </si>
  <si>
    <t>Herculândia</t>
  </si>
  <si>
    <t>Iacri</t>
  </si>
  <si>
    <t>Inúbia Paulista</t>
  </si>
  <si>
    <t>Júlio Mesquita</t>
  </si>
  <si>
    <t>Lucélia</t>
  </si>
  <si>
    <t>Lupércio</t>
  </si>
  <si>
    <t>Mariápolis</t>
  </si>
  <si>
    <t>Marília</t>
  </si>
  <si>
    <t>Ocauçu</t>
  </si>
  <si>
    <t>Oriente</t>
  </si>
  <si>
    <t>Oscar Bressane</t>
  </si>
  <si>
    <t>Osvaldo Cruz</t>
  </si>
  <si>
    <t>Pacaembu</t>
  </si>
  <si>
    <t>Parapuã</t>
  </si>
  <si>
    <t>Pompéia</t>
  </si>
  <si>
    <t>Pracinha</t>
  </si>
  <si>
    <t>Queiroz</t>
  </si>
  <si>
    <t>Quintana</t>
  </si>
  <si>
    <t>Rinópolis</t>
  </si>
  <si>
    <t>Sagres</t>
  </si>
  <si>
    <t>Salmourão</t>
  </si>
  <si>
    <t>Tupã</t>
  </si>
  <si>
    <t>Vera Cruz</t>
  </si>
  <si>
    <t>Guarantã</t>
  </si>
  <si>
    <t>Guaimbê</t>
  </si>
  <si>
    <t>Ubirajara</t>
  </si>
  <si>
    <t>Total</t>
  </si>
  <si>
    <t>ANO: 2007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</si>
  <si>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19 Marília, 2007 </t>
    </r>
  </si>
  <si>
    <t>Fonte: Sistema excel DDTHA/CVE e GVE 19 Marília</t>
  </si>
  <si>
    <r>
      <t xml:space="preserve">Planilha 2 - </t>
    </r>
    <r>
      <rPr>
        <sz val="10"/>
        <rFont val="Arial"/>
        <family val="2"/>
      </rPr>
      <t>Consolidação dos dados de MDDA por Município e Semanas Epidemiológicas, Diarréia Sanguinolenta, GVE 19 Marília, 2007</t>
    </r>
  </si>
  <si>
    <t xml:space="preserve">COR AZUL = SEMANAS EM QUE OS MUNICÍPIOS NÃO ENVIARAM OS DADOS </t>
  </si>
  <si>
    <r>
      <t xml:space="preserve">Planilha 3 - </t>
    </r>
    <r>
      <rPr>
        <sz val="10"/>
        <rFont val="Arial"/>
        <family val="2"/>
      </rPr>
      <t xml:space="preserve">Consolidação dos Dados de MDDA - Faixa Etária, Plano de Tratamento, Surtos Ocorridos e Investigados e Óbitos, GVE 19 Marília, 2007 </t>
    </r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</si>
  <si>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Óbitos, GVE 19 Marília, 2007 </t>
    </r>
  </si>
  <si>
    <r>
      <t xml:space="preserve">Planilha 5 - </t>
    </r>
    <r>
      <rPr>
        <sz val="10"/>
        <rFont val="Arial"/>
        <family val="2"/>
      </rPr>
      <t>Consolidação dos Dados de MDDA - Faixa Etária, GVE 19 Marília, 2007</t>
    </r>
  </si>
  <si>
    <r>
      <t xml:space="preserve">Planilha 6 - Consolidação dos Dados de MDDA por trimestre - Faixa Etária e </t>
    </r>
    <r>
      <rPr>
        <b/>
        <i/>
        <sz val="10"/>
        <rFont val="Arial"/>
        <family val="2"/>
      </rPr>
      <t xml:space="preserve">E. coli </t>
    </r>
    <r>
      <rPr>
        <b/>
        <sz val="10"/>
        <rFont val="Arial"/>
        <family val="2"/>
      </rPr>
      <t xml:space="preserve">isoladas </t>
    </r>
  </si>
  <si>
    <t>MDDA GVE 19 Marília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</si>
</sst>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.25"/>
      <name val="Arial"/>
      <family val="0"/>
    </font>
    <font>
      <sz val="8"/>
      <color indexed="40"/>
      <name val="Arial"/>
      <family val="2"/>
    </font>
    <font>
      <sz val="8"/>
      <color indexed="15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5" xfId="0" applyBorder="1" applyAlignment="1">
      <alignment/>
    </xf>
    <xf numFmtId="0" fontId="0" fillId="0" borderId="3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9" xfId="0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3" borderId="41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10" fillId="3" borderId="21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3" borderId="42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3" fillId="0" borderId="4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0" borderId="30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7" xfId="0" applyBorder="1" applyAlignment="1">
      <alignment/>
    </xf>
    <xf numFmtId="0" fontId="0" fillId="0" borderId="6" xfId="0" applyBorder="1" applyAlignment="1">
      <alignment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0" fillId="0" borderId="56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57" xfId="0" applyBorder="1" applyAlignment="1">
      <alignment/>
    </xf>
    <xf numFmtId="0" fontId="0" fillId="0" borderId="26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9" xfId="0" applyFill="1" applyBorder="1" applyAlignment="1">
      <alignment/>
    </xf>
    <xf numFmtId="0" fontId="1" fillId="0" borderId="0" xfId="0" applyFont="1" applyAlignment="1">
      <alignment/>
    </xf>
    <xf numFmtId="0" fontId="1" fillId="0" borderId="47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3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SE, casos notificados,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ConsolidadoGVE19!$A$45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ConsolidadoGVE19!$B$7:$BA$7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ConsolidadoGVE19!$B$45:$BA$45</c:f>
              <c:numCache>
                <c:ptCount val="52"/>
                <c:pt idx="0">
                  <c:v>112</c:v>
                </c:pt>
                <c:pt idx="1">
                  <c:v>175</c:v>
                </c:pt>
                <c:pt idx="2">
                  <c:v>188</c:v>
                </c:pt>
                <c:pt idx="3">
                  <c:v>177</c:v>
                </c:pt>
                <c:pt idx="4">
                  <c:v>181</c:v>
                </c:pt>
                <c:pt idx="5">
                  <c:v>269</c:v>
                </c:pt>
                <c:pt idx="6">
                  <c:v>182</c:v>
                </c:pt>
                <c:pt idx="7">
                  <c:v>105</c:v>
                </c:pt>
                <c:pt idx="8">
                  <c:v>255</c:v>
                </c:pt>
                <c:pt idx="9">
                  <c:v>152</c:v>
                </c:pt>
                <c:pt idx="10">
                  <c:v>96</c:v>
                </c:pt>
                <c:pt idx="11">
                  <c:v>191</c:v>
                </c:pt>
                <c:pt idx="12">
                  <c:v>100</c:v>
                </c:pt>
                <c:pt idx="13">
                  <c:v>180</c:v>
                </c:pt>
                <c:pt idx="14">
                  <c:v>108</c:v>
                </c:pt>
                <c:pt idx="15">
                  <c:v>246</c:v>
                </c:pt>
                <c:pt idx="16">
                  <c:v>142</c:v>
                </c:pt>
                <c:pt idx="17">
                  <c:v>99</c:v>
                </c:pt>
                <c:pt idx="18">
                  <c:v>121</c:v>
                </c:pt>
                <c:pt idx="19">
                  <c:v>165</c:v>
                </c:pt>
                <c:pt idx="20">
                  <c:v>87</c:v>
                </c:pt>
                <c:pt idx="21">
                  <c:v>72</c:v>
                </c:pt>
                <c:pt idx="22">
                  <c:v>93</c:v>
                </c:pt>
                <c:pt idx="23">
                  <c:v>194</c:v>
                </c:pt>
                <c:pt idx="24">
                  <c:v>186</c:v>
                </c:pt>
                <c:pt idx="25">
                  <c:v>131</c:v>
                </c:pt>
                <c:pt idx="26">
                  <c:v>191</c:v>
                </c:pt>
                <c:pt idx="27">
                  <c:v>213</c:v>
                </c:pt>
                <c:pt idx="28">
                  <c:v>147</c:v>
                </c:pt>
                <c:pt idx="29">
                  <c:v>111</c:v>
                </c:pt>
                <c:pt idx="30">
                  <c:v>152</c:v>
                </c:pt>
                <c:pt idx="31">
                  <c:v>150</c:v>
                </c:pt>
                <c:pt idx="32">
                  <c:v>138</c:v>
                </c:pt>
                <c:pt idx="33">
                  <c:v>220</c:v>
                </c:pt>
                <c:pt idx="34">
                  <c:v>178</c:v>
                </c:pt>
                <c:pt idx="35">
                  <c:v>157</c:v>
                </c:pt>
                <c:pt idx="36">
                  <c:v>112</c:v>
                </c:pt>
                <c:pt idx="37">
                  <c:v>182</c:v>
                </c:pt>
                <c:pt idx="38">
                  <c:v>150</c:v>
                </c:pt>
                <c:pt idx="39">
                  <c:v>188</c:v>
                </c:pt>
                <c:pt idx="40">
                  <c:v>199</c:v>
                </c:pt>
                <c:pt idx="41">
                  <c:v>155</c:v>
                </c:pt>
                <c:pt idx="42">
                  <c:v>109</c:v>
                </c:pt>
                <c:pt idx="43">
                  <c:v>135</c:v>
                </c:pt>
                <c:pt idx="44">
                  <c:v>72</c:v>
                </c:pt>
                <c:pt idx="45">
                  <c:v>88</c:v>
                </c:pt>
                <c:pt idx="46">
                  <c:v>105</c:v>
                </c:pt>
                <c:pt idx="47">
                  <c:v>93</c:v>
                </c:pt>
                <c:pt idx="48">
                  <c:v>106</c:v>
                </c:pt>
                <c:pt idx="49">
                  <c:v>119</c:v>
                </c:pt>
                <c:pt idx="50">
                  <c:v>62</c:v>
                </c:pt>
                <c:pt idx="51">
                  <c:v>31</c:v>
                </c:pt>
              </c:numCache>
            </c:numRef>
          </c:val>
          <c:smooth val="0"/>
        </c:ser>
        <c:marker val="1"/>
        <c:axId val="46748079"/>
        <c:axId val="18079528"/>
      </c:line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48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19 Marília,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ConsolidadoGVE19!$I$158:$I$162</c:f>
              <c:numCache>
                <c:ptCount val="5"/>
                <c:pt idx="0">
                  <c:v>1490</c:v>
                </c:pt>
                <c:pt idx="1">
                  <c:v>1294</c:v>
                </c:pt>
                <c:pt idx="2">
                  <c:v>1493</c:v>
                </c:pt>
                <c:pt idx="3">
                  <c:v>1040</c:v>
                </c:pt>
                <c:pt idx="4">
                  <c:v>5317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ConsolidadoGVE19!$J$158:$J$162</c:f>
              <c:numCache>
                <c:ptCount val="5"/>
                <c:pt idx="0">
                  <c:v>130</c:v>
                </c:pt>
                <c:pt idx="1">
                  <c:v>138</c:v>
                </c:pt>
                <c:pt idx="2">
                  <c:v>86</c:v>
                </c:pt>
                <c:pt idx="3">
                  <c:v>72</c:v>
                </c:pt>
                <c:pt idx="4">
                  <c:v>426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ConsolidadoGVE19!$K$158:$K$162</c:f>
              <c:numCache>
                <c:ptCount val="5"/>
                <c:pt idx="0">
                  <c:v>555</c:v>
                </c:pt>
                <c:pt idx="1">
                  <c:v>361</c:v>
                </c:pt>
                <c:pt idx="2">
                  <c:v>408</c:v>
                </c:pt>
                <c:pt idx="3">
                  <c:v>311</c:v>
                </c:pt>
                <c:pt idx="4">
                  <c:v>1635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ConsolidadoGVE19!$L$158:$L$162</c:f>
              <c:numCache>
                <c:ptCount val="5"/>
                <c:pt idx="0">
                  <c:v>8</c:v>
                </c:pt>
                <c:pt idx="1">
                  <c:v>31</c:v>
                </c:pt>
                <c:pt idx="2">
                  <c:v>114</c:v>
                </c:pt>
                <c:pt idx="3">
                  <c:v>39</c:v>
                </c:pt>
                <c:pt idx="4">
                  <c:v>192</c:v>
                </c:pt>
              </c:numCache>
            </c:numRef>
          </c:val>
        </c:ser>
        <c:axId val="35275449"/>
        <c:axId val="49043586"/>
      </c:barChart>
      <c:catAx>
        <c:axId val="352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43586"/>
        <c:crosses val="autoZero"/>
        <c:auto val="1"/>
        <c:lblOffset val="100"/>
        <c:noMultiLvlLbl val="0"/>
      </c:catAx>
      <c:valAx>
        <c:axId val="4904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75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ConsolidadoGVE19!$A$8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ConsolidadoGVE19!$B$8:$BA$8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ConsolidadoGVE19!$A$9</c:f>
              <c:strCache>
                <c:ptCount val="1"/>
                <c:pt idx="0">
                  <c:v>Álvaro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ConsolidadoGVE19!$B$9:$BA$9</c:f>
              <c:numCache>
                <c:ptCount val="52"/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7">
                  <c:v>0</c:v>
                </c:pt>
                <c:pt idx="18">
                  <c:v>0</c:v>
                </c:pt>
                <c:pt idx="26">
                  <c:v>4</c:v>
                </c:pt>
                <c:pt idx="27">
                  <c:v>0</c:v>
                </c:pt>
                <c:pt idx="29">
                  <c:v>1</c:v>
                </c:pt>
                <c:pt idx="30">
                  <c:v>1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7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3">
                  <c:v>0</c:v>
                </c:pt>
                <c:pt idx="46">
                  <c:v>3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ConsolidadoGVE19!$A$10</c:f>
              <c:strCache>
                <c:ptCount val="1"/>
                <c:pt idx="0">
                  <c:v>Alvinlândia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ConsolidadoGVE19!$B$10:$BA$10</c:f>
              <c:numCache>
                <c:ptCount val="52"/>
                <c:pt idx="0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6</c:v>
                </c:pt>
                <c:pt idx="11">
                  <c:v>9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14</c:v>
                </c:pt>
                <c:pt idx="25">
                  <c:v>4</c:v>
                </c:pt>
                <c:pt idx="27">
                  <c:v>13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3">
                  <c:v>4</c:v>
                </c:pt>
                <c:pt idx="34">
                  <c:v>6</c:v>
                </c:pt>
                <c:pt idx="35">
                  <c:v>0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5</c:v>
                </c:pt>
                <c:pt idx="40">
                  <c:v>4</c:v>
                </c:pt>
                <c:pt idx="42">
                  <c:v>3</c:v>
                </c:pt>
                <c:pt idx="43">
                  <c:v>2</c:v>
                </c:pt>
                <c:pt idx="45">
                  <c:v>2</c:v>
                </c:pt>
                <c:pt idx="46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ConsolidadoGVE19!$A$11</c:f>
              <c:strCache>
                <c:ptCount val="1"/>
                <c:pt idx="0">
                  <c:v>Arco-Íris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ConsolidadoGVE19!$A$12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ConsolidadoGVE19!$B$12:$BA$12</c:f>
              <c:numCache>
                <c:ptCount val="52"/>
                <c:pt idx="0">
                  <c:v>13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18</c:v>
                </c:pt>
                <c:pt idx="7">
                  <c:v>7</c:v>
                </c:pt>
                <c:pt idx="8">
                  <c:v>16</c:v>
                </c:pt>
                <c:pt idx="9">
                  <c:v>16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11</c:v>
                </c:pt>
                <c:pt idx="14">
                  <c:v>8</c:v>
                </c:pt>
                <c:pt idx="15">
                  <c:v>7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10</c:v>
                </c:pt>
                <c:pt idx="22">
                  <c:v>1</c:v>
                </c:pt>
                <c:pt idx="23">
                  <c:v>16</c:v>
                </c:pt>
                <c:pt idx="24">
                  <c:v>6</c:v>
                </c:pt>
                <c:pt idx="25">
                  <c:v>16</c:v>
                </c:pt>
                <c:pt idx="26">
                  <c:v>9</c:v>
                </c:pt>
                <c:pt idx="27">
                  <c:v>8</c:v>
                </c:pt>
                <c:pt idx="28">
                  <c:v>9</c:v>
                </c:pt>
                <c:pt idx="29">
                  <c:v>7</c:v>
                </c:pt>
                <c:pt idx="30">
                  <c:v>11</c:v>
                </c:pt>
                <c:pt idx="31">
                  <c:v>0</c:v>
                </c:pt>
                <c:pt idx="32">
                  <c:v>11</c:v>
                </c:pt>
                <c:pt idx="33">
                  <c:v>24</c:v>
                </c:pt>
                <c:pt idx="34">
                  <c:v>10</c:v>
                </c:pt>
                <c:pt idx="35">
                  <c:v>16</c:v>
                </c:pt>
                <c:pt idx="36">
                  <c:v>10</c:v>
                </c:pt>
                <c:pt idx="37">
                  <c:v>27</c:v>
                </c:pt>
                <c:pt idx="38">
                  <c:v>8</c:v>
                </c:pt>
                <c:pt idx="39">
                  <c:v>16</c:v>
                </c:pt>
                <c:pt idx="40">
                  <c:v>10</c:v>
                </c:pt>
                <c:pt idx="41">
                  <c:v>11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2</c:v>
                </c:pt>
                <c:pt idx="49">
                  <c:v>12</c:v>
                </c:pt>
              </c:numCache>
            </c:numRef>
          </c:val>
          <c:smooth val="0"/>
        </c:ser>
        <c:marker val="1"/>
        <c:axId val="28498025"/>
        <c:axId val="55155634"/>
      </c:line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8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ConsolidadoGVE19!$A$13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ConsolidadoGVE19!$B$13:$BA$13</c:f>
              <c:numCache>
                <c:ptCount val="52"/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11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5">
                  <c:v>0</c:v>
                </c:pt>
                <c:pt idx="36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9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ConsolidadoGVE19!$A$14</c:f>
              <c:strCache>
                <c:ptCount val="1"/>
                <c:pt idx="0">
                  <c:v>Echaporã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ConsolidadoGVE19!$B$14:$BA$14</c:f>
              <c:numCache>
                <c:ptCount val="52"/>
                <c:pt idx="8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5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ConsolidadoGVE19!$A$15</c:f>
              <c:strCache>
                <c:ptCount val="1"/>
                <c:pt idx="0">
                  <c:v>Fernão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ConsolidadoGVE19!$B$15:$BA$15</c:f>
              <c:numCache>
                <c:ptCount val="52"/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ConsolidadoGVE19!$A$16</c:f>
              <c:strCache>
                <c:ptCount val="1"/>
                <c:pt idx="0">
                  <c:v>Flórida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ConsolidadoGVE19!$B$16:$BA$16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13</c:v>
                </c:pt>
                <c:pt idx="10">
                  <c:v>0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15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4</c:v>
                </c:pt>
                <c:pt idx="39">
                  <c:v>12</c:v>
                </c:pt>
                <c:pt idx="40">
                  <c:v>31</c:v>
                </c:pt>
                <c:pt idx="41">
                  <c:v>26</c:v>
                </c:pt>
                <c:pt idx="43">
                  <c:v>6</c:v>
                </c:pt>
                <c:pt idx="44">
                  <c:v>4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ConsolidadoGVE19!$A$17</c:f>
              <c:strCache>
                <c:ptCount val="1"/>
                <c:pt idx="0">
                  <c:v>Gália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ConsolidadoGVE19!$B$17:$BA$17</c:f>
              <c:numCache>
                <c:ptCount val="52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17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6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ConsolidadoGVE19!$A$18</c:f>
              <c:strCache>
                <c:ptCount val="1"/>
                <c:pt idx="0">
                  <c:v>Guarantã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ConsolidadoGVE19!$B$18:$BA$18</c:f>
              <c:numCache>
                <c:ptCount val="52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9</c:v>
                </c:pt>
                <c:pt idx="4">
                  <c:v>15</c:v>
                </c:pt>
                <c:pt idx="5">
                  <c:v>9</c:v>
                </c:pt>
                <c:pt idx="7">
                  <c:v>7</c:v>
                </c:pt>
                <c:pt idx="8">
                  <c:v>11</c:v>
                </c:pt>
                <c:pt idx="9">
                  <c:v>8</c:v>
                </c:pt>
                <c:pt idx="10">
                  <c:v>4</c:v>
                </c:pt>
                <c:pt idx="11">
                  <c:v>13</c:v>
                </c:pt>
                <c:pt idx="12">
                  <c:v>9</c:v>
                </c:pt>
                <c:pt idx="13">
                  <c:v>16</c:v>
                </c:pt>
                <c:pt idx="14">
                  <c:v>7</c:v>
                </c:pt>
                <c:pt idx="15">
                  <c:v>22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1">
                  <c:v>10</c:v>
                </c:pt>
                <c:pt idx="22">
                  <c:v>0</c:v>
                </c:pt>
                <c:pt idx="23">
                  <c:v>6</c:v>
                </c:pt>
                <c:pt idx="24">
                  <c:v>6</c:v>
                </c:pt>
                <c:pt idx="25">
                  <c:v>12</c:v>
                </c:pt>
                <c:pt idx="26">
                  <c:v>2</c:v>
                </c:pt>
                <c:pt idx="27">
                  <c:v>6</c:v>
                </c:pt>
                <c:pt idx="28">
                  <c:v>7</c:v>
                </c:pt>
                <c:pt idx="29">
                  <c:v>9</c:v>
                </c:pt>
                <c:pt idx="30">
                  <c:v>5</c:v>
                </c:pt>
                <c:pt idx="31">
                  <c:v>9</c:v>
                </c:pt>
                <c:pt idx="32">
                  <c:v>7</c:v>
                </c:pt>
                <c:pt idx="33">
                  <c:v>17</c:v>
                </c:pt>
                <c:pt idx="34">
                  <c:v>5</c:v>
                </c:pt>
                <c:pt idx="35">
                  <c:v>27</c:v>
                </c:pt>
                <c:pt idx="36">
                  <c:v>19</c:v>
                </c:pt>
                <c:pt idx="37">
                  <c:v>16</c:v>
                </c:pt>
                <c:pt idx="38">
                  <c:v>13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11</c:v>
                </c:pt>
                <c:pt idx="45">
                  <c:v>11</c:v>
                </c:pt>
                <c:pt idx="46">
                  <c:v>9</c:v>
                </c:pt>
                <c:pt idx="47">
                  <c:v>11</c:v>
                </c:pt>
                <c:pt idx="48">
                  <c:v>5</c:v>
                </c:pt>
                <c:pt idx="49">
                  <c:v>7</c:v>
                </c:pt>
                <c:pt idx="5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ConsolidadoGVE19!$A$19</c:f>
              <c:strCache>
                <c:ptCount val="1"/>
                <c:pt idx="0">
                  <c:v>Guaimbê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ConsolidadoGVE19!$B$19:$BA$19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8">
                  <c:v>2</c:v>
                </c:pt>
                <c:pt idx="19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11</c:v>
                </c:pt>
                <c:pt idx="24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5</c:v>
                </c:pt>
                <c:pt idx="48">
                  <c:v>5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ConsolidadoGVE19!$A$20</c:f>
              <c:strCache>
                <c:ptCount val="1"/>
                <c:pt idx="0">
                  <c:v>Garça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ConsolidadoGVE19!$B$20:$BA$20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4">
                  <c:v>1</c:v>
                </c:pt>
                <c:pt idx="5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4</c:v>
                </c:pt>
                <c:pt idx="10">
                  <c:v>8</c:v>
                </c:pt>
                <c:pt idx="11">
                  <c:v>1</c:v>
                </c:pt>
                <c:pt idx="12">
                  <c:v>0</c:v>
                </c:pt>
                <c:pt idx="14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9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ConsolidadoGVE19!$A$21</c:f>
              <c:strCache>
                <c:ptCount val="1"/>
                <c:pt idx="0">
                  <c:v>Herculândia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ConsolidadoGVE19!$B$21:$BA$21</c:f>
              <c:numCache>
                <c:ptCount val="52"/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7">
                  <c:v>6</c:v>
                </c:pt>
                <c:pt idx="8">
                  <c:v>17</c:v>
                </c:pt>
                <c:pt idx="11">
                  <c:v>7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4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7</c:v>
                </c:pt>
                <c:pt idx="44">
                  <c:v>3</c:v>
                </c:pt>
                <c:pt idx="48">
                  <c:v>5</c:v>
                </c:pt>
                <c:pt idx="49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ConsolidadoGVE19!$A$22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ConsolidadoGVE19!$B$22:$BA$22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8</c:v>
                </c:pt>
                <c:pt idx="26">
                  <c:v>0</c:v>
                </c:pt>
                <c:pt idx="27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ConsolidadoGVE19!$A$23</c:f>
              <c:strCache>
                <c:ptCount val="1"/>
                <c:pt idx="0">
                  <c:v>Inúbia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ConsolidadoGVE19!$B$23:$BA$23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13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13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6</c:v>
                </c:pt>
                <c:pt idx="43">
                  <c:v>6</c:v>
                </c:pt>
                <c:pt idx="44">
                  <c:v>2</c:v>
                </c:pt>
                <c:pt idx="46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ConsolidadoGVE19!$A$24</c:f>
              <c:strCache>
                <c:ptCount val="1"/>
                <c:pt idx="0">
                  <c:v>Júlio Mesquita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ConsolidadoGVE19!$B$24:$BA$24</c:f>
              <c:numCache>
                <c:ptCount val="52"/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2</c:v>
                </c:pt>
                <c:pt idx="5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12</c:v>
                </c:pt>
                <c:pt idx="10">
                  <c:v>9</c:v>
                </c:pt>
                <c:pt idx="11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8">
                  <c:v>7</c:v>
                </c:pt>
                <c:pt idx="20">
                  <c:v>2</c:v>
                </c:pt>
                <c:pt idx="21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7">
                  <c:v>9</c:v>
                </c:pt>
                <c:pt idx="29">
                  <c:v>7</c:v>
                </c:pt>
                <c:pt idx="30">
                  <c:v>1</c:v>
                </c:pt>
                <c:pt idx="34">
                  <c:v>10</c:v>
                </c:pt>
                <c:pt idx="37">
                  <c:v>0</c:v>
                </c:pt>
                <c:pt idx="38">
                  <c:v>4</c:v>
                </c:pt>
                <c:pt idx="42">
                  <c:v>0</c:v>
                </c:pt>
                <c:pt idx="45">
                  <c:v>1</c:v>
                </c:pt>
                <c:pt idx="47">
                  <c:v>2</c:v>
                </c:pt>
                <c:pt idx="49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ConsolidadoGVE19!$A$25</c:f>
              <c:strCache>
                <c:ptCount val="1"/>
                <c:pt idx="0">
                  <c:v>Lucélia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ConsolidadoGVE19!$B$25:$BA$25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ConsolidadoGVE19!$A$26</c:f>
              <c:strCache>
                <c:ptCount val="1"/>
                <c:pt idx="0">
                  <c:v>Lupércio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ConsolidadoGVE19!$B$26:$BA$26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9</c:v>
                </c:pt>
                <c:pt idx="20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ConsolidadoGVE19!$A$27</c:f>
              <c:strCache>
                <c:ptCount val="1"/>
                <c:pt idx="0">
                  <c:v>Mariápolis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ConsolidadoGVE19!$B$27:$BA$27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30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</c:numCache>
            </c:numRef>
          </c:val>
          <c:smooth val="0"/>
        </c:ser>
        <c:marker val="1"/>
        <c:axId val="24760663"/>
        <c:axId val="2151937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60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ConsolidadoGVE19!$A$28</c:f>
              <c:strCache>
                <c:ptCount val="1"/>
                <c:pt idx="0">
                  <c:v>Marília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ConsolidadoGVE19!$B$28:$BA$28</c:f>
              <c:numCache>
                <c:ptCount val="52"/>
                <c:pt idx="0">
                  <c:v>53</c:v>
                </c:pt>
                <c:pt idx="1">
                  <c:v>92</c:v>
                </c:pt>
                <c:pt idx="2">
                  <c:v>88</c:v>
                </c:pt>
                <c:pt idx="3">
                  <c:v>84</c:v>
                </c:pt>
                <c:pt idx="4">
                  <c:v>83</c:v>
                </c:pt>
                <c:pt idx="5">
                  <c:v>113</c:v>
                </c:pt>
                <c:pt idx="6">
                  <c:v>98</c:v>
                </c:pt>
                <c:pt idx="8">
                  <c:v>115</c:v>
                </c:pt>
                <c:pt idx="11">
                  <c:v>88</c:v>
                </c:pt>
                <c:pt idx="13">
                  <c:v>82</c:v>
                </c:pt>
                <c:pt idx="15">
                  <c:v>98</c:v>
                </c:pt>
                <c:pt idx="16">
                  <c:v>104</c:v>
                </c:pt>
                <c:pt idx="17">
                  <c:v>49</c:v>
                </c:pt>
                <c:pt idx="18">
                  <c:v>50</c:v>
                </c:pt>
                <c:pt idx="19">
                  <c:v>61</c:v>
                </c:pt>
                <c:pt idx="22">
                  <c:v>46</c:v>
                </c:pt>
                <c:pt idx="23">
                  <c:v>73</c:v>
                </c:pt>
                <c:pt idx="24">
                  <c:v>0</c:v>
                </c:pt>
                <c:pt idx="26">
                  <c:v>87</c:v>
                </c:pt>
                <c:pt idx="27">
                  <c:v>69</c:v>
                </c:pt>
                <c:pt idx="28">
                  <c:v>57</c:v>
                </c:pt>
                <c:pt idx="29">
                  <c:v>17</c:v>
                </c:pt>
                <c:pt idx="30">
                  <c:v>37</c:v>
                </c:pt>
                <c:pt idx="31">
                  <c:v>47</c:v>
                </c:pt>
                <c:pt idx="33">
                  <c:v>76</c:v>
                </c:pt>
                <c:pt idx="34">
                  <c:v>29</c:v>
                </c:pt>
                <c:pt idx="35">
                  <c:v>39</c:v>
                </c:pt>
                <c:pt idx="37">
                  <c:v>50</c:v>
                </c:pt>
                <c:pt idx="38">
                  <c:v>24</c:v>
                </c:pt>
                <c:pt idx="39">
                  <c:v>37</c:v>
                </c:pt>
                <c:pt idx="40">
                  <c:v>67</c:v>
                </c:pt>
                <c:pt idx="41">
                  <c:v>47</c:v>
                </c:pt>
                <c:pt idx="42">
                  <c:v>33</c:v>
                </c:pt>
                <c:pt idx="43">
                  <c:v>44</c:v>
                </c:pt>
                <c:pt idx="45">
                  <c:v>18</c:v>
                </c:pt>
                <c:pt idx="46">
                  <c:v>17</c:v>
                </c:pt>
                <c:pt idx="47">
                  <c:v>18</c:v>
                </c:pt>
                <c:pt idx="48">
                  <c:v>42</c:v>
                </c:pt>
                <c:pt idx="49">
                  <c:v>31</c:v>
                </c:pt>
                <c:pt idx="50">
                  <c:v>34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ConsolidadoGVE19!$A$29</c:f>
              <c:strCache>
                <c:ptCount val="1"/>
                <c:pt idx="0">
                  <c:v>Ocauçu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ConsolidadoGVE19!$B$29:$BA$29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15</c:v>
                </c:pt>
                <c:pt idx="25">
                  <c:v>0</c:v>
                </c:pt>
                <c:pt idx="26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ConsolidadoGVE19!$A$30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ConsolidadoGVE19!$B$30:$BA$30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14</c:v>
                </c:pt>
                <c:pt idx="7">
                  <c:v>13</c:v>
                </c:pt>
                <c:pt idx="8">
                  <c:v>9</c:v>
                </c:pt>
                <c:pt idx="9">
                  <c:v>10</c:v>
                </c:pt>
                <c:pt idx="10">
                  <c:v>5</c:v>
                </c:pt>
                <c:pt idx="12">
                  <c:v>8</c:v>
                </c:pt>
                <c:pt idx="13">
                  <c:v>0</c:v>
                </c:pt>
                <c:pt idx="14">
                  <c:v>9</c:v>
                </c:pt>
                <c:pt idx="15">
                  <c:v>13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3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17</c:v>
                </c:pt>
                <c:pt idx="26">
                  <c:v>20</c:v>
                </c:pt>
                <c:pt idx="27">
                  <c:v>33</c:v>
                </c:pt>
                <c:pt idx="28">
                  <c:v>11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6</c:v>
                </c:pt>
                <c:pt idx="33">
                  <c:v>8</c:v>
                </c:pt>
                <c:pt idx="34">
                  <c:v>8</c:v>
                </c:pt>
                <c:pt idx="35">
                  <c:v>6</c:v>
                </c:pt>
                <c:pt idx="36">
                  <c:v>11</c:v>
                </c:pt>
                <c:pt idx="37">
                  <c:v>4</c:v>
                </c:pt>
                <c:pt idx="38">
                  <c:v>8</c:v>
                </c:pt>
                <c:pt idx="39">
                  <c:v>9</c:v>
                </c:pt>
                <c:pt idx="40">
                  <c:v>7</c:v>
                </c:pt>
                <c:pt idx="42">
                  <c:v>1</c:v>
                </c:pt>
                <c:pt idx="43">
                  <c:v>4</c:v>
                </c:pt>
                <c:pt idx="44">
                  <c:v>7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9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ConsolidadoGVE19!$A$31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ConsolidadoGVE19!$B$31:$BA$31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8</c:v>
                </c:pt>
                <c:pt idx="31">
                  <c:v>15</c:v>
                </c:pt>
                <c:pt idx="32">
                  <c:v>12</c:v>
                </c:pt>
                <c:pt idx="33">
                  <c:v>3</c:v>
                </c:pt>
                <c:pt idx="34">
                  <c:v>6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5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ConsolidadoGVE19!$A$32</c:f>
              <c:strCache>
                <c:ptCount val="1"/>
                <c:pt idx="0">
                  <c:v>Osvaldo Cruz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9456657"/>
        <c:axId val="65347866"/>
      </c:line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6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ConsolidadoGVE19!$A$33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ConsolidadoGVE19!$B$33:$BA$33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14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ConsolidadoGVE19!$A$34</c:f>
              <c:strCache>
                <c:ptCount val="1"/>
                <c:pt idx="0">
                  <c:v>Parapuã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ConsolidadoGVE19!$B$34:$BA$34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13</c:v>
                </c:pt>
                <c:pt idx="7">
                  <c:v>6</c:v>
                </c:pt>
                <c:pt idx="8">
                  <c:v>2</c:v>
                </c:pt>
                <c:pt idx="9">
                  <c:v>12</c:v>
                </c:pt>
                <c:pt idx="10">
                  <c:v>7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10</c:v>
                </c:pt>
                <c:pt idx="15">
                  <c:v>23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8</c:v>
                </c:pt>
                <c:pt idx="24">
                  <c:v>12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8</c:v>
                </c:pt>
                <c:pt idx="30">
                  <c:v>11</c:v>
                </c:pt>
                <c:pt idx="31">
                  <c:v>5</c:v>
                </c:pt>
                <c:pt idx="32">
                  <c:v>13</c:v>
                </c:pt>
                <c:pt idx="33">
                  <c:v>4</c:v>
                </c:pt>
                <c:pt idx="34">
                  <c:v>7</c:v>
                </c:pt>
                <c:pt idx="36">
                  <c:v>4</c:v>
                </c:pt>
                <c:pt idx="37">
                  <c:v>1</c:v>
                </c:pt>
                <c:pt idx="38">
                  <c:v>3</c:v>
                </c:pt>
                <c:pt idx="39">
                  <c:v>7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ConsolidadoGVE19!$A$35</c:f>
              <c:strCache>
                <c:ptCount val="1"/>
                <c:pt idx="0">
                  <c:v>Pompéia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ConsolidadoGVE19!$B$35:$BA$35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11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  <c:pt idx="14">
                  <c:v>18</c:v>
                </c:pt>
                <c:pt idx="15">
                  <c:v>9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12</c:v>
                </c:pt>
                <c:pt idx="24">
                  <c:v>1</c:v>
                </c:pt>
                <c:pt idx="25">
                  <c:v>8</c:v>
                </c:pt>
                <c:pt idx="26">
                  <c:v>9</c:v>
                </c:pt>
                <c:pt idx="27">
                  <c:v>14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9</c:v>
                </c:pt>
                <c:pt idx="35">
                  <c:v>5</c:v>
                </c:pt>
                <c:pt idx="36">
                  <c:v>6</c:v>
                </c:pt>
                <c:pt idx="37">
                  <c:v>1</c:v>
                </c:pt>
                <c:pt idx="38">
                  <c:v>0</c:v>
                </c:pt>
                <c:pt idx="39">
                  <c:v>4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ConsolidadoGVE19!$A$36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ConsolidadoGVE19!$B$36:$BA$36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ConsolidadoGVE19!$A$37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ConsolidadoGVE19!$B$37:$BA$37</c:f>
              <c:numCache>
                <c:ptCount val="52"/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7">
                  <c:v>2</c:v>
                </c:pt>
                <c:pt idx="8">
                  <c:v>1</c:v>
                </c:pt>
                <c:pt idx="18">
                  <c:v>0</c:v>
                </c:pt>
                <c:pt idx="23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</c:numCache>
            </c:numRef>
          </c:val>
          <c:smooth val="0"/>
        </c:ser>
        <c:marker val="1"/>
        <c:axId val="51259883"/>
        <c:axId val="5868576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59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ConsolidadoGVE19!$A$38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ConsolidadoGVE19!$B$38:$BA$38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5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4">
                  <c:v>3</c:v>
                </c:pt>
                <c:pt idx="15">
                  <c:v>3</c:v>
                </c:pt>
                <c:pt idx="17">
                  <c:v>2</c:v>
                </c:pt>
                <c:pt idx="18">
                  <c:v>12</c:v>
                </c:pt>
                <c:pt idx="19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6</c:v>
                </c:pt>
                <c:pt idx="25">
                  <c:v>10</c:v>
                </c:pt>
                <c:pt idx="26">
                  <c:v>3</c:v>
                </c:pt>
                <c:pt idx="27">
                  <c:v>1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3">
                  <c:v>3</c:v>
                </c:pt>
                <c:pt idx="34">
                  <c:v>7</c:v>
                </c:pt>
                <c:pt idx="35">
                  <c:v>3</c:v>
                </c:pt>
                <c:pt idx="36">
                  <c:v>5</c:v>
                </c:pt>
                <c:pt idx="37">
                  <c:v>8</c:v>
                </c:pt>
                <c:pt idx="38">
                  <c:v>7</c:v>
                </c:pt>
                <c:pt idx="39">
                  <c:v>12</c:v>
                </c:pt>
                <c:pt idx="40">
                  <c:v>2</c:v>
                </c:pt>
                <c:pt idx="41">
                  <c:v>3</c:v>
                </c:pt>
                <c:pt idx="42">
                  <c:v>11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ConsolidadoGVE19!$A$39</c:f>
              <c:strCache>
                <c:ptCount val="1"/>
                <c:pt idx="0">
                  <c:v>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7">
                  <c:v>7</c:v>
                </c:pt>
                <c:pt idx="9">
                  <c:v>8</c:v>
                </c:pt>
                <c:pt idx="10">
                  <c:v>3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8</c:v>
                </c:pt>
                <c:pt idx="22">
                  <c:v>1</c:v>
                </c:pt>
                <c:pt idx="23">
                  <c:v>13</c:v>
                </c:pt>
                <c:pt idx="24">
                  <c:v>12</c:v>
                </c:pt>
                <c:pt idx="25">
                  <c:v>4</c:v>
                </c:pt>
                <c:pt idx="27">
                  <c:v>9</c:v>
                </c:pt>
                <c:pt idx="28">
                  <c:v>6</c:v>
                </c:pt>
                <c:pt idx="29">
                  <c:v>5</c:v>
                </c:pt>
                <c:pt idx="30">
                  <c:v>14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7</c:v>
                </c:pt>
                <c:pt idx="39">
                  <c:v>11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ConsolidadoGVE19!$A$40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ConsolidadoGVE19!$B$40:$BA$40</c:f>
              <c:numCache>
                <c:ptCount val="52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7">
                  <c:v>2</c:v>
                </c:pt>
                <c:pt idx="18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1</c:v>
                </c:pt>
                <c:pt idx="32">
                  <c:v>20</c:v>
                </c:pt>
                <c:pt idx="33">
                  <c:v>18</c:v>
                </c:pt>
                <c:pt idx="34">
                  <c:v>15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ConsolidadoGVE19!$A$41</c:f>
              <c:strCache>
                <c:ptCount val="1"/>
                <c:pt idx="0">
                  <c:v>Salmourão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ConsolidadoGVE19!$B$41:$BA$41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6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12</c:v>
                </c:pt>
                <c:pt idx="41">
                  <c:v>0</c:v>
                </c:pt>
                <c:pt idx="42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ConsolidadoGVE19!$A$42</c:f>
              <c:strCache>
                <c:ptCount val="1"/>
                <c:pt idx="0">
                  <c:v>Tupã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ConsolidadoGVE19!$B$42:$BA$42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0</c:v>
                </c:pt>
                <c:pt idx="10">
                  <c:v>2</c:v>
                </c:pt>
                <c:pt idx="12">
                  <c:v>6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12</c:v>
                </c:pt>
                <c:pt idx="36">
                  <c:v>2</c:v>
                </c:pt>
                <c:pt idx="37">
                  <c:v>0</c:v>
                </c:pt>
                <c:pt idx="38">
                  <c:v>14</c:v>
                </c:pt>
                <c:pt idx="39">
                  <c:v>13</c:v>
                </c:pt>
                <c:pt idx="40">
                  <c:v>12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11</c:v>
                </c:pt>
                <c:pt idx="46">
                  <c:v>11</c:v>
                </c:pt>
                <c:pt idx="47">
                  <c:v>5</c:v>
                </c:pt>
                <c:pt idx="48">
                  <c:v>0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ConsolidadoGVE19!$A$43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ConsolidadoGVE19!$B$43:$BA$43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8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ConsolidadoGVE19!$A$44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ConsolidadoGVE19!$B$44:$BA$44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20</c:v>
                </c:pt>
                <c:pt idx="3">
                  <c:v>12</c:v>
                </c:pt>
                <c:pt idx="4">
                  <c:v>7</c:v>
                </c:pt>
                <c:pt idx="5">
                  <c:v>11</c:v>
                </c:pt>
                <c:pt idx="6">
                  <c:v>6</c:v>
                </c:pt>
                <c:pt idx="8">
                  <c:v>11</c:v>
                </c:pt>
                <c:pt idx="9">
                  <c:v>22</c:v>
                </c:pt>
                <c:pt idx="10">
                  <c:v>15</c:v>
                </c:pt>
                <c:pt idx="11">
                  <c:v>13</c:v>
                </c:pt>
                <c:pt idx="12">
                  <c:v>11</c:v>
                </c:pt>
                <c:pt idx="13">
                  <c:v>16</c:v>
                </c:pt>
                <c:pt idx="15">
                  <c:v>11</c:v>
                </c:pt>
                <c:pt idx="17">
                  <c:v>12</c:v>
                </c:pt>
                <c:pt idx="18">
                  <c:v>0</c:v>
                </c:pt>
                <c:pt idx="19">
                  <c:v>20</c:v>
                </c:pt>
                <c:pt idx="20">
                  <c:v>5</c:v>
                </c:pt>
                <c:pt idx="21">
                  <c:v>10</c:v>
                </c:pt>
                <c:pt idx="22">
                  <c:v>8</c:v>
                </c:pt>
                <c:pt idx="24">
                  <c:v>18</c:v>
                </c:pt>
                <c:pt idx="26">
                  <c:v>30</c:v>
                </c:pt>
                <c:pt idx="27">
                  <c:v>18</c:v>
                </c:pt>
                <c:pt idx="28">
                  <c:v>16</c:v>
                </c:pt>
                <c:pt idx="29">
                  <c:v>18</c:v>
                </c:pt>
                <c:pt idx="30">
                  <c:v>20</c:v>
                </c:pt>
                <c:pt idx="31">
                  <c:v>19</c:v>
                </c:pt>
                <c:pt idx="32">
                  <c:v>22</c:v>
                </c:pt>
                <c:pt idx="33">
                  <c:v>15</c:v>
                </c:pt>
                <c:pt idx="34">
                  <c:v>12</c:v>
                </c:pt>
                <c:pt idx="35">
                  <c:v>9</c:v>
                </c:pt>
                <c:pt idx="36">
                  <c:v>9</c:v>
                </c:pt>
                <c:pt idx="37">
                  <c:v>14</c:v>
                </c:pt>
                <c:pt idx="38">
                  <c:v>9</c:v>
                </c:pt>
                <c:pt idx="39">
                  <c:v>9</c:v>
                </c:pt>
                <c:pt idx="40">
                  <c:v>11</c:v>
                </c:pt>
                <c:pt idx="41">
                  <c:v>13</c:v>
                </c:pt>
                <c:pt idx="42">
                  <c:v>16</c:v>
                </c:pt>
                <c:pt idx="44">
                  <c:v>12</c:v>
                </c:pt>
                <c:pt idx="45">
                  <c:v>6</c:v>
                </c:pt>
                <c:pt idx="46">
                  <c:v>12</c:v>
                </c:pt>
                <c:pt idx="47">
                  <c:v>17</c:v>
                </c:pt>
                <c:pt idx="48">
                  <c:v>7</c:v>
                </c:pt>
                <c:pt idx="49">
                  <c:v>5</c:v>
                </c:pt>
              </c:numCache>
            </c:numRef>
          </c:val>
          <c:smooth val="0"/>
        </c:ser>
        <c:marker val="1"/>
        <c:axId val="58409829"/>
        <c:axId val="55926414"/>
      </c:line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6414"/>
        <c:crosses val="autoZero"/>
        <c:auto val="1"/>
        <c:lblOffset val="100"/>
        <c:noMultiLvlLbl val="0"/>
      </c:catAx>
      <c:valAx>
        <c:axId val="55926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09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19 Marília - Casos de diarréia por Faixa Etária e Trimestre de Ocorrência,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ConsolidadoGVE19!$B$158:$B$162</c:f>
              <c:numCache>
                <c:ptCount val="5"/>
                <c:pt idx="0">
                  <c:v>140</c:v>
                </c:pt>
                <c:pt idx="1">
                  <c:v>94</c:v>
                </c:pt>
                <c:pt idx="2">
                  <c:v>111</c:v>
                </c:pt>
                <c:pt idx="3">
                  <c:v>109</c:v>
                </c:pt>
                <c:pt idx="4">
                  <c:v>454</c:v>
                </c:pt>
              </c:numCache>
            </c:numRef>
          </c:val>
        </c:ser>
        <c:ser>
          <c:idx val="1"/>
          <c:order val="1"/>
          <c:tx>
            <c:v>1-4 anos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ConsolidadoGVE19!$C$158:$C$162</c:f>
              <c:numCache>
                <c:ptCount val="5"/>
                <c:pt idx="0">
                  <c:v>412</c:v>
                </c:pt>
                <c:pt idx="1">
                  <c:v>343</c:v>
                </c:pt>
                <c:pt idx="2">
                  <c:v>396</c:v>
                </c:pt>
                <c:pt idx="3">
                  <c:v>250</c:v>
                </c:pt>
                <c:pt idx="4">
                  <c:v>1401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ConsolidadoGVE19!$D$158:$D$162</c:f>
              <c:numCache>
                <c:ptCount val="5"/>
                <c:pt idx="0">
                  <c:v>262</c:v>
                </c:pt>
                <c:pt idx="1">
                  <c:v>249</c:v>
                </c:pt>
                <c:pt idx="2">
                  <c:v>338</c:v>
                </c:pt>
                <c:pt idx="3">
                  <c:v>169</c:v>
                </c:pt>
                <c:pt idx="4">
                  <c:v>1018</c:v>
                </c:pt>
              </c:numCache>
            </c:numRef>
          </c:val>
        </c:ser>
        <c:ser>
          <c:idx val="3"/>
          <c:order val="3"/>
          <c:tx>
            <c:v>10-14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ConsolidadoGVE19!$E$158:$E$162</c:f>
              <c:numCache>
                <c:ptCount val="5"/>
                <c:pt idx="0">
                  <c:v>160</c:v>
                </c:pt>
                <c:pt idx="1">
                  <c:v>167</c:v>
                </c:pt>
                <c:pt idx="2">
                  <c:v>232</c:v>
                </c:pt>
                <c:pt idx="3">
                  <c:v>114</c:v>
                </c:pt>
                <c:pt idx="4">
                  <c:v>673</c:v>
                </c:pt>
              </c:numCache>
            </c:numRef>
          </c:val>
        </c:ser>
        <c:ser>
          <c:idx val="4"/>
          <c:order val="4"/>
          <c:tx>
            <c:v>15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ConsolidadoGVE19!$F$158:$F$162</c:f>
              <c:numCache>
                <c:ptCount val="5"/>
                <c:pt idx="0">
                  <c:v>1201</c:v>
                </c:pt>
                <c:pt idx="1">
                  <c:v>969</c:v>
                </c:pt>
                <c:pt idx="2">
                  <c:v>1017</c:v>
                </c:pt>
                <c:pt idx="3">
                  <c:v>718</c:v>
                </c:pt>
                <c:pt idx="4">
                  <c:v>3905</c:v>
                </c:pt>
              </c:numCache>
            </c:numRef>
          </c:val>
        </c:ser>
        <c:ser>
          <c:idx val="5"/>
          <c:order val="5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ConsolidadoGVE19!$G$158:$G$162</c:f>
              <c:numCache>
                <c:ptCount val="5"/>
                <c:pt idx="0">
                  <c:v>8</c:v>
                </c:pt>
                <c:pt idx="1">
                  <c:v>2</c:v>
                </c:pt>
                <c:pt idx="2">
                  <c:v>7</c:v>
                </c:pt>
                <c:pt idx="3">
                  <c:v>102</c:v>
                </c:pt>
                <c:pt idx="4">
                  <c:v>119</c:v>
                </c:pt>
              </c:numCache>
            </c:numRef>
          </c:val>
        </c:ser>
        <c:axId val="33575679"/>
        <c:axId val="33745656"/>
      </c:barChart>
      <c:catAx>
        <c:axId val="3357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45656"/>
        <c:crosses val="autoZero"/>
        <c:auto val="1"/>
        <c:lblOffset val="100"/>
        <c:noMultiLvlLbl val="0"/>
      </c:catAx>
      <c:valAx>
        <c:axId val="337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75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5"/>
  <sheetViews>
    <sheetView tabSelected="1" zoomScale="75" zoomScaleNormal="75" workbookViewId="0" topLeftCell="A1">
      <selection activeCell="I11" sqref="I11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8.00390625" style="0" customWidth="1"/>
    <col min="10" max="11" width="6.7109375" style="0" customWidth="1"/>
    <col min="12" max="12" width="6.8515625" style="0" customWidth="1"/>
    <col min="13" max="53" width="6.7109375" style="0" customWidth="1"/>
  </cols>
  <sheetData>
    <row r="1" spans="1:12" s="7" customFormat="1" ht="12.75">
      <c r="A1" s="7" t="s">
        <v>99</v>
      </c>
      <c r="L1" s="7" t="s">
        <v>90</v>
      </c>
    </row>
    <row r="2" s="7" customFormat="1" ht="12.75"/>
    <row r="4" s="7" customFormat="1" ht="12.75">
      <c r="A4" s="7" t="s">
        <v>91</v>
      </c>
    </row>
    <row r="5" ht="13.5" thickBot="1"/>
    <row r="6" spans="1:54" s="13" customFormat="1" ht="13.5" thickBot="1">
      <c r="A6" s="16" t="s">
        <v>0</v>
      </c>
      <c r="B6" s="9"/>
      <c r="C6" s="9"/>
      <c r="D6" s="9"/>
      <c r="E6" s="9"/>
      <c r="F6" s="9"/>
      <c r="G6" s="9"/>
      <c r="H6" s="9"/>
      <c r="I6" s="9" t="s"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6" t="s">
        <v>89</v>
      </c>
    </row>
    <row r="7" spans="1:54" s="13" customFormat="1" ht="13.5" thickBot="1">
      <c r="A7" s="17"/>
      <c r="B7" s="65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6">
        <v>19</v>
      </c>
      <c r="U7" s="66">
        <v>20</v>
      </c>
      <c r="V7" s="66">
        <v>21</v>
      </c>
      <c r="W7" s="66">
        <v>22</v>
      </c>
      <c r="X7" s="66">
        <v>23</v>
      </c>
      <c r="Y7" s="66">
        <v>24</v>
      </c>
      <c r="Z7" s="66">
        <v>25</v>
      </c>
      <c r="AA7" s="66">
        <v>26</v>
      </c>
      <c r="AB7" s="67">
        <v>27</v>
      </c>
      <c r="AC7" s="67">
        <v>28</v>
      </c>
      <c r="AD7" s="67">
        <v>29</v>
      </c>
      <c r="AE7" s="67">
        <v>30</v>
      </c>
      <c r="AF7" s="67">
        <v>31</v>
      </c>
      <c r="AG7" s="67">
        <v>32</v>
      </c>
      <c r="AH7" s="67">
        <v>33</v>
      </c>
      <c r="AI7" s="67">
        <v>34</v>
      </c>
      <c r="AJ7" s="67">
        <v>35</v>
      </c>
      <c r="AK7" s="67">
        <v>36</v>
      </c>
      <c r="AL7" s="67">
        <v>37</v>
      </c>
      <c r="AM7" s="67">
        <v>38</v>
      </c>
      <c r="AN7" s="67">
        <v>39</v>
      </c>
      <c r="AO7" s="67">
        <v>40</v>
      </c>
      <c r="AP7" s="67">
        <v>41</v>
      </c>
      <c r="AQ7" s="67">
        <v>42</v>
      </c>
      <c r="AR7" s="67">
        <v>43</v>
      </c>
      <c r="AS7" s="67">
        <v>44</v>
      </c>
      <c r="AT7" s="67">
        <v>45</v>
      </c>
      <c r="AU7" s="67">
        <v>46</v>
      </c>
      <c r="AV7" s="67">
        <v>47</v>
      </c>
      <c r="AW7" s="67">
        <v>48</v>
      </c>
      <c r="AX7" s="67">
        <v>49</v>
      </c>
      <c r="AY7" s="67">
        <v>50</v>
      </c>
      <c r="AZ7" s="67">
        <v>51</v>
      </c>
      <c r="BA7" s="68">
        <v>52</v>
      </c>
      <c r="BB7" s="17"/>
    </row>
    <row r="8" spans="1:54" s="13" customFormat="1" ht="12.75">
      <c r="A8" t="s">
        <v>52</v>
      </c>
      <c r="B8" s="76">
        <v>0</v>
      </c>
      <c r="C8" s="77">
        <v>0</v>
      </c>
      <c r="D8" s="77">
        <v>3</v>
      </c>
      <c r="E8" s="77">
        <v>1</v>
      </c>
      <c r="F8" s="77">
        <v>2</v>
      </c>
      <c r="G8" s="77">
        <v>5</v>
      </c>
      <c r="H8" s="77">
        <v>0</v>
      </c>
      <c r="I8" s="78">
        <v>2</v>
      </c>
      <c r="J8" s="79"/>
      <c r="K8" s="77">
        <v>0</v>
      </c>
      <c r="L8" s="77">
        <v>3</v>
      </c>
      <c r="M8" s="77">
        <v>0</v>
      </c>
      <c r="N8" s="77">
        <v>0</v>
      </c>
      <c r="O8" s="77">
        <v>0</v>
      </c>
      <c r="P8" s="77">
        <v>4</v>
      </c>
      <c r="Q8" s="77">
        <v>4</v>
      </c>
      <c r="R8" s="77">
        <v>0</v>
      </c>
      <c r="S8" s="77">
        <v>0</v>
      </c>
      <c r="T8" s="77">
        <v>4</v>
      </c>
      <c r="U8" s="77">
        <v>6</v>
      </c>
      <c r="V8" s="96"/>
      <c r="W8" s="77">
        <v>0</v>
      </c>
      <c r="X8" s="77">
        <v>0</v>
      </c>
      <c r="Y8" s="78">
        <v>2</v>
      </c>
      <c r="Z8" s="77">
        <v>0</v>
      </c>
      <c r="AA8" s="77">
        <v>5</v>
      </c>
      <c r="AB8" s="80">
        <v>0</v>
      </c>
      <c r="AC8" s="80">
        <v>2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1</v>
      </c>
      <c r="AJ8" s="80">
        <v>0</v>
      </c>
      <c r="AK8" s="80">
        <v>0</v>
      </c>
      <c r="AL8" s="80">
        <v>3</v>
      </c>
      <c r="AM8" s="80">
        <v>3</v>
      </c>
      <c r="AN8" s="78">
        <v>0</v>
      </c>
      <c r="AO8" s="80">
        <v>1</v>
      </c>
      <c r="AP8" s="80">
        <v>0</v>
      </c>
      <c r="AQ8" s="80">
        <v>5</v>
      </c>
      <c r="AR8" s="80">
        <v>2</v>
      </c>
      <c r="AS8" s="80">
        <v>0</v>
      </c>
      <c r="AT8" s="80">
        <v>0</v>
      </c>
      <c r="AU8" s="80">
        <v>0</v>
      </c>
      <c r="AV8" s="80">
        <v>0</v>
      </c>
      <c r="AW8" s="80">
        <v>2</v>
      </c>
      <c r="AX8" s="80">
        <v>1</v>
      </c>
      <c r="AY8" s="80">
        <v>0</v>
      </c>
      <c r="AZ8" s="80">
        <v>0</v>
      </c>
      <c r="BA8" s="99">
        <v>0</v>
      </c>
      <c r="BB8" s="154">
        <f>SUM(B8:BA8)</f>
        <v>61</v>
      </c>
    </row>
    <row r="9" spans="1:54" s="13" customFormat="1" ht="12.75">
      <c r="A9" t="s">
        <v>53</v>
      </c>
      <c r="B9" s="81"/>
      <c r="C9" s="82"/>
      <c r="D9" s="82"/>
      <c r="E9" s="82"/>
      <c r="F9" s="82"/>
      <c r="G9" s="82"/>
      <c r="H9" s="82"/>
      <c r="I9" s="83">
        <v>4</v>
      </c>
      <c r="J9" s="83">
        <v>3</v>
      </c>
      <c r="K9" s="83">
        <v>0</v>
      </c>
      <c r="L9" s="84">
        <v>0</v>
      </c>
      <c r="M9" s="84">
        <v>2</v>
      </c>
      <c r="N9" s="83">
        <v>4</v>
      </c>
      <c r="O9" s="84">
        <v>0</v>
      </c>
      <c r="P9" s="84">
        <v>1</v>
      </c>
      <c r="Q9" s="83">
        <v>2</v>
      </c>
      <c r="R9" s="85"/>
      <c r="S9" s="83">
        <v>0</v>
      </c>
      <c r="T9" s="83">
        <v>0</v>
      </c>
      <c r="U9" s="82"/>
      <c r="V9" s="82"/>
      <c r="W9" s="82"/>
      <c r="X9" s="97"/>
      <c r="Y9" s="82"/>
      <c r="Z9" s="82"/>
      <c r="AA9" s="82"/>
      <c r="AB9" s="83">
        <v>4</v>
      </c>
      <c r="AC9" s="83">
        <v>0</v>
      </c>
      <c r="AD9" s="82"/>
      <c r="AE9" s="83">
        <v>1</v>
      </c>
      <c r="AF9" s="86">
        <v>1</v>
      </c>
      <c r="AG9" s="82"/>
      <c r="AH9" s="82"/>
      <c r="AI9" s="83">
        <v>0</v>
      </c>
      <c r="AJ9" s="86">
        <v>5</v>
      </c>
      <c r="AK9" s="86">
        <v>0</v>
      </c>
      <c r="AL9" s="82"/>
      <c r="AM9" s="86">
        <v>0</v>
      </c>
      <c r="AN9" s="82"/>
      <c r="AO9" s="86">
        <v>1</v>
      </c>
      <c r="AP9" s="86">
        <v>1</v>
      </c>
      <c r="AQ9" s="86">
        <v>1</v>
      </c>
      <c r="AR9" s="82"/>
      <c r="AS9" s="83">
        <v>0</v>
      </c>
      <c r="AT9" s="82"/>
      <c r="AU9" s="82"/>
      <c r="AV9" s="83">
        <v>3</v>
      </c>
      <c r="AW9" s="82"/>
      <c r="AX9" s="82"/>
      <c r="AY9" s="82"/>
      <c r="AZ9" s="83">
        <v>0</v>
      </c>
      <c r="BA9" s="100"/>
      <c r="BB9" s="155">
        <f>SUM(B9:BA9)</f>
        <v>33</v>
      </c>
    </row>
    <row r="10" spans="1:54" s="13" customFormat="1" ht="12.75">
      <c r="A10" t="s">
        <v>54</v>
      </c>
      <c r="B10" s="87">
        <v>1</v>
      </c>
      <c r="C10" s="82"/>
      <c r="D10" s="84">
        <v>3</v>
      </c>
      <c r="E10" s="84">
        <v>1</v>
      </c>
      <c r="F10" s="84">
        <v>3</v>
      </c>
      <c r="G10" s="84">
        <v>1</v>
      </c>
      <c r="H10" s="83">
        <v>1</v>
      </c>
      <c r="I10" s="82"/>
      <c r="J10" s="83">
        <v>1</v>
      </c>
      <c r="K10" s="84">
        <v>6</v>
      </c>
      <c r="L10" s="82"/>
      <c r="M10" s="84">
        <v>9</v>
      </c>
      <c r="N10" s="83">
        <v>2</v>
      </c>
      <c r="O10" s="84">
        <v>0</v>
      </c>
      <c r="P10" s="83">
        <v>0</v>
      </c>
      <c r="Q10" s="83">
        <v>1</v>
      </c>
      <c r="R10" s="84">
        <v>1</v>
      </c>
      <c r="S10" s="83">
        <v>0</v>
      </c>
      <c r="T10" s="83">
        <v>0</v>
      </c>
      <c r="U10" s="84">
        <v>1</v>
      </c>
      <c r="V10" s="84">
        <v>0</v>
      </c>
      <c r="W10" s="82"/>
      <c r="X10" s="84">
        <v>0</v>
      </c>
      <c r="Y10" s="84">
        <v>2</v>
      </c>
      <c r="Z10" s="84">
        <v>14</v>
      </c>
      <c r="AA10" s="84">
        <v>4</v>
      </c>
      <c r="AB10" s="82"/>
      <c r="AC10" s="86">
        <v>13</v>
      </c>
      <c r="AD10" s="82"/>
      <c r="AE10" s="86">
        <v>1</v>
      </c>
      <c r="AF10" s="86">
        <v>0</v>
      </c>
      <c r="AG10" s="86">
        <v>0</v>
      </c>
      <c r="AH10" s="82"/>
      <c r="AI10" s="86">
        <v>4</v>
      </c>
      <c r="AJ10" s="86">
        <v>6</v>
      </c>
      <c r="AK10" s="86">
        <v>0</v>
      </c>
      <c r="AL10" s="86">
        <v>6</v>
      </c>
      <c r="AM10" s="86">
        <v>6</v>
      </c>
      <c r="AN10" s="83">
        <v>6</v>
      </c>
      <c r="AO10" s="86">
        <v>5</v>
      </c>
      <c r="AP10" s="86">
        <v>4</v>
      </c>
      <c r="AQ10" s="82"/>
      <c r="AR10" s="86">
        <v>3</v>
      </c>
      <c r="AS10" s="86">
        <v>2</v>
      </c>
      <c r="AT10" s="82"/>
      <c r="AU10" s="86">
        <v>2</v>
      </c>
      <c r="AV10" s="86">
        <v>3</v>
      </c>
      <c r="AW10" s="82"/>
      <c r="AX10" s="82"/>
      <c r="AY10" s="86">
        <v>2</v>
      </c>
      <c r="AZ10" s="86">
        <v>0</v>
      </c>
      <c r="BA10" s="101">
        <v>1</v>
      </c>
      <c r="BB10" s="155">
        <f aca="true" t="shared" si="0" ref="BB10:BB44">SUM(B10:BA10)</f>
        <v>115</v>
      </c>
    </row>
    <row r="11" spans="1:54" s="13" customFormat="1" ht="12.75">
      <c r="A11" t="s">
        <v>55</v>
      </c>
      <c r="B11" s="87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3">
        <v>0</v>
      </c>
      <c r="J11" s="82"/>
      <c r="K11" s="84">
        <v>0</v>
      </c>
      <c r="L11" s="84">
        <v>0</v>
      </c>
      <c r="M11" s="82"/>
      <c r="N11" s="83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8</v>
      </c>
      <c r="W11" s="84">
        <v>0</v>
      </c>
      <c r="X11" s="84">
        <v>6</v>
      </c>
      <c r="Y11" s="84">
        <v>0</v>
      </c>
      <c r="Z11" s="84">
        <v>0</v>
      </c>
      <c r="AA11" s="84">
        <v>0</v>
      </c>
      <c r="AB11" s="86">
        <v>3</v>
      </c>
      <c r="AC11" s="83">
        <v>0</v>
      </c>
      <c r="AD11" s="86">
        <v>1</v>
      </c>
      <c r="AE11" s="86">
        <v>0</v>
      </c>
      <c r="AF11" s="86">
        <v>0</v>
      </c>
      <c r="AG11" s="83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3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7</v>
      </c>
      <c r="AY11" s="86">
        <v>0</v>
      </c>
      <c r="AZ11" s="86">
        <v>0</v>
      </c>
      <c r="BA11" s="101">
        <v>0</v>
      </c>
      <c r="BB11" s="155">
        <f t="shared" si="0"/>
        <v>25</v>
      </c>
    </row>
    <row r="12" spans="1:54" s="13" customFormat="1" ht="12.75">
      <c r="A12" t="s">
        <v>56</v>
      </c>
      <c r="B12" s="87">
        <v>13</v>
      </c>
      <c r="C12" s="84">
        <v>8</v>
      </c>
      <c r="D12" s="84">
        <v>5</v>
      </c>
      <c r="E12" s="84">
        <v>7</v>
      </c>
      <c r="F12" s="84">
        <v>7</v>
      </c>
      <c r="G12" s="84">
        <v>13</v>
      </c>
      <c r="H12" s="84">
        <v>18</v>
      </c>
      <c r="I12" s="84">
        <v>7</v>
      </c>
      <c r="J12" s="84">
        <v>16</v>
      </c>
      <c r="K12" s="84">
        <v>16</v>
      </c>
      <c r="L12" s="84">
        <v>8</v>
      </c>
      <c r="M12" s="84">
        <v>8</v>
      </c>
      <c r="N12" s="84">
        <v>11</v>
      </c>
      <c r="O12" s="83">
        <v>11</v>
      </c>
      <c r="P12" s="84">
        <v>8</v>
      </c>
      <c r="Q12" s="84">
        <v>7</v>
      </c>
      <c r="R12" s="83">
        <v>2</v>
      </c>
      <c r="S12" s="84">
        <v>3</v>
      </c>
      <c r="T12" s="84">
        <v>6</v>
      </c>
      <c r="U12" s="84">
        <v>5</v>
      </c>
      <c r="V12" s="84">
        <v>3</v>
      </c>
      <c r="W12" s="84">
        <v>10</v>
      </c>
      <c r="X12" s="84">
        <v>1</v>
      </c>
      <c r="Y12" s="84">
        <v>16</v>
      </c>
      <c r="Z12" s="83">
        <v>6</v>
      </c>
      <c r="AA12" s="84">
        <v>16</v>
      </c>
      <c r="AB12" s="86">
        <v>9</v>
      </c>
      <c r="AC12" s="86">
        <v>8</v>
      </c>
      <c r="AD12" s="86">
        <v>9</v>
      </c>
      <c r="AE12" s="86">
        <v>7</v>
      </c>
      <c r="AF12" s="86">
        <v>11</v>
      </c>
      <c r="AG12" s="86">
        <v>0</v>
      </c>
      <c r="AH12" s="86">
        <v>11</v>
      </c>
      <c r="AI12" s="86">
        <v>24</v>
      </c>
      <c r="AJ12" s="86">
        <v>10</v>
      </c>
      <c r="AK12" s="86">
        <v>16</v>
      </c>
      <c r="AL12" s="86">
        <v>10</v>
      </c>
      <c r="AM12" s="86">
        <v>27</v>
      </c>
      <c r="AN12" s="88">
        <v>8</v>
      </c>
      <c r="AO12" s="86">
        <v>16</v>
      </c>
      <c r="AP12" s="86">
        <v>10</v>
      </c>
      <c r="AQ12" s="86">
        <v>11</v>
      </c>
      <c r="AR12" s="86">
        <v>4</v>
      </c>
      <c r="AS12" s="86">
        <v>6</v>
      </c>
      <c r="AT12" s="88">
        <v>7</v>
      </c>
      <c r="AU12" s="86">
        <v>7</v>
      </c>
      <c r="AV12" s="86">
        <v>7</v>
      </c>
      <c r="AW12" s="86">
        <v>6</v>
      </c>
      <c r="AX12" s="86">
        <v>2</v>
      </c>
      <c r="AY12" s="86">
        <v>12</v>
      </c>
      <c r="AZ12" s="82"/>
      <c r="BA12" s="100"/>
      <c r="BB12" s="155">
        <f t="shared" si="0"/>
        <v>469</v>
      </c>
    </row>
    <row r="13" spans="1:54" s="13" customFormat="1" ht="12.75">
      <c r="A13" t="s">
        <v>57</v>
      </c>
      <c r="B13" s="81"/>
      <c r="C13" s="84">
        <v>0</v>
      </c>
      <c r="D13" s="84">
        <v>3</v>
      </c>
      <c r="E13" s="83">
        <v>2</v>
      </c>
      <c r="F13" s="84">
        <v>6</v>
      </c>
      <c r="G13" s="84">
        <v>7</v>
      </c>
      <c r="H13" s="84">
        <v>6</v>
      </c>
      <c r="I13" s="84">
        <v>9</v>
      </c>
      <c r="J13" s="84">
        <v>11</v>
      </c>
      <c r="K13" s="84">
        <v>7</v>
      </c>
      <c r="L13" s="84">
        <v>7</v>
      </c>
      <c r="M13" s="84">
        <v>5</v>
      </c>
      <c r="N13" s="84">
        <v>5</v>
      </c>
      <c r="O13" s="84">
        <v>7</v>
      </c>
      <c r="P13" s="84">
        <v>2</v>
      </c>
      <c r="Q13" s="84">
        <v>5</v>
      </c>
      <c r="R13" s="84">
        <v>1</v>
      </c>
      <c r="S13" s="84">
        <v>2</v>
      </c>
      <c r="T13" s="84">
        <v>3</v>
      </c>
      <c r="U13" s="84">
        <v>1</v>
      </c>
      <c r="V13" s="84">
        <v>2</v>
      </c>
      <c r="W13" s="84">
        <v>1</v>
      </c>
      <c r="X13" s="84">
        <v>1</v>
      </c>
      <c r="Y13" s="84">
        <v>2</v>
      </c>
      <c r="Z13" s="84">
        <v>1</v>
      </c>
      <c r="AA13" s="84">
        <v>0</v>
      </c>
      <c r="AB13" s="86">
        <v>0</v>
      </c>
      <c r="AC13" s="86">
        <v>2</v>
      </c>
      <c r="AD13" s="86">
        <v>1</v>
      </c>
      <c r="AE13" s="86">
        <v>3</v>
      </c>
      <c r="AF13" s="86">
        <v>4</v>
      </c>
      <c r="AG13" s="86">
        <v>0</v>
      </c>
      <c r="AH13" s="86">
        <v>2</v>
      </c>
      <c r="AI13" s="86">
        <v>2</v>
      </c>
      <c r="AJ13" s="82"/>
      <c r="AK13" s="86">
        <v>0</v>
      </c>
      <c r="AL13" s="86">
        <v>3</v>
      </c>
      <c r="AM13" s="82"/>
      <c r="AN13" s="86">
        <v>1</v>
      </c>
      <c r="AO13" s="83">
        <v>1</v>
      </c>
      <c r="AP13" s="86">
        <v>3</v>
      </c>
      <c r="AQ13" s="86">
        <v>3</v>
      </c>
      <c r="AR13" s="83">
        <v>1</v>
      </c>
      <c r="AS13" s="86">
        <v>1</v>
      </c>
      <c r="AT13" s="83">
        <v>3</v>
      </c>
      <c r="AU13" s="86">
        <v>3</v>
      </c>
      <c r="AV13" s="86">
        <v>9</v>
      </c>
      <c r="AW13" s="86">
        <v>1</v>
      </c>
      <c r="AX13" s="86">
        <v>3</v>
      </c>
      <c r="AY13" s="86">
        <v>3</v>
      </c>
      <c r="AZ13" s="86">
        <v>4</v>
      </c>
      <c r="BA13" s="100"/>
      <c r="BB13" s="155">
        <f t="shared" si="0"/>
        <v>149</v>
      </c>
    </row>
    <row r="14" spans="1:54" s="13" customFormat="1" ht="12.75">
      <c r="A14" t="s">
        <v>58</v>
      </c>
      <c r="B14" s="81"/>
      <c r="C14" s="82"/>
      <c r="D14" s="82"/>
      <c r="E14" s="82"/>
      <c r="F14" s="82"/>
      <c r="G14" s="82"/>
      <c r="H14" s="82"/>
      <c r="I14" s="82"/>
      <c r="J14" s="84">
        <v>6</v>
      </c>
      <c r="K14" s="82"/>
      <c r="L14" s="84">
        <v>2</v>
      </c>
      <c r="M14" s="84">
        <v>3</v>
      </c>
      <c r="N14" s="84">
        <v>3</v>
      </c>
      <c r="O14" s="84">
        <v>2</v>
      </c>
      <c r="P14" s="84">
        <v>1</v>
      </c>
      <c r="Q14" s="84">
        <v>3</v>
      </c>
      <c r="R14" s="84">
        <v>0</v>
      </c>
      <c r="S14" s="83">
        <v>0</v>
      </c>
      <c r="T14" s="84">
        <v>0</v>
      </c>
      <c r="U14" s="84">
        <v>1</v>
      </c>
      <c r="V14" s="84">
        <v>1</v>
      </c>
      <c r="W14" s="84">
        <v>1</v>
      </c>
      <c r="X14" s="84">
        <v>2</v>
      </c>
      <c r="Y14" s="84">
        <v>1</v>
      </c>
      <c r="Z14" s="82">
        <v>0</v>
      </c>
      <c r="AA14" s="84">
        <v>3</v>
      </c>
      <c r="AB14" s="86">
        <v>3</v>
      </c>
      <c r="AC14" s="86">
        <v>1</v>
      </c>
      <c r="AD14" s="86">
        <v>1</v>
      </c>
      <c r="AE14" s="86">
        <v>0</v>
      </c>
      <c r="AF14" s="86">
        <v>2</v>
      </c>
      <c r="AG14" s="86">
        <v>4</v>
      </c>
      <c r="AH14" s="86">
        <v>2</v>
      </c>
      <c r="AI14" s="86">
        <v>6</v>
      </c>
      <c r="AJ14" s="86">
        <v>4</v>
      </c>
      <c r="AK14" s="86">
        <v>3</v>
      </c>
      <c r="AL14" s="86">
        <v>4</v>
      </c>
      <c r="AM14" s="86">
        <v>3</v>
      </c>
      <c r="AN14" s="86">
        <v>1</v>
      </c>
      <c r="AO14" s="83">
        <v>3</v>
      </c>
      <c r="AP14" s="86">
        <v>2</v>
      </c>
      <c r="AQ14" s="86">
        <v>0</v>
      </c>
      <c r="AR14" s="86">
        <v>2</v>
      </c>
      <c r="AS14" s="86">
        <v>2</v>
      </c>
      <c r="AT14" s="86">
        <v>1</v>
      </c>
      <c r="AU14" s="83">
        <v>2</v>
      </c>
      <c r="AV14" s="86">
        <v>3</v>
      </c>
      <c r="AW14" s="83">
        <v>4</v>
      </c>
      <c r="AX14" s="83">
        <v>0</v>
      </c>
      <c r="AY14" s="82"/>
      <c r="AZ14" s="83">
        <v>3</v>
      </c>
      <c r="BA14" s="100"/>
      <c r="BB14" s="155">
        <f t="shared" si="0"/>
        <v>85</v>
      </c>
    </row>
    <row r="15" spans="1:54" s="13" customFormat="1" ht="12.75">
      <c r="A15" t="s">
        <v>59</v>
      </c>
      <c r="B15" s="81"/>
      <c r="C15" s="82"/>
      <c r="D15" s="84">
        <v>0</v>
      </c>
      <c r="E15" s="84">
        <v>1</v>
      </c>
      <c r="F15" s="84">
        <v>0</v>
      </c>
      <c r="G15" s="84">
        <v>0</v>
      </c>
      <c r="H15" s="84">
        <v>0</v>
      </c>
      <c r="I15" s="83">
        <v>0</v>
      </c>
      <c r="J15" s="82"/>
      <c r="K15" s="84">
        <v>1</v>
      </c>
      <c r="L15" s="84">
        <v>0</v>
      </c>
      <c r="M15" s="84">
        <v>0</v>
      </c>
      <c r="N15" s="84">
        <v>0</v>
      </c>
      <c r="O15" s="84">
        <v>0</v>
      </c>
      <c r="P15" s="84">
        <v>1</v>
      </c>
      <c r="Q15" s="84">
        <v>1</v>
      </c>
      <c r="R15" s="82"/>
      <c r="S15" s="84">
        <v>0</v>
      </c>
      <c r="T15" s="84">
        <v>0</v>
      </c>
      <c r="U15" s="82"/>
      <c r="V15" s="84">
        <v>0</v>
      </c>
      <c r="W15" s="84">
        <v>1</v>
      </c>
      <c r="X15" s="84">
        <v>1</v>
      </c>
      <c r="Y15" s="84">
        <v>0</v>
      </c>
      <c r="Z15" s="84">
        <v>2</v>
      </c>
      <c r="AA15" s="84">
        <v>0</v>
      </c>
      <c r="AB15" s="86">
        <v>0</v>
      </c>
      <c r="AC15" s="83">
        <v>0</v>
      </c>
      <c r="AD15" s="86">
        <v>0</v>
      </c>
      <c r="AE15" s="86">
        <v>0</v>
      </c>
      <c r="AF15" s="98"/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6">
        <v>1</v>
      </c>
      <c r="AN15" s="83">
        <v>0</v>
      </c>
      <c r="AO15" s="86">
        <v>0</v>
      </c>
      <c r="AP15" s="86">
        <v>1</v>
      </c>
      <c r="AQ15" s="86">
        <v>0</v>
      </c>
      <c r="AR15" s="86">
        <v>0</v>
      </c>
      <c r="AS15" s="86">
        <v>0</v>
      </c>
      <c r="AT15" s="86">
        <v>0</v>
      </c>
      <c r="AU15" s="86">
        <v>0</v>
      </c>
      <c r="AV15" s="86">
        <v>0</v>
      </c>
      <c r="AW15" s="86">
        <v>0</v>
      </c>
      <c r="AX15" s="86">
        <v>9</v>
      </c>
      <c r="AY15" s="86">
        <v>0</v>
      </c>
      <c r="AZ15" s="83">
        <v>0</v>
      </c>
      <c r="BA15" s="102">
        <v>0</v>
      </c>
      <c r="BB15" s="155">
        <f t="shared" si="0"/>
        <v>19</v>
      </c>
    </row>
    <row r="16" spans="1:54" s="13" customFormat="1" ht="12.75">
      <c r="A16" t="s">
        <v>60</v>
      </c>
      <c r="B16" s="87">
        <v>0</v>
      </c>
      <c r="C16" s="84">
        <v>4</v>
      </c>
      <c r="D16" s="84">
        <v>1</v>
      </c>
      <c r="E16" s="84">
        <v>8</v>
      </c>
      <c r="F16" s="84">
        <v>6</v>
      </c>
      <c r="G16" s="84">
        <v>8</v>
      </c>
      <c r="H16" s="84">
        <v>2</v>
      </c>
      <c r="I16" s="84">
        <v>3</v>
      </c>
      <c r="J16" s="84">
        <v>2</v>
      </c>
      <c r="K16" s="84">
        <v>13</v>
      </c>
      <c r="L16" s="84">
        <v>0</v>
      </c>
      <c r="M16" s="84">
        <v>6</v>
      </c>
      <c r="N16" s="84">
        <v>4</v>
      </c>
      <c r="O16" s="84">
        <v>4</v>
      </c>
      <c r="P16" s="84">
        <v>7</v>
      </c>
      <c r="Q16" s="84">
        <v>6</v>
      </c>
      <c r="R16" s="84">
        <v>5</v>
      </c>
      <c r="S16" s="84">
        <v>0</v>
      </c>
      <c r="T16" s="84">
        <v>2</v>
      </c>
      <c r="U16" s="84">
        <v>3</v>
      </c>
      <c r="V16" s="84">
        <v>15</v>
      </c>
      <c r="W16" s="84">
        <v>1</v>
      </c>
      <c r="X16" s="84">
        <v>0</v>
      </c>
      <c r="Y16" s="84">
        <v>2</v>
      </c>
      <c r="Z16" s="84">
        <v>1</v>
      </c>
      <c r="AA16" s="84">
        <v>15</v>
      </c>
      <c r="AB16" s="86">
        <v>2</v>
      </c>
      <c r="AC16" s="86">
        <v>5</v>
      </c>
      <c r="AD16" s="86">
        <v>3</v>
      </c>
      <c r="AE16" s="86">
        <v>5</v>
      </c>
      <c r="AF16" s="86">
        <v>0</v>
      </c>
      <c r="AG16" s="86">
        <v>5</v>
      </c>
      <c r="AH16" s="86">
        <v>4</v>
      </c>
      <c r="AI16" s="86">
        <v>6</v>
      </c>
      <c r="AJ16" s="86">
        <v>4</v>
      </c>
      <c r="AK16" s="86">
        <v>2</v>
      </c>
      <c r="AL16" s="86">
        <v>0</v>
      </c>
      <c r="AM16" s="86">
        <v>2</v>
      </c>
      <c r="AN16" s="83">
        <v>4</v>
      </c>
      <c r="AO16" s="86">
        <v>12</v>
      </c>
      <c r="AP16" s="86">
        <v>31</v>
      </c>
      <c r="AQ16" s="86">
        <v>26</v>
      </c>
      <c r="AR16" s="82"/>
      <c r="AS16" s="86">
        <v>6</v>
      </c>
      <c r="AT16" s="86">
        <v>4</v>
      </c>
      <c r="AU16" s="86">
        <v>2</v>
      </c>
      <c r="AV16" s="86">
        <v>3</v>
      </c>
      <c r="AW16" s="86">
        <v>2</v>
      </c>
      <c r="AX16" s="86">
        <v>0</v>
      </c>
      <c r="AY16" s="86">
        <v>7</v>
      </c>
      <c r="AZ16" s="86">
        <v>0</v>
      </c>
      <c r="BA16" s="101">
        <v>0</v>
      </c>
      <c r="BB16" s="155">
        <f t="shared" si="0"/>
        <v>253</v>
      </c>
    </row>
    <row r="17" spans="1:54" s="13" customFormat="1" ht="12.75">
      <c r="A17" t="s">
        <v>61</v>
      </c>
      <c r="B17" s="87">
        <v>1</v>
      </c>
      <c r="C17" s="84">
        <v>8</v>
      </c>
      <c r="D17" s="84">
        <v>3</v>
      </c>
      <c r="E17" s="84">
        <v>2</v>
      </c>
      <c r="F17" s="84">
        <v>0</v>
      </c>
      <c r="G17" s="84">
        <v>5</v>
      </c>
      <c r="H17" s="84">
        <v>6</v>
      </c>
      <c r="I17" s="84">
        <v>1</v>
      </c>
      <c r="J17" s="84">
        <v>2</v>
      </c>
      <c r="K17" s="84">
        <v>7</v>
      </c>
      <c r="L17" s="84">
        <v>2</v>
      </c>
      <c r="M17" s="84">
        <v>1</v>
      </c>
      <c r="N17" s="84">
        <v>5</v>
      </c>
      <c r="O17" s="84">
        <v>0</v>
      </c>
      <c r="P17" s="84">
        <v>2</v>
      </c>
      <c r="Q17" s="84">
        <v>3</v>
      </c>
      <c r="R17" s="84">
        <v>0</v>
      </c>
      <c r="S17" s="84">
        <v>2</v>
      </c>
      <c r="T17" s="84">
        <v>2</v>
      </c>
      <c r="U17" s="84">
        <v>0</v>
      </c>
      <c r="V17" s="82"/>
      <c r="W17" s="84">
        <v>0</v>
      </c>
      <c r="X17" s="84">
        <v>1</v>
      </c>
      <c r="Y17" s="84">
        <v>3</v>
      </c>
      <c r="Z17" s="84">
        <v>17</v>
      </c>
      <c r="AA17" s="84">
        <v>6</v>
      </c>
      <c r="AB17" s="86">
        <v>0</v>
      </c>
      <c r="AC17" s="86">
        <v>2</v>
      </c>
      <c r="AD17" s="86">
        <v>4</v>
      </c>
      <c r="AE17" s="86">
        <v>0</v>
      </c>
      <c r="AF17" s="86">
        <v>2</v>
      </c>
      <c r="AG17" s="86">
        <v>1</v>
      </c>
      <c r="AH17" s="86">
        <v>2</v>
      </c>
      <c r="AI17" s="86">
        <v>1</v>
      </c>
      <c r="AJ17" s="86">
        <v>6</v>
      </c>
      <c r="AK17" s="86">
        <v>6</v>
      </c>
      <c r="AL17" s="86">
        <v>3</v>
      </c>
      <c r="AM17" s="86">
        <v>3</v>
      </c>
      <c r="AN17" s="86">
        <v>4</v>
      </c>
      <c r="AO17" s="86">
        <v>1</v>
      </c>
      <c r="AP17" s="86">
        <v>2</v>
      </c>
      <c r="AQ17" s="86">
        <v>3</v>
      </c>
      <c r="AR17" s="86">
        <v>1</v>
      </c>
      <c r="AS17" s="86">
        <v>2</v>
      </c>
      <c r="AT17" s="82"/>
      <c r="AU17" s="82"/>
      <c r="AV17" s="82"/>
      <c r="AW17" s="86">
        <v>2</v>
      </c>
      <c r="AX17" s="86">
        <v>4</v>
      </c>
      <c r="AY17" s="86">
        <v>1</v>
      </c>
      <c r="AZ17" s="82"/>
      <c r="BA17" s="101">
        <v>0</v>
      </c>
      <c r="BB17" s="155">
        <f t="shared" si="0"/>
        <v>129</v>
      </c>
    </row>
    <row r="18" spans="1:54" s="13" customFormat="1" ht="12.75">
      <c r="A18" t="s">
        <v>86</v>
      </c>
      <c r="B18" s="87">
        <v>12</v>
      </c>
      <c r="C18" s="84">
        <v>15</v>
      </c>
      <c r="D18" s="84">
        <v>10</v>
      </c>
      <c r="E18" s="84">
        <v>9</v>
      </c>
      <c r="F18" s="84">
        <v>15</v>
      </c>
      <c r="G18" s="84">
        <v>9</v>
      </c>
      <c r="H18" s="82"/>
      <c r="I18" s="83">
        <v>7</v>
      </c>
      <c r="J18" s="84">
        <v>11</v>
      </c>
      <c r="K18" s="84">
        <v>8</v>
      </c>
      <c r="L18" s="84">
        <v>4</v>
      </c>
      <c r="M18" s="84">
        <v>13</v>
      </c>
      <c r="N18" s="84">
        <v>9</v>
      </c>
      <c r="O18" s="84">
        <v>16</v>
      </c>
      <c r="P18" s="84">
        <v>7</v>
      </c>
      <c r="Q18" s="84">
        <v>22</v>
      </c>
      <c r="R18" s="82"/>
      <c r="S18" s="84">
        <v>5</v>
      </c>
      <c r="T18" s="84">
        <v>8</v>
      </c>
      <c r="U18" s="84">
        <v>12</v>
      </c>
      <c r="V18" s="82"/>
      <c r="W18" s="84">
        <v>10</v>
      </c>
      <c r="X18" s="84">
        <v>0</v>
      </c>
      <c r="Y18" s="84">
        <v>6</v>
      </c>
      <c r="Z18" s="84">
        <v>6</v>
      </c>
      <c r="AA18" s="84">
        <v>12</v>
      </c>
      <c r="AB18" s="86">
        <v>2</v>
      </c>
      <c r="AC18" s="86">
        <v>6</v>
      </c>
      <c r="AD18" s="86">
        <v>7</v>
      </c>
      <c r="AE18" s="86">
        <v>9</v>
      </c>
      <c r="AF18" s="86">
        <v>5</v>
      </c>
      <c r="AG18" s="86">
        <v>9</v>
      </c>
      <c r="AH18" s="86">
        <v>7</v>
      </c>
      <c r="AI18" s="86">
        <v>17</v>
      </c>
      <c r="AJ18" s="86">
        <v>5</v>
      </c>
      <c r="AK18" s="86">
        <v>27</v>
      </c>
      <c r="AL18" s="86">
        <v>19</v>
      </c>
      <c r="AM18" s="86">
        <v>16</v>
      </c>
      <c r="AN18" s="86">
        <v>13</v>
      </c>
      <c r="AO18" s="86">
        <v>9</v>
      </c>
      <c r="AP18" s="86">
        <v>9</v>
      </c>
      <c r="AQ18" s="86">
        <v>12</v>
      </c>
      <c r="AR18" s="86">
        <v>12</v>
      </c>
      <c r="AS18" s="86">
        <v>13</v>
      </c>
      <c r="AT18" s="86">
        <v>11</v>
      </c>
      <c r="AU18" s="86">
        <v>11</v>
      </c>
      <c r="AV18" s="86">
        <v>9</v>
      </c>
      <c r="AW18" s="86">
        <v>11</v>
      </c>
      <c r="AX18" s="83">
        <v>5</v>
      </c>
      <c r="AY18" s="86">
        <v>7</v>
      </c>
      <c r="AZ18" s="86">
        <v>7</v>
      </c>
      <c r="BA18" s="100"/>
      <c r="BB18" s="155">
        <f t="shared" si="0"/>
        <v>484</v>
      </c>
    </row>
    <row r="19" spans="1:54" s="13" customFormat="1" ht="12.75">
      <c r="A19" t="s">
        <v>87</v>
      </c>
      <c r="B19" s="87">
        <v>3</v>
      </c>
      <c r="C19" s="84">
        <v>3</v>
      </c>
      <c r="D19" s="84">
        <v>5</v>
      </c>
      <c r="E19" s="84">
        <v>2</v>
      </c>
      <c r="F19" s="84">
        <v>0</v>
      </c>
      <c r="G19" s="84">
        <v>7</v>
      </c>
      <c r="H19" s="82"/>
      <c r="I19" s="84">
        <v>1</v>
      </c>
      <c r="J19" s="84">
        <v>1</v>
      </c>
      <c r="K19" s="84">
        <v>5</v>
      </c>
      <c r="L19" s="84">
        <v>1</v>
      </c>
      <c r="M19" s="84">
        <v>0</v>
      </c>
      <c r="N19" s="82"/>
      <c r="O19" s="83">
        <v>8</v>
      </c>
      <c r="P19" s="84">
        <v>0</v>
      </c>
      <c r="Q19" s="84">
        <v>0</v>
      </c>
      <c r="R19" s="82"/>
      <c r="S19" s="82"/>
      <c r="T19" s="84">
        <v>2</v>
      </c>
      <c r="U19" s="84">
        <v>4</v>
      </c>
      <c r="V19" s="82"/>
      <c r="W19" s="83">
        <v>5</v>
      </c>
      <c r="X19" s="84">
        <v>3</v>
      </c>
      <c r="Y19" s="84">
        <v>11</v>
      </c>
      <c r="Z19" s="84">
        <v>1</v>
      </c>
      <c r="AA19" s="82"/>
      <c r="AB19" s="86">
        <v>5</v>
      </c>
      <c r="AC19" s="86">
        <v>1</v>
      </c>
      <c r="AD19" s="86">
        <v>0</v>
      </c>
      <c r="AE19" s="86">
        <v>5</v>
      </c>
      <c r="AF19" s="86">
        <v>6</v>
      </c>
      <c r="AG19" s="82"/>
      <c r="AH19" s="86">
        <v>2</v>
      </c>
      <c r="AI19" s="86">
        <v>4</v>
      </c>
      <c r="AJ19" s="86">
        <v>4</v>
      </c>
      <c r="AK19" s="86">
        <v>2</v>
      </c>
      <c r="AL19" s="86">
        <v>0</v>
      </c>
      <c r="AM19" s="86">
        <v>3</v>
      </c>
      <c r="AN19" s="86">
        <v>2</v>
      </c>
      <c r="AO19" s="86">
        <v>3</v>
      </c>
      <c r="AP19" s="86">
        <v>0</v>
      </c>
      <c r="AQ19" s="86">
        <v>0</v>
      </c>
      <c r="AR19" s="86">
        <v>2</v>
      </c>
      <c r="AS19" s="86">
        <v>0</v>
      </c>
      <c r="AT19" s="86">
        <v>0</v>
      </c>
      <c r="AU19" s="86">
        <v>3</v>
      </c>
      <c r="AV19" s="86">
        <v>0</v>
      </c>
      <c r="AW19" s="86">
        <v>5</v>
      </c>
      <c r="AX19" s="86">
        <v>5</v>
      </c>
      <c r="AY19" s="86">
        <v>1</v>
      </c>
      <c r="AZ19" s="86">
        <v>1</v>
      </c>
      <c r="BA19" s="102">
        <v>0</v>
      </c>
      <c r="BB19" s="155">
        <f t="shared" si="0"/>
        <v>116</v>
      </c>
    </row>
    <row r="20" spans="1:54" s="13" customFormat="1" ht="12.75">
      <c r="A20" t="s">
        <v>62</v>
      </c>
      <c r="B20" s="87">
        <v>4</v>
      </c>
      <c r="C20" s="84">
        <v>4</v>
      </c>
      <c r="D20" s="84">
        <v>0</v>
      </c>
      <c r="E20" s="82"/>
      <c r="F20" s="84">
        <v>1</v>
      </c>
      <c r="G20" s="84">
        <v>2</v>
      </c>
      <c r="H20" s="82"/>
      <c r="I20" s="84">
        <v>4</v>
      </c>
      <c r="J20" s="84">
        <v>9</v>
      </c>
      <c r="K20" s="84">
        <v>4</v>
      </c>
      <c r="L20" s="84">
        <v>8</v>
      </c>
      <c r="M20" s="84">
        <v>1</v>
      </c>
      <c r="N20" s="84">
        <v>0</v>
      </c>
      <c r="O20" s="82"/>
      <c r="P20" s="84">
        <v>2</v>
      </c>
      <c r="Q20" s="82"/>
      <c r="R20" s="82"/>
      <c r="S20" s="84">
        <v>0</v>
      </c>
      <c r="T20" s="84">
        <v>1</v>
      </c>
      <c r="U20" s="84">
        <v>2</v>
      </c>
      <c r="V20" s="84">
        <v>1</v>
      </c>
      <c r="W20" s="82"/>
      <c r="X20" s="84">
        <v>0</v>
      </c>
      <c r="Y20" s="84">
        <v>2</v>
      </c>
      <c r="Z20" s="84">
        <v>6</v>
      </c>
      <c r="AA20" s="82"/>
      <c r="AB20" s="86">
        <v>0</v>
      </c>
      <c r="AC20" s="83">
        <v>0</v>
      </c>
      <c r="AD20" s="86">
        <v>0</v>
      </c>
      <c r="AE20" s="82"/>
      <c r="AF20" s="86">
        <v>2</v>
      </c>
      <c r="AG20" s="86">
        <v>0</v>
      </c>
      <c r="AH20" s="86">
        <v>0</v>
      </c>
      <c r="AI20" s="86">
        <v>0</v>
      </c>
      <c r="AJ20" s="82"/>
      <c r="AK20" s="86">
        <v>0</v>
      </c>
      <c r="AL20" s="86">
        <v>1</v>
      </c>
      <c r="AM20" s="86">
        <v>0</v>
      </c>
      <c r="AN20" s="86">
        <v>1</v>
      </c>
      <c r="AO20" s="86">
        <v>1</v>
      </c>
      <c r="AP20" s="86">
        <v>1</v>
      </c>
      <c r="AQ20" s="86">
        <v>0</v>
      </c>
      <c r="AR20" s="86">
        <v>0</v>
      </c>
      <c r="AS20" s="86">
        <v>0</v>
      </c>
      <c r="AT20" s="86">
        <v>1</v>
      </c>
      <c r="AU20" s="86">
        <v>0</v>
      </c>
      <c r="AV20" s="86">
        <v>1</v>
      </c>
      <c r="AW20" s="82"/>
      <c r="AX20" s="82"/>
      <c r="AY20" s="86">
        <v>3</v>
      </c>
      <c r="AZ20" s="82"/>
      <c r="BA20" s="102">
        <v>0</v>
      </c>
      <c r="BB20" s="155">
        <f t="shared" si="0"/>
        <v>62</v>
      </c>
    </row>
    <row r="21" spans="1:54" s="13" customFormat="1" ht="12.75">
      <c r="A21" t="s">
        <v>63</v>
      </c>
      <c r="B21" s="81"/>
      <c r="C21" s="84">
        <v>8</v>
      </c>
      <c r="D21" s="84">
        <v>9</v>
      </c>
      <c r="E21" s="84">
        <v>11</v>
      </c>
      <c r="F21" s="84">
        <v>7</v>
      </c>
      <c r="G21" s="82"/>
      <c r="H21" s="82"/>
      <c r="I21" s="83">
        <v>6</v>
      </c>
      <c r="J21" s="84">
        <v>17</v>
      </c>
      <c r="K21" s="82"/>
      <c r="L21" s="82"/>
      <c r="M21" s="84">
        <v>7</v>
      </c>
      <c r="N21" s="82"/>
      <c r="O21" s="82"/>
      <c r="P21" s="84">
        <v>2</v>
      </c>
      <c r="Q21" s="83">
        <v>4</v>
      </c>
      <c r="R21" s="84">
        <v>6</v>
      </c>
      <c r="S21" s="84">
        <v>1</v>
      </c>
      <c r="T21" s="84">
        <v>0</v>
      </c>
      <c r="U21" s="84">
        <v>4</v>
      </c>
      <c r="V21" s="84">
        <v>5</v>
      </c>
      <c r="W21" s="84">
        <v>5</v>
      </c>
      <c r="X21" s="84">
        <v>1</v>
      </c>
      <c r="Y21" s="82"/>
      <c r="Z21" s="84">
        <v>0</v>
      </c>
      <c r="AA21" s="84">
        <v>4</v>
      </c>
      <c r="AB21" s="86">
        <v>3</v>
      </c>
      <c r="AC21" s="83">
        <v>0</v>
      </c>
      <c r="AD21" s="86">
        <v>4</v>
      </c>
      <c r="AE21" s="83">
        <v>0</v>
      </c>
      <c r="AF21" s="86">
        <v>0</v>
      </c>
      <c r="AG21" s="86">
        <v>6</v>
      </c>
      <c r="AH21" s="86">
        <v>4</v>
      </c>
      <c r="AI21" s="86">
        <v>0</v>
      </c>
      <c r="AJ21" s="82"/>
      <c r="AK21" s="86">
        <v>0</v>
      </c>
      <c r="AL21" s="86">
        <v>0</v>
      </c>
      <c r="AM21" s="86">
        <v>0</v>
      </c>
      <c r="AN21" s="83">
        <v>9</v>
      </c>
      <c r="AO21" s="86">
        <v>7</v>
      </c>
      <c r="AP21" s="82"/>
      <c r="AQ21" s="86">
        <v>3</v>
      </c>
      <c r="AR21" s="86">
        <v>4</v>
      </c>
      <c r="AS21" s="86">
        <v>7</v>
      </c>
      <c r="AT21" s="86">
        <v>3</v>
      </c>
      <c r="AU21" s="82"/>
      <c r="AV21" s="82"/>
      <c r="AW21" s="82"/>
      <c r="AX21" s="86">
        <v>5</v>
      </c>
      <c r="AY21" s="86">
        <v>5</v>
      </c>
      <c r="AZ21" s="82"/>
      <c r="BA21" s="100"/>
      <c r="BB21" s="155">
        <f t="shared" si="0"/>
        <v>157</v>
      </c>
    </row>
    <row r="22" spans="1:54" s="14" customFormat="1" ht="12.75">
      <c r="A22" t="s">
        <v>64</v>
      </c>
      <c r="B22" s="81"/>
      <c r="C22" s="86">
        <v>0</v>
      </c>
      <c r="D22" s="86">
        <v>0</v>
      </c>
      <c r="E22" s="86">
        <v>0</v>
      </c>
      <c r="F22" s="86">
        <v>0</v>
      </c>
      <c r="G22" s="86">
        <v>3</v>
      </c>
      <c r="H22" s="86">
        <v>2</v>
      </c>
      <c r="I22" s="86">
        <v>1</v>
      </c>
      <c r="J22" s="86">
        <v>3</v>
      </c>
      <c r="K22" s="86">
        <v>1</v>
      </c>
      <c r="L22" s="86">
        <v>0</v>
      </c>
      <c r="M22" s="86">
        <v>0</v>
      </c>
      <c r="N22" s="86">
        <v>2</v>
      </c>
      <c r="O22" s="86">
        <v>3</v>
      </c>
      <c r="P22" s="86">
        <v>1</v>
      </c>
      <c r="Q22" s="86">
        <v>0</v>
      </c>
      <c r="R22" s="86">
        <v>1</v>
      </c>
      <c r="S22" s="86">
        <v>0</v>
      </c>
      <c r="T22" s="86">
        <v>1</v>
      </c>
      <c r="U22" s="86">
        <v>2</v>
      </c>
      <c r="V22" s="86">
        <v>2</v>
      </c>
      <c r="W22" s="86">
        <v>2</v>
      </c>
      <c r="X22" s="86">
        <v>0</v>
      </c>
      <c r="Y22" s="86">
        <v>3</v>
      </c>
      <c r="Z22" s="86">
        <v>8</v>
      </c>
      <c r="AA22" s="82"/>
      <c r="AB22" s="84">
        <v>0</v>
      </c>
      <c r="AC22" s="84">
        <v>2</v>
      </c>
      <c r="AD22" s="82"/>
      <c r="AE22" s="84">
        <v>2</v>
      </c>
      <c r="AF22" s="84">
        <v>0</v>
      </c>
      <c r="AG22" s="84">
        <v>2</v>
      </c>
      <c r="AH22" s="84">
        <v>0</v>
      </c>
      <c r="AI22" s="84">
        <v>0</v>
      </c>
      <c r="AJ22" s="84">
        <v>2</v>
      </c>
      <c r="AK22" s="84">
        <v>0</v>
      </c>
      <c r="AL22" s="84">
        <v>1</v>
      </c>
      <c r="AM22" s="84">
        <v>2</v>
      </c>
      <c r="AN22" s="83">
        <v>0</v>
      </c>
      <c r="AO22" s="84">
        <v>1</v>
      </c>
      <c r="AP22" s="84">
        <v>0</v>
      </c>
      <c r="AQ22" s="84">
        <v>2</v>
      </c>
      <c r="AR22" s="84">
        <v>0</v>
      </c>
      <c r="AS22" s="84">
        <v>2</v>
      </c>
      <c r="AT22" s="84">
        <v>1</v>
      </c>
      <c r="AU22" s="82"/>
      <c r="AV22" s="84">
        <v>0</v>
      </c>
      <c r="AW22" s="84">
        <v>1</v>
      </c>
      <c r="AX22" s="84">
        <v>0</v>
      </c>
      <c r="AY22" s="84">
        <v>2</v>
      </c>
      <c r="AZ22" s="84">
        <v>2</v>
      </c>
      <c r="BA22" s="103">
        <v>1</v>
      </c>
      <c r="BB22" s="155">
        <f t="shared" si="0"/>
        <v>58</v>
      </c>
    </row>
    <row r="23" spans="1:54" s="14" customFormat="1" ht="12.75">
      <c r="A23" t="s">
        <v>65</v>
      </c>
      <c r="B23" s="89">
        <v>2</v>
      </c>
      <c r="C23" s="86">
        <v>1</v>
      </c>
      <c r="D23" s="86">
        <v>1</v>
      </c>
      <c r="E23" s="86">
        <v>2</v>
      </c>
      <c r="F23" s="86">
        <v>6</v>
      </c>
      <c r="G23" s="86">
        <v>13</v>
      </c>
      <c r="H23" s="86">
        <v>4</v>
      </c>
      <c r="I23" s="83">
        <v>5</v>
      </c>
      <c r="J23" s="86">
        <v>3</v>
      </c>
      <c r="K23" s="86">
        <v>0</v>
      </c>
      <c r="L23" s="86">
        <v>4</v>
      </c>
      <c r="M23" s="86">
        <v>3</v>
      </c>
      <c r="N23" s="86">
        <v>1</v>
      </c>
      <c r="O23" s="86">
        <v>2</v>
      </c>
      <c r="P23" s="86">
        <v>1</v>
      </c>
      <c r="Q23" s="86">
        <v>4</v>
      </c>
      <c r="R23" s="86">
        <v>2</v>
      </c>
      <c r="S23" s="86">
        <v>2</v>
      </c>
      <c r="T23" s="86">
        <v>1</v>
      </c>
      <c r="U23" s="86">
        <v>2</v>
      </c>
      <c r="V23" s="86">
        <v>4</v>
      </c>
      <c r="W23" s="86">
        <v>2</v>
      </c>
      <c r="X23" s="86">
        <v>3</v>
      </c>
      <c r="Y23" s="86">
        <v>13</v>
      </c>
      <c r="Z23" s="86">
        <v>3</v>
      </c>
      <c r="AA23" s="86">
        <v>2</v>
      </c>
      <c r="AB23" s="84">
        <v>0</v>
      </c>
      <c r="AC23" s="83">
        <v>0</v>
      </c>
      <c r="AD23" s="84">
        <v>1</v>
      </c>
      <c r="AE23" s="84">
        <v>2</v>
      </c>
      <c r="AF23" s="84">
        <v>1</v>
      </c>
      <c r="AG23" s="84">
        <v>0</v>
      </c>
      <c r="AH23" s="84">
        <v>1</v>
      </c>
      <c r="AI23" s="84">
        <v>0</v>
      </c>
      <c r="AJ23" s="84">
        <v>3</v>
      </c>
      <c r="AK23" s="84">
        <v>2</v>
      </c>
      <c r="AL23" s="84">
        <v>2</v>
      </c>
      <c r="AM23" s="84">
        <v>3</v>
      </c>
      <c r="AN23" s="83">
        <v>3</v>
      </c>
      <c r="AO23" s="84">
        <v>2</v>
      </c>
      <c r="AP23" s="84">
        <v>3</v>
      </c>
      <c r="AQ23" s="84">
        <v>2</v>
      </c>
      <c r="AR23" s="84">
        <v>6</v>
      </c>
      <c r="AS23" s="84">
        <v>6</v>
      </c>
      <c r="AT23" s="84">
        <v>2</v>
      </c>
      <c r="AU23" s="82"/>
      <c r="AV23" s="84">
        <v>4</v>
      </c>
      <c r="AW23" s="82"/>
      <c r="AX23" s="84">
        <v>0</v>
      </c>
      <c r="AY23" s="84">
        <v>0</v>
      </c>
      <c r="AZ23" s="84">
        <v>0</v>
      </c>
      <c r="BA23" s="103">
        <v>0</v>
      </c>
      <c r="BB23" s="155">
        <f t="shared" si="0"/>
        <v>129</v>
      </c>
    </row>
    <row r="24" spans="1:54" s="14" customFormat="1" ht="12.75">
      <c r="A24" t="s">
        <v>66</v>
      </c>
      <c r="B24" s="81"/>
      <c r="C24" s="86">
        <v>3</v>
      </c>
      <c r="D24" s="86">
        <v>5</v>
      </c>
      <c r="E24" s="86">
        <v>11</v>
      </c>
      <c r="F24" s="86">
        <v>2</v>
      </c>
      <c r="G24" s="86">
        <v>9</v>
      </c>
      <c r="H24" s="82"/>
      <c r="I24" s="83">
        <v>6</v>
      </c>
      <c r="J24" s="86">
        <v>5</v>
      </c>
      <c r="K24" s="86">
        <v>12</v>
      </c>
      <c r="L24" s="86">
        <v>9</v>
      </c>
      <c r="M24" s="86">
        <v>4</v>
      </c>
      <c r="N24" s="82"/>
      <c r="O24" s="86">
        <v>4</v>
      </c>
      <c r="P24" s="86">
        <v>5</v>
      </c>
      <c r="Q24" s="86">
        <v>6</v>
      </c>
      <c r="R24" s="82"/>
      <c r="S24" s="82"/>
      <c r="T24" s="86">
        <v>7</v>
      </c>
      <c r="U24" s="82"/>
      <c r="V24" s="86">
        <v>2</v>
      </c>
      <c r="W24" s="86">
        <v>3</v>
      </c>
      <c r="X24" s="82"/>
      <c r="Y24" s="86">
        <v>3</v>
      </c>
      <c r="Z24" s="86">
        <v>0</v>
      </c>
      <c r="AA24" s="86">
        <v>3</v>
      </c>
      <c r="AB24" s="82"/>
      <c r="AC24" s="84">
        <v>9</v>
      </c>
      <c r="AD24" s="82"/>
      <c r="AE24" s="84">
        <v>7</v>
      </c>
      <c r="AF24" s="84">
        <v>1</v>
      </c>
      <c r="AG24" s="82"/>
      <c r="AH24" s="82"/>
      <c r="AI24" s="82"/>
      <c r="AJ24" s="84">
        <v>10</v>
      </c>
      <c r="AK24" s="82"/>
      <c r="AL24" s="82"/>
      <c r="AM24" s="82">
        <v>0</v>
      </c>
      <c r="AN24" s="84">
        <v>4</v>
      </c>
      <c r="AO24" s="82"/>
      <c r="AP24" s="82"/>
      <c r="AQ24" s="82"/>
      <c r="AR24" s="84">
        <v>0</v>
      </c>
      <c r="AS24" s="82"/>
      <c r="AT24" s="82"/>
      <c r="AU24" s="84">
        <v>1</v>
      </c>
      <c r="AV24" s="82"/>
      <c r="AW24" s="84">
        <v>2</v>
      </c>
      <c r="AX24" s="82"/>
      <c r="AY24" s="84">
        <v>9</v>
      </c>
      <c r="AZ24" s="82"/>
      <c r="BA24" s="100"/>
      <c r="BB24" s="155">
        <f t="shared" si="0"/>
        <v>142</v>
      </c>
    </row>
    <row r="25" spans="1:54" s="14" customFormat="1" ht="12.75">
      <c r="A25" t="s">
        <v>67</v>
      </c>
      <c r="B25" s="89">
        <v>0</v>
      </c>
      <c r="C25" s="82"/>
      <c r="D25" s="86">
        <v>0</v>
      </c>
      <c r="E25" s="86">
        <v>0</v>
      </c>
      <c r="F25" s="86">
        <v>0</v>
      </c>
      <c r="G25" s="82"/>
      <c r="H25" s="86">
        <v>0</v>
      </c>
      <c r="I25" s="86">
        <v>0</v>
      </c>
      <c r="J25" s="86">
        <v>2</v>
      </c>
      <c r="K25" s="83">
        <v>2</v>
      </c>
      <c r="L25" s="86">
        <v>0</v>
      </c>
      <c r="M25" s="90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5</v>
      </c>
      <c r="AA25" s="86">
        <v>0</v>
      </c>
      <c r="AB25" s="84">
        <v>0</v>
      </c>
      <c r="AC25" s="83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2"/>
      <c r="AM25" s="84">
        <v>0</v>
      </c>
      <c r="AN25" s="83">
        <v>2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103">
        <v>0</v>
      </c>
      <c r="BB25" s="155">
        <f t="shared" si="0"/>
        <v>11</v>
      </c>
    </row>
    <row r="26" spans="1:54" s="14" customFormat="1" ht="12.75">
      <c r="A26" t="s">
        <v>68</v>
      </c>
      <c r="B26" s="89">
        <v>0</v>
      </c>
      <c r="C26" s="86">
        <v>4</v>
      </c>
      <c r="D26" s="86">
        <v>6</v>
      </c>
      <c r="E26" s="86">
        <v>0</v>
      </c>
      <c r="F26" s="86">
        <v>0</v>
      </c>
      <c r="G26" s="86">
        <v>5</v>
      </c>
      <c r="H26" s="86">
        <v>2</v>
      </c>
      <c r="I26" s="86">
        <v>6</v>
      </c>
      <c r="J26" s="86">
        <v>5</v>
      </c>
      <c r="K26" s="83">
        <v>3</v>
      </c>
      <c r="L26" s="83">
        <v>2</v>
      </c>
      <c r="M26" s="83">
        <v>2</v>
      </c>
      <c r="N26" s="86">
        <v>3</v>
      </c>
      <c r="O26" s="86">
        <v>2</v>
      </c>
      <c r="P26" s="86">
        <v>5</v>
      </c>
      <c r="Q26" s="86">
        <v>4</v>
      </c>
      <c r="R26" s="86">
        <v>2</v>
      </c>
      <c r="S26" s="86">
        <v>5</v>
      </c>
      <c r="T26" s="86">
        <v>2</v>
      </c>
      <c r="U26" s="86">
        <v>9</v>
      </c>
      <c r="V26" s="86">
        <v>3</v>
      </c>
      <c r="W26" s="82"/>
      <c r="X26" s="86">
        <v>2</v>
      </c>
      <c r="Y26" s="86">
        <v>4</v>
      </c>
      <c r="Z26" s="83">
        <v>1</v>
      </c>
      <c r="AA26" s="86">
        <v>4</v>
      </c>
      <c r="AB26" s="84">
        <v>2</v>
      </c>
      <c r="AC26" s="84">
        <v>5</v>
      </c>
      <c r="AD26" s="84">
        <v>3</v>
      </c>
      <c r="AE26" s="84">
        <v>2</v>
      </c>
      <c r="AF26" s="84">
        <v>2</v>
      </c>
      <c r="AG26" s="84">
        <v>5</v>
      </c>
      <c r="AH26" s="84">
        <v>3</v>
      </c>
      <c r="AI26" s="84">
        <v>4</v>
      </c>
      <c r="AJ26" s="84">
        <v>3</v>
      </c>
      <c r="AK26" s="84">
        <v>4</v>
      </c>
      <c r="AL26" s="84">
        <v>3</v>
      </c>
      <c r="AM26" s="84">
        <v>2</v>
      </c>
      <c r="AN26" s="84">
        <v>4</v>
      </c>
      <c r="AO26" s="83">
        <v>4</v>
      </c>
      <c r="AP26" s="83">
        <v>4</v>
      </c>
      <c r="AQ26" s="84">
        <v>4</v>
      </c>
      <c r="AR26" s="82"/>
      <c r="AS26" s="84">
        <v>0</v>
      </c>
      <c r="AT26" s="84">
        <v>0</v>
      </c>
      <c r="AU26" s="84">
        <v>2</v>
      </c>
      <c r="AV26" s="84">
        <v>0</v>
      </c>
      <c r="AW26" s="84">
        <v>0</v>
      </c>
      <c r="AX26" s="83">
        <v>0</v>
      </c>
      <c r="AY26" s="83">
        <v>0</v>
      </c>
      <c r="AZ26" s="82"/>
      <c r="BA26" s="102">
        <v>0</v>
      </c>
      <c r="BB26" s="155">
        <f t="shared" si="0"/>
        <v>137</v>
      </c>
    </row>
    <row r="27" spans="1:54" s="14" customFormat="1" ht="12.75">
      <c r="A27" t="s">
        <v>69</v>
      </c>
      <c r="B27" s="89">
        <v>0</v>
      </c>
      <c r="C27" s="86">
        <v>1</v>
      </c>
      <c r="D27" s="86">
        <v>2</v>
      </c>
      <c r="E27" s="86">
        <v>0</v>
      </c>
      <c r="F27" s="86">
        <v>1</v>
      </c>
      <c r="G27" s="82"/>
      <c r="H27" s="82"/>
      <c r="I27" s="82"/>
      <c r="J27" s="83">
        <v>1</v>
      </c>
      <c r="K27" s="86">
        <v>1</v>
      </c>
      <c r="L27" s="86">
        <v>0</v>
      </c>
      <c r="M27" s="86">
        <v>0</v>
      </c>
      <c r="N27" s="86">
        <v>0</v>
      </c>
      <c r="O27" s="86">
        <v>0</v>
      </c>
      <c r="P27" s="86">
        <v>1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3</v>
      </c>
      <c r="X27" s="86">
        <v>0</v>
      </c>
      <c r="Y27" s="86">
        <v>0</v>
      </c>
      <c r="Z27" s="86">
        <v>30</v>
      </c>
      <c r="AA27" s="86">
        <v>0</v>
      </c>
      <c r="AB27" s="84">
        <v>0</v>
      </c>
      <c r="AC27" s="83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3">
        <v>0</v>
      </c>
      <c r="AJ27" s="84">
        <v>0</v>
      </c>
      <c r="AK27" s="84">
        <v>0</v>
      </c>
      <c r="AL27" s="84">
        <v>5</v>
      </c>
      <c r="AM27" s="84">
        <v>2</v>
      </c>
      <c r="AN27" s="83">
        <v>2</v>
      </c>
      <c r="AO27" s="84">
        <v>2</v>
      </c>
      <c r="AP27" s="84">
        <v>0</v>
      </c>
      <c r="AQ27" s="83">
        <v>0</v>
      </c>
      <c r="AR27" s="84">
        <v>0</v>
      </c>
      <c r="AS27" s="84">
        <v>3</v>
      </c>
      <c r="AT27" s="82"/>
      <c r="AU27" s="84">
        <v>0</v>
      </c>
      <c r="AV27" s="84">
        <v>2</v>
      </c>
      <c r="AW27" s="84">
        <v>1</v>
      </c>
      <c r="AX27" s="84">
        <v>1</v>
      </c>
      <c r="AY27" s="84">
        <v>2</v>
      </c>
      <c r="AZ27" s="82"/>
      <c r="BA27" s="100"/>
      <c r="BB27" s="155">
        <f t="shared" si="0"/>
        <v>60</v>
      </c>
    </row>
    <row r="28" spans="1:54" s="14" customFormat="1" ht="12.75">
      <c r="A28" t="s">
        <v>70</v>
      </c>
      <c r="B28" s="89">
        <v>53</v>
      </c>
      <c r="C28" s="86">
        <v>92</v>
      </c>
      <c r="D28" s="86">
        <v>88</v>
      </c>
      <c r="E28" s="86">
        <v>84</v>
      </c>
      <c r="F28" s="83">
        <v>83</v>
      </c>
      <c r="G28" s="83">
        <v>113</v>
      </c>
      <c r="H28" s="86">
        <v>98</v>
      </c>
      <c r="I28" s="82"/>
      <c r="J28" s="86">
        <v>115</v>
      </c>
      <c r="K28" s="82"/>
      <c r="L28" s="82"/>
      <c r="M28" s="86">
        <v>88</v>
      </c>
      <c r="N28" s="82"/>
      <c r="O28" s="86">
        <v>82</v>
      </c>
      <c r="P28" s="82"/>
      <c r="Q28" s="86">
        <v>98</v>
      </c>
      <c r="R28" s="86">
        <v>104</v>
      </c>
      <c r="S28" s="86">
        <v>49</v>
      </c>
      <c r="T28" s="83">
        <v>50</v>
      </c>
      <c r="U28" s="86">
        <v>61</v>
      </c>
      <c r="V28" s="82"/>
      <c r="W28" s="82"/>
      <c r="X28" s="86">
        <v>46</v>
      </c>
      <c r="Y28" s="86">
        <v>73</v>
      </c>
      <c r="Z28" s="86">
        <v>0</v>
      </c>
      <c r="AA28" s="82"/>
      <c r="AB28" s="84">
        <v>87</v>
      </c>
      <c r="AC28" s="84">
        <v>69</v>
      </c>
      <c r="AD28" s="84">
        <v>57</v>
      </c>
      <c r="AE28" s="84">
        <v>17</v>
      </c>
      <c r="AF28" s="83">
        <v>37</v>
      </c>
      <c r="AG28" s="84">
        <v>47</v>
      </c>
      <c r="AH28" s="82"/>
      <c r="AI28" s="84">
        <v>76</v>
      </c>
      <c r="AJ28" s="83">
        <v>29</v>
      </c>
      <c r="AK28" s="84">
        <v>39</v>
      </c>
      <c r="AL28" s="82"/>
      <c r="AM28" s="83">
        <v>50</v>
      </c>
      <c r="AN28" s="84">
        <v>24</v>
      </c>
      <c r="AO28" s="84">
        <v>37</v>
      </c>
      <c r="AP28" s="84">
        <v>67</v>
      </c>
      <c r="AQ28" s="84">
        <v>47</v>
      </c>
      <c r="AR28" s="84">
        <v>33</v>
      </c>
      <c r="AS28" s="84">
        <v>44</v>
      </c>
      <c r="AT28" s="82"/>
      <c r="AU28" s="83">
        <v>18</v>
      </c>
      <c r="AV28" s="84">
        <v>17</v>
      </c>
      <c r="AW28" s="84">
        <v>18</v>
      </c>
      <c r="AX28" s="84">
        <v>42</v>
      </c>
      <c r="AY28" s="84">
        <v>31</v>
      </c>
      <c r="AZ28" s="84">
        <v>34</v>
      </c>
      <c r="BA28" s="103">
        <v>17</v>
      </c>
      <c r="BB28" s="155">
        <f t="shared" si="0"/>
        <v>2314</v>
      </c>
    </row>
    <row r="29" spans="1:54" s="14" customFormat="1" ht="12.75">
      <c r="A29" t="s">
        <v>71</v>
      </c>
      <c r="B29" s="89">
        <v>0</v>
      </c>
      <c r="C29" s="86">
        <v>3</v>
      </c>
      <c r="D29" s="86">
        <v>4</v>
      </c>
      <c r="E29" s="86">
        <v>1</v>
      </c>
      <c r="F29" s="86">
        <v>2</v>
      </c>
      <c r="G29" s="86">
        <v>3</v>
      </c>
      <c r="H29" s="82"/>
      <c r="I29" s="83">
        <v>2</v>
      </c>
      <c r="J29" s="86">
        <v>1</v>
      </c>
      <c r="K29" s="86">
        <v>1</v>
      </c>
      <c r="L29" s="86">
        <v>1</v>
      </c>
      <c r="M29" s="86">
        <v>1</v>
      </c>
      <c r="N29" s="86">
        <v>0</v>
      </c>
      <c r="O29" s="86">
        <v>1</v>
      </c>
      <c r="P29" s="86">
        <v>1</v>
      </c>
      <c r="Q29" s="86">
        <v>3</v>
      </c>
      <c r="R29" s="82"/>
      <c r="S29" s="86">
        <v>0</v>
      </c>
      <c r="T29" s="86">
        <v>1</v>
      </c>
      <c r="U29" s="86">
        <v>2</v>
      </c>
      <c r="V29" s="86">
        <v>4</v>
      </c>
      <c r="W29" s="82"/>
      <c r="X29" s="83">
        <v>0</v>
      </c>
      <c r="Y29" s="86">
        <v>1</v>
      </c>
      <c r="Z29" s="86">
        <v>15</v>
      </c>
      <c r="AA29" s="86">
        <v>0</v>
      </c>
      <c r="AB29" s="84">
        <v>2</v>
      </c>
      <c r="AC29" s="82"/>
      <c r="AD29" s="84">
        <v>0</v>
      </c>
      <c r="AE29" s="84">
        <v>4</v>
      </c>
      <c r="AF29" s="84">
        <v>0</v>
      </c>
      <c r="AG29" s="82"/>
      <c r="AH29" s="84">
        <v>1</v>
      </c>
      <c r="AI29" s="84">
        <v>2</v>
      </c>
      <c r="AJ29" s="84">
        <v>0</v>
      </c>
      <c r="AK29" s="84">
        <v>0</v>
      </c>
      <c r="AL29" s="84">
        <v>2</v>
      </c>
      <c r="AM29" s="84">
        <v>1</v>
      </c>
      <c r="AN29" s="84">
        <v>2</v>
      </c>
      <c r="AO29" s="83">
        <v>1</v>
      </c>
      <c r="AP29" s="84">
        <v>1</v>
      </c>
      <c r="AQ29" s="84">
        <v>4</v>
      </c>
      <c r="AR29" s="84">
        <v>0</v>
      </c>
      <c r="AS29" s="84">
        <v>2</v>
      </c>
      <c r="AT29" s="84">
        <v>2</v>
      </c>
      <c r="AU29" s="84">
        <v>0</v>
      </c>
      <c r="AV29" s="84">
        <v>2</v>
      </c>
      <c r="AW29" s="84">
        <v>0</v>
      </c>
      <c r="AX29" s="84">
        <v>0</v>
      </c>
      <c r="AY29" s="83">
        <v>0</v>
      </c>
      <c r="AZ29" s="82"/>
      <c r="BA29" s="100"/>
      <c r="BB29" s="155">
        <f t="shared" si="0"/>
        <v>73</v>
      </c>
    </row>
    <row r="30" spans="1:54" s="14" customFormat="1" ht="12.75">
      <c r="A30" t="s">
        <v>72</v>
      </c>
      <c r="B30" s="89">
        <v>1</v>
      </c>
      <c r="C30" s="86">
        <v>3</v>
      </c>
      <c r="D30" s="86">
        <v>8</v>
      </c>
      <c r="E30" s="86">
        <v>3</v>
      </c>
      <c r="F30" s="86">
        <v>2</v>
      </c>
      <c r="G30" s="86">
        <v>7</v>
      </c>
      <c r="H30" s="86">
        <v>14</v>
      </c>
      <c r="I30" s="86">
        <v>13</v>
      </c>
      <c r="J30" s="86">
        <v>9</v>
      </c>
      <c r="K30" s="86">
        <v>10</v>
      </c>
      <c r="L30" s="86">
        <v>5</v>
      </c>
      <c r="M30" s="82"/>
      <c r="N30" s="86">
        <v>8</v>
      </c>
      <c r="O30" s="86">
        <v>0</v>
      </c>
      <c r="P30" s="86">
        <v>9</v>
      </c>
      <c r="Q30" s="86">
        <v>13</v>
      </c>
      <c r="R30" s="82"/>
      <c r="S30" s="82"/>
      <c r="T30" s="86">
        <v>5</v>
      </c>
      <c r="U30" s="86">
        <v>5</v>
      </c>
      <c r="V30" s="86">
        <v>8</v>
      </c>
      <c r="W30" s="86">
        <v>3</v>
      </c>
      <c r="X30" s="86">
        <v>5</v>
      </c>
      <c r="Y30" s="86">
        <v>1</v>
      </c>
      <c r="Z30" s="86">
        <v>0</v>
      </c>
      <c r="AA30" s="86">
        <v>17</v>
      </c>
      <c r="AB30" s="84">
        <v>20</v>
      </c>
      <c r="AC30" s="84">
        <v>33</v>
      </c>
      <c r="AD30" s="84">
        <v>11</v>
      </c>
      <c r="AE30" s="84">
        <v>4</v>
      </c>
      <c r="AF30" s="84">
        <v>2</v>
      </c>
      <c r="AG30" s="84">
        <v>2</v>
      </c>
      <c r="AH30" s="84">
        <v>6</v>
      </c>
      <c r="AI30" s="84">
        <v>8</v>
      </c>
      <c r="AJ30" s="84">
        <v>8</v>
      </c>
      <c r="AK30" s="84">
        <v>6</v>
      </c>
      <c r="AL30" s="84">
        <v>11</v>
      </c>
      <c r="AM30" s="84">
        <v>4</v>
      </c>
      <c r="AN30" s="84">
        <v>8</v>
      </c>
      <c r="AO30" s="84">
        <v>9</v>
      </c>
      <c r="AP30" s="84">
        <v>7</v>
      </c>
      <c r="AQ30" s="82"/>
      <c r="AR30" s="84">
        <v>1</v>
      </c>
      <c r="AS30" s="84">
        <v>4</v>
      </c>
      <c r="AT30" s="84">
        <v>7</v>
      </c>
      <c r="AU30" s="84">
        <v>5</v>
      </c>
      <c r="AV30" s="84">
        <v>5</v>
      </c>
      <c r="AW30" s="84">
        <v>3</v>
      </c>
      <c r="AX30" s="82"/>
      <c r="AY30" s="84">
        <v>5</v>
      </c>
      <c r="AZ30" s="82"/>
      <c r="BA30" s="100"/>
      <c r="BB30" s="155">
        <f t="shared" si="0"/>
        <v>318</v>
      </c>
    </row>
    <row r="31" spans="1:54" s="14" customFormat="1" ht="12.75">
      <c r="A31" t="s">
        <v>73</v>
      </c>
      <c r="B31" s="89">
        <v>1</v>
      </c>
      <c r="C31" s="86">
        <v>1</v>
      </c>
      <c r="D31" s="86">
        <v>1</v>
      </c>
      <c r="E31" s="86">
        <v>0</v>
      </c>
      <c r="F31" s="86">
        <v>2</v>
      </c>
      <c r="G31" s="86">
        <v>3</v>
      </c>
      <c r="H31" s="86">
        <v>1</v>
      </c>
      <c r="I31" s="86">
        <v>1</v>
      </c>
      <c r="J31" s="86">
        <v>2</v>
      </c>
      <c r="K31" s="86">
        <v>2</v>
      </c>
      <c r="L31" s="86">
        <v>1</v>
      </c>
      <c r="M31" s="86">
        <v>2</v>
      </c>
      <c r="N31" s="86">
        <v>0</v>
      </c>
      <c r="O31" s="86">
        <v>2</v>
      </c>
      <c r="P31" s="86">
        <v>4</v>
      </c>
      <c r="Q31" s="86">
        <v>1</v>
      </c>
      <c r="R31" s="86">
        <v>1</v>
      </c>
      <c r="S31" s="86">
        <v>0</v>
      </c>
      <c r="T31" s="86">
        <v>1</v>
      </c>
      <c r="U31" s="86">
        <v>2</v>
      </c>
      <c r="V31" s="86">
        <v>1</v>
      </c>
      <c r="W31" s="86">
        <v>3</v>
      </c>
      <c r="X31" s="86">
        <v>1</v>
      </c>
      <c r="Y31" s="86">
        <v>2</v>
      </c>
      <c r="Z31" s="86">
        <v>3</v>
      </c>
      <c r="AA31" s="86">
        <v>3</v>
      </c>
      <c r="AB31" s="84">
        <v>1</v>
      </c>
      <c r="AC31" s="84">
        <v>2</v>
      </c>
      <c r="AD31" s="84">
        <v>1</v>
      </c>
      <c r="AE31" s="84">
        <v>0</v>
      </c>
      <c r="AF31" s="84">
        <v>8</v>
      </c>
      <c r="AG31" s="84">
        <v>15</v>
      </c>
      <c r="AH31" s="84">
        <v>12</v>
      </c>
      <c r="AI31" s="84">
        <v>3</v>
      </c>
      <c r="AJ31" s="84">
        <v>6</v>
      </c>
      <c r="AK31" s="84">
        <v>1</v>
      </c>
      <c r="AL31" s="84">
        <v>3</v>
      </c>
      <c r="AM31" s="84">
        <v>4</v>
      </c>
      <c r="AN31" s="84">
        <v>2</v>
      </c>
      <c r="AO31" s="84">
        <v>2</v>
      </c>
      <c r="AP31" s="84">
        <v>5</v>
      </c>
      <c r="AQ31" s="84">
        <v>2</v>
      </c>
      <c r="AR31" s="84">
        <v>2</v>
      </c>
      <c r="AS31" s="84">
        <v>0</v>
      </c>
      <c r="AT31" s="84">
        <v>1</v>
      </c>
      <c r="AU31" s="84">
        <v>2</v>
      </c>
      <c r="AV31" s="84">
        <v>0</v>
      </c>
      <c r="AW31" s="84">
        <v>2</v>
      </c>
      <c r="AX31" s="84">
        <v>1</v>
      </c>
      <c r="AY31" s="84">
        <v>2</v>
      </c>
      <c r="AZ31" s="82"/>
      <c r="BA31" s="102">
        <v>2</v>
      </c>
      <c r="BB31" s="155">
        <f t="shared" si="0"/>
        <v>120</v>
      </c>
    </row>
    <row r="32" spans="1:54" s="14" customFormat="1" ht="12.75">
      <c r="A32" t="s">
        <v>74</v>
      </c>
      <c r="B32" s="89">
        <v>0</v>
      </c>
      <c r="C32" s="86">
        <v>0</v>
      </c>
      <c r="D32" s="86">
        <v>1</v>
      </c>
      <c r="E32" s="86">
        <v>3</v>
      </c>
      <c r="F32" s="86">
        <v>6</v>
      </c>
      <c r="G32" s="86">
        <v>3</v>
      </c>
      <c r="H32" s="86">
        <v>2</v>
      </c>
      <c r="I32" s="83">
        <v>0</v>
      </c>
      <c r="J32" s="86">
        <v>2</v>
      </c>
      <c r="K32" s="86">
        <v>0</v>
      </c>
      <c r="L32" s="86">
        <v>0</v>
      </c>
      <c r="M32" s="86">
        <v>2</v>
      </c>
      <c r="N32" s="86">
        <v>0</v>
      </c>
      <c r="O32" s="86">
        <v>0</v>
      </c>
      <c r="P32" s="86">
        <v>1</v>
      </c>
      <c r="Q32" s="86">
        <v>3</v>
      </c>
      <c r="R32" s="86">
        <v>2</v>
      </c>
      <c r="S32" s="86">
        <v>3</v>
      </c>
      <c r="T32" s="86">
        <v>2</v>
      </c>
      <c r="U32" s="86">
        <v>1</v>
      </c>
      <c r="V32" s="86">
        <v>0</v>
      </c>
      <c r="W32" s="86">
        <v>1</v>
      </c>
      <c r="X32" s="86"/>
      <c r="Y32" s="86">
        <v>3</v>
      </c>
      <c r="Z32" s="86">
        <v>0</v>
      </c>
      <c r="AA32" s="86">
        <v>6</v>
      </c>
      <c r="AB32" s="86">
        <v>2</v>
      </c>
      <c r="AC32" s="86">
        <v>3</v>
      </c>
      <c r="AD32" s="86">
        <v>1</v>
      </c>
      <c r="AE32" s="86">
        <v>3</v>
      </c>
      <c r="AF32" s="86">
        <v>3</v>
      </c>
      <c r="AG32" s="86">
        <v>1</v>
      </c>
      <c r="AH32" s="86">
        <v>3</v>
      </c>
      <c r="AI32" s="86">
        <v>1</v>
      </c>
      <c r="AJ32" s="86">
        <v>0</v>
      </c>
      <c r="AK32" s="86">
        <v>2</v>
      </c>
      <c r="AL32" s="86">
        <v>0</v>
      </c>
      <c r="AM32" s="86">
        <v>4</v>
      </c>
      <c r="AN32" s="82"/>
      <c r="AO32" s="86">
        <v>4</v>
      </c>
      <c r="AP32" s="86">
        <v>1</v>
      </c>
      <c r="AQ32" s="86">
        <v>1</v>
      </c>
      <c r="AR32" s="86">
        <v>0</v>
      </c>
      <c r="AS32" s="86">
        <v>3</v>
      </c>
      <c r="AT32" s="86">
        <v>2</v>
      </c>
      <c r="AU32" s="86">
        <v>0</v>
      </c>
      <c r="AV32" s="86">
        <v>0</v>
      </c>
      <c r="AW32" s="82"/>
      <c r="AX32" s="86">
        <v>0</v>
      </c>
      <c r="AY32" s="86">
        <v>0</v>
      </c>
      <c r="AZ32" s="86">
        <v>2</v>
      </c>
      <c r="BA32" s="101">
        <v>1</v>
      </c>
      <c r="BB32" s="155">
        <f t="shared" si="0"/>
        <v>78</v>
      </c>
    </row>
    <row r="33" spans="1:54" s="14" customFormat="1" ht="12.75">
      <c r="A33" t="s">
        <v>75</v>
      </c>
      <c r="B33" s="89">
        <v>3</v>
      </c>
      <c r="C33" s="86">
        <v>0</v>
      </c>
      <c r="D33" s="86">
        <v>1</v>
      </c>
      <c r="E33" s="86">
        <v>4</v>
      </c>
      <c r="F33" s="86">
        <v>0</v>
      </c>
      <c r="G33" s="86">
        <v>14</v>
      </c>
      <c r="H33" s="82"/>
      <c r="I33" s="83">
        <v>0</v>
      </c>
      <c r="J33" s="82"/>
      <c r="K33" s="86">
        <v>0</v>
      </c>
      <c r="L33" s="83">
        <v>0</v>
      </c>
      <c r="M33" s="82"/>
      <c r="N33" s="86">
        <v>0</v>
      </c>
      <c r="O33" s="83">
        <v>3</v>
      </c>
      <c r="P33" s="86">
        <v>0</v>
      </c>
      <c r="Q33" s="86">
        <v>0</v>
      </c>
      <c r="R33" s="83">
        <v>0</v>
      </c>
      <c r="S33" s="83">
        <v>3</v>
      </c>
      <c r="T33" s="86">
        <v>0</v>
      </c>
      <c r="U33" s="86">
        <v>1</v>
      </c>
      <c r="V33" s="86">
        <v>0</v>
      </c>
      <c r="W33" s="83">
        <v>1</v>
      </c>
      <c r="X33" s="86">
        <v>0</v>
      </c>
      <c r="Y33" s="86">
        <v>2</v>
      </c>
      <c r="Z33" s="83">
        <v>7</v>
      </c>
      <c r="AA33" s="86">
        <v>3</v>
      </c>
      <c r="AB33" s="83">
        <v>0</v>
      </c>
      <c r="AC33" s="83">
        <v>1</v>
      </c>
      <c r="AD33" s="84">
        <v>3</v>
      </c>
      <c r="AE33" s="84">
        <v>0</v>
      </c>
      <c r="AF33" s="84">
        <v>0</v>
      </c>
      <c r="AG33" s="84">
        <v>5</v>
      </c>
      <c r="AH33" s="84">
        <v>3</v>
      </c>
      <c r="AI33" s="84">
        <v>4</v>
      </c>
      <c r="AJ33" s="84">
        <v>7</v>
      </c>
      <c r="AK33" s="84">
        <v>4</v>
      </c>
      <c r="AL33" s="82"/>
      <c r="AM33" s="84">
        <v>5</v>
      </c>
      <c r="AN33" s="83">
        <v>2</v>
      </c>
      <c r="AO33" s="83">
        <v>2</v>
      </c>
      <c r="AP33" s="84">
        <v>0</v>
      </c>
      <c r="AQ33" s="84">
        <v>0</v>
      </c>
      <c r="AR33" s="84">
        <v>0</v>
      </c>
      <c r="AS33" s="84">
        <v>17</v>
      </c>
      <c r="AT33" s="84">
        <v>3</v>
      </c>
      <c r="AU33" s="84">
        <v>3</v>
      </c>
      <c r="AV33" s="84">
        <v>2</v>
      </c>
      <c r="AW33" s="84">
        <v>0</v>
      </c>
      <c r="AX33" s="84">
        <v>4</v>
      </c>
      <c r="AY33" s="84">
        <v>1</v>
      </c>
      <c r="AZ33" s="84">
        <v>0</v>
      </c>
      <c r="BA33" s="100"/>
      <c r="BB33" s="155">
        <f t="shared" si="0"/>
        <v>108</v>
      </c>
    </row>
    <row r="34" spans="1:54" s="14" customFormat="1" ht="12.75">
      <c r="A34" t="s">
        <v>76</v>
      </c>
      <c r="B34" s="89">
        <v>2</v>
      </c>
      <c r="C34" s="86">
        <v>6</v>
      </c>
      <c r="D34" s="86">
        <v>0</v>
      </c>
      <c r="E34" s="86">
        <v>0</v>
      </c>
      <c r="F34" s="86">
        <v>3</v>
      </c>
      <c r="G34" s="86">
        <v>2</v>
      </c>
      <c r="H34" s="86">
        <v>13</v>
      </c>
      <c r="I34" s="86">
        <v>6</v>
      </c>
      <c r="J34" s="86">
        <v>2</v>
      </c>
      <c r="K34" s="86">
        <v>12</v>
      </c>
      <c r="L34" s="86">
        <v>7</v>
      </c>
      <c r="M34" s="86">
        <v>7</v>
      </c>
      <c r="N34" s="86">
        <v>0</v>
      </c>
      <c r="O34" s="86">
        <v>2</v>
      </c>
      <c r="P34" s="86">
        <v>10</v>
      </c>
      <c r="Q34" s="86">
        <v>23</v>
      </c>
      <c r="R34" s="86">
        <v>2</v>
      </c>
      <c r="S34" s="86">
        <v>3</v>
      </c>
      <c r="T34" s="86">
        <v>2</v>
      </c>
      <c r="U34" s="86">
        <v>2</v>
      </c>
      <c r="V34" s="86">
        <v>3</v>
      </c>
      <c r="W34" s="86">
        <v>1</v>
      </c>
      <c r="X34" s="86">
        <v>0</v>
      </c>
      <c r="Y34" s="86">
        <v>8</v>
      </c>
      <c r="Z34" s="86">
        <v>12</v>
      </c>
      <c r="AA34" s="82"/>
      <c r="AB34" s="84">
        <v>0</v>
      </c>
      <c r="AC34" s="84">
        <v>3</v>
      </c>
      <c r="AD34" s="84">
        <v>2</v>
      </c>
      <c r="AE34" s="84">
        <v>8</v>
      </c>
      <c r="AF34" s="84">
        <v>11</v>
      </c>
      <c r="AG34" s="84">
        <v>5</v>
      </c>
      <c r="AH34" s="84">
        <v>13</v>
      </c>
      <c r="AI34" s="84">
        <v>4</v>
      </c>
      <c r="AJ34" s="84">
        <v>7</v>
      </c>
      <c r="AK34" s="82"/>
      <c r="AL34" s="84">
        <v>4</v>
      </c>
      <c r="AM34" s="84">
        <v>1</v>
      </c>
      <c r="AN34" s="83">
        <v>3</v>
      </c>
      <c r="AO34" s="84">
        <v>7</v>
      </c>
      <c r="AP34" s="84">
        <v>3</v>
      </c>
      <c r="AQ34" s="84">
        <v>3</v>
      </c>
      <c r="AR34" s="84">
        <v>2</v>
      </c>
      <c r="AS34" s="84">
        <v>6</v>
      </c>
      <c r="AT34" s="84">
        <v>2</v>
      </c>
      <c r="AU34" s="84">
        <v>3</v>
      </c>
      <c r="AV34" s="84">
        <v>3</v>
      </c>
      <c r="AW34" s="84">
        <v>2</v>
      </c>
      <c r="AX34" s="84">
        <v>0</v>
      </c>
      <c r="AY34" s="84">
        <v>1</v>
      </c>
      <c r="AZ34" s="84">
        <v>1</v>
      </c>
      <c r="BA34" s="103">
        <v>5</v>
      </c>
      <c r="BB34" s="155">
        <f t="shared" si="0"/>
        <v>227</v>
      </c>
    </row>
    <row r="35" spans="1:54" s="14" customFormat="1" ht="12.75">
      <c r="A35" t="s">
        <v>77</v>
      </c>
      <c r="B35" s="89">
        <v>2</v>
      </c>
      <c r="C35" s="86">
        <v>4</v>
      </c>
      <c r="D35" s="86">
        <v>1</v>
      </c>
      <c r="E35" s="86">
        <v>2</v>
      </c>
      <c r="F35" s="86">
        <v>11</v>
      </c>
      <c r="G35" s="86">
        <v>5</v>
      </c>
      <c r="H35" s="86">
        <v>2</v>
      </c>
      <c r="I35" s="86">
        <v>3</v>
      </c>
      <c r="J35" s="86">
        <v>6</v>
      </c>
      <c r="K35" s="86">
        <v>4</v>
      </c>
      <c r="L35" s="86">
        <v>7</v>
      </c>
      <c r="M35" s="86">
        <v>6</v>
      </c>
      <c r="N35" s="86">
        <v>7</v>
      </c>
      <c r="O35" s="86">
        <v>9</v>
      </c>
      <c r="P35" s="86">
        <v>18</v>
      </c>
      <c r="Q35" s="86">
        <v>9</v>
      </c>
      <c r="R35" s="86">
        <v>5</v>
      </c>
      <c r="S35" s="86">
        <v>3</v>
      </c>
      <c r="T35" s="86">
        <v>5</v>
      </c>
      <c r="U35" s="86">
        <v>2</v>
      </c>
      <c r="V35" s="86">
        <v>5</v>
      </c>
      <c r="W35" s="86">
        <v>3</v>
      </c>
      <c r="X35" s="86">
        <v>2</v>
      </c>
      <c r="Y35" s="86">
        <v>12</v>
      </c>
      <c r="Z35" s="86">
        <v>1</v>
      </c>
      <c r="AA35" s="86">
        <v>8</v>
      </c>
      <c r="AB35" s="84">
        <v>9</v>
      </c>
      <c r="AC35" s="84">
        <v>14</v>
      </c>
      <c r="AD35" s="84">
        <v>5</v>
      </c>
      <c r="AE35" s="84">
        <v>3</v>
      </c>
      <c r="AF35" s="84">
        <v>4</v>
      </c>
      <c r="AG35" s="84">
        <v>2</v>
      </c>
      <c r="AH35" s="84">
        <v>1</v>
      </c>
      <c r="AI35" s="84">
        <v>2</v>
      </c>
      <c r="AJ35" s="84">
        <v>9</v>
      </c>
      <c r="AK35" s="84">
        <v>5</v>
      </c>
      <c r="AL35" s="84">
        <v>6</v>
      </c>
      <c r="AM35" s="84">
        <v>1</v>
      </c>
      <c r="AN35" s="84">
        <v>0</v>
      </c>
      <c r="AO35" s="84">
        <v>4</v>
      </c>
      <c r="AP35" s="84">
        <v>3</v>
      </c>
      <c r="AQ35" s="84">
        <v>1</v>
      </c>
      <c r="AR35" s="84">
        <v>1</v>
      </c>
      <c r="AS35" s="84">
        <v>0</v>
      </c>
      <c r="AT35" s="84">
        <v>1</v>
      </c>
      <c r="AU35" s="84">
        <v>1</v>
      </c>
      <c r="AV35" s="84">
        <v>1</v>
      </c>
      <c r="AW35" s="82"/>
      <c r="AX35" s="84">
        <v>2</v>
      </c>
      <c r="AY35" s="84">
        <v>3</v>
      </c>
      <c r="AZ35" s="84">
        <v>2</v>
      </c>
      <c r="BA35" s="103">
        <v>2</v>
      </c>
      <c r="BB35" s="155">
        <f t="shared" si="0"/>
        <v>224</v>
      </c>
    </row>
    <row r="36" spans="1:54" s="14" customFormat="1" ht="12.75">
      <c r="A36" t="s">
        <v>78</v>
      </c>
      <c r="B36" s="89">
        <v>0</v>
      </c>
      <c r="C36" s="86">
        <v>2</v>
      </c>
      <c r="D36" s="86">
        <v>2</v>
      </c>
      <c r="E36" s="86">
        <v>2</v>
      </c>
      <c r="F36" s="86">
        <v>3</v>
      </c>
      <c r="G36" s="86">
        <v>7</v>
      </c>
      <c r="H36" s="86">
        <v>1</v>
      </c>
      <c r="I36" s="86">
        <v>0</v>
      </c>
      <c r="J36" s="86">
        <v>1</v>
      </c>
      <c r="K36" s="86">
        <v>1</v>
      </c>
      <c r="L36" s="86">
        <v>0</v>
      </c>
      <c r="M36" s="86">
        <v>1</v>
      </c>
      <c r="N36" s="86">
        <v>3</v>
      </c>
      <c r="O36" s="83">
        <v>1</v>
      </c>
      <c r="P36" s="86">
        <v>1</v>
      </c>
      <c r="Q36" s="86">
        <v>3</v>
      </c>
      <c r="R36" s="86">
        <v>2</v>
      </c>
      <c r="S36" s="86">
        <v>0</v>
      </c>
      <c r="T36" s="83">
        <v>3</v>
      </c>
      <c r="U36" s="86">
        <v>0</v>
      </c>
      <c r="V36" s="86">
        <v>4</v>
      </c>
      <c r="W36" s="86">
        <v>1</v>
      </c>
      <c r="X36" s="86">
        <v>2</v>
      </c>
      <c r="Y36" s="86">
        <v>3</v>
      </c>
      <c r="Z36" s="82"/>
      <c r="AA36" s="84">
        <v>0</v>
      </c>
      <c r="AB36" s="84">
        <v>0</v>
      </c>
      <c r="AC36" s="84">
        <v>1</v>
      </c>
      <c r="AD36" s="84">
        <v>1</v>
      </c>
      <c r="AE36" s="82"/>
      <c r="AF36" s="84">
        <v>0</v>
      </c>
      <c r="AG36" s="84">
        <v>1</v>
      </c>
      <c r="AH36" s="84">
        <v>0</v>
      </c>
      <c r="AI36" s="84">
        <v>1</v>
      </c>
      <c r="AJ36" s="84">
        <v>0</v>
      </c>
      <c r="AK36" s="83">
        <v>1</v>
      </c>
      <c r="AL36" s="82"/>
      <c r="AM36" s="84">
        <v>1</v>
      </c>
      <c r="AN36" s="83">
        <v>0</v>
      </c>
      <c r="AO36" s="84">
        <v>2</v>
      </c>
      <c r="AP36" s="84">
        <v>0</v>
      </c>
      <c r="AQ36" s="84">
        <v>2</v>
      </c>
      <c r="AR36" s="84">
        <v>0</v>
      </c>
      <c r="AS36" s="84">
        <v>1</v>
      </c>
      <c r="AT36" s="83">
        <v>0</v>
      </c>
      <c r="AU36" s="82"/>
      <c r="AV36" s="84">
        <v>0</v>
      </c>
      <c r="AW36" s="84">
        <v>0</v>
      </c>
      <c r="AX36" s="84">
        <v>2</v>
      </c>
      <c r="AY36" s="84">
        <v>0</v>
      </c>
      <c r="AZ36" s="84">
        <v>0</v>
      </c>
      <c r="BA36" s="103">
        <v>0</v>
      </c>
      <c r="BB36" s="155">
        <f t="shared" si="0"/>
        <v>56</v>
      </c>
    </row>
    <row r="37" spans="1:54" s="14" customFormat="1" ht="12.75">
      <c r="A37" t="s">
        <v>79</v>
      </c>
      <c r="B37" s="81"/>
      <c r="C37" s="86">
        <v>1</v>
      </c>
      <c r="D37" s="86">
        <v>5</v>
      </c>
      <c r="E37" s="86">
        <v>3</v>
      </c>
      <c r="F37" s="83">
        <v>0</v>
      </c>
      <c r="G37" s="86">
        <v>3</v>
      </c>
      <c r="H37" s="82"/>
      <c r="I37" s="83">
        <v>2</v>
      </c>
      <c r="J37" s="86">
        <v>1</v>
      </c>
      <c r="K37" s="82"/>
      <c r="L37" s="82"/>
      <c r="M37" s="82"/>
      <c r="N37" s="82"/>
      <c r="O37" s="82"/>
      <c r="P37" s="86"/>
      <c r="Q37" s="82"/>
      <c r="R37" s="82"/>
      <c r="S37" s="82"/>
      <c r="T37" s="86">
        <v>0</v>
      </c>
      <c r="U37" s="82"/>
      <c r="V37" s="82"/>
      <c r="W37" s="82"/>
      <c r="X37" s="82"/>
      <c r="Y37" s="86">
        <v>0</v>
      </c>
      <c r="Z37" s="82"/>
      <c r="AA37" s="82"/>
      <c r="AB37" s="82"/>
      <c r="AC37" s="84">
        <v>2</v>
      </c>
      <c r="AD37" s="83">
        <v>1</v>
      </c>
      <c r="AE37" s="84">
        <v>0</v>
      </c>
      <c r="AF37" s="84">
        <v>1</v>
      </c>
      <c r="AG37" s="84">
        <v>2</v>
      </c>
      <c r="AH37" s="84">
        <v>1</v>
      </c>
      <c r="AI37" s="84">
        <v>0</v>
      </c>
      <c r="AJ37" s="84">
        <v>1</v>
      </c>
      <c r="AK37" s="84">
        <v>0</v>
      </c>
      <c r="AL37" s="84">
        <v>1</v>
      </c>
      <c r="AM37" s="84">
        <v>0</v>
      </c>
      <c r="AN37" s="84">
        <v>1</v>
      </c>
      <c r="AO37" s="83">
        <v>0</v>
      </c>
      <c r="AP37" s="84">
        <v>0</v>
      </c>
      <c r="AQ37" s="84">
        <v>4</v>
      </c>
      <c r="AR37" s="83">
        <v>0</v>
      </c>
      <c r="AS37" s="83">
        <v>0</v>
      </c>
      <c r="AT37" s="84">
        <v>1</v>
      </c>
      <c r="AU37" s="83">
        <v>0</v>
      </c>
      <c r="AV37" s="84">
        <v>1</v>
      </c>
      <c r="AW37" s="84">
        <v>0</v>
      </c>
      <c r="AX37" s="83">
        <v>2</v>
      </c>
      <c r="AY37" s="82"/>
      <c r="AZ37" s="82"/>
      <c r="BA37" s="100"/>
      <c r="BB37" s="155">
        <f t="shared" si="0"/>
        <v>33</v>
      </c>
    </row>
    <row r="38" spans="1:54" s="14" customFormat="1" ht="12.75">
      <c r="A38" t="s">
        <v>80</v>
      </c>
      <c r="B38" s="89">
        <v>5</v>
      </c>
      <c r="C38" s="86">
        <v>0</v>
      </c>
      <c r="D38" s="86">
        <v>0</v>
      </c>
      <c r="E38" s="86">
        <v>4</v>
      </c>
      <c r="F38" s="86">
        <v>0</v>
      </c>
      <c r="G38" s="86">
        <v>5</v>
      </c>
      <c r="H38" s="82"/>
      <c r="I38" s="86">
        <v>7</v>
      </c>
      <c r="J38" s="86">
        <v>5</v>
      </c>
      <c r="K38" s="86">
        <v>5</v>
      </c>
      <c r="L38" s="86">
        <v>1</v>
      </c>
      <c r="M38" s="86">
        <v>2</v>
      </c>
      <c r="N38" s="86">
        <v>6</v>
      </c>
      <c r="O38" s="82"/>
      <c r="P38" s="86">
        <v>3</v>
      </c>
      <c r="Q38" s="86">
        <v>3</v>
      </c>
      <c r="R38" s="82"/>
      <c r="S38" s="86">
        <v>2</v>
      </c>
      <c r="T38" s="86">
        <v>12</v>
      </c>
      <c r="U38" s="86">
        <v>3</v>
      </c>
      <c r="V38" s="82"/>
      <c r="W38" s="83">
        <v>4</v>
      </c>
      <c r="X38" s="86">
        <v>0</v>
      </c>
      <c r="Y38" s="86">
        <v>3</v>
      </c>
      <c r="Z38" s="86">
        <v>6</v>
      </c>
      <c r="AA38" s="86">
        <v>10</v>
      </c>
      <c r="AB38" s="84">
        <v>3</v>
      </c>
      <c r="AC38" s="84">
        <v>1</v>
      </c>
      <c r="AD38" s="84">
        <v>5</v>
      </c>
      <c r="AE38" s="84">
        <v>2</v>
      </c>
      <c r="AF38" s="84">
        <v>3</v>
      </c>
      <c r="AG38" s="84">
        <v>7</v>
      </c>
      <c r="AH38" s="82"/>
      <c r="AI38" s="84">
        <v>3</v>
      </c>
      <c r="AJ38" s="83">
        <v>7</v>
      </c>
      <c r="AK38" s="84">
        <v>3</v>
      </c>
      <c r="AL38" s="84">
        <v>5</v>
      </c>
      <c r="AM38" s="84">
        <v>8</v>
      </c>
      <c r="AN38" s="84">
        <v>7</v>
      </c>
      <c r="AO38" s="83">
        <v>12</v>
      </c>
      <c r="AP38" s="84">
        <v>2</v>
      </c>
      <c r="AQ38" s="84">
        <v>3</v>
      </c>
      <c r="AR38" s="84">
        <v>11</v>
      </c>
      <c r="AS38" s="82"/>
      <c r="AT38" s="84">
        <v>1</v>
      </c>
      <c r="AU38" s="84">
        <v>2</v>
      </c>
      <c r="AV38" s="84">
        <v>3</v>
      </c>
      <c r="AW38" s="83">
        <v>2</v>
      </c>
      <c r="AX38" s="84">
        <v>2</v>
      </c>
      <c r="AY38" s="84">
        <v>1</v>
      </c>
      <c r="AZ38" s="82"/>
      <c r="BA38" s="100"/>
      <c r="BB38" s="155">
        <f t="shared" si="0"/>
        <v>179</v>
      </c>
    </row>
    <row r="39" spans="1:54" s="14" customFormat="1" ht="12.75">
      <c r="A39" t="s">
        <v>81</v>
      </c>
      <c r="B39" s="89">
        <v>0</v>
      </c>
      <c r="C39" s="86">
        <v>0</v>
      </c>
      <c r="D39" s="86">
        <v>1</v>
      </c>
      <c r="E39" s="86">
        <v>0</v>
      </c>
      <c r="F39" s="86">
        <v>2</v>
      </c>
      <c r="G39" s="86">
        <v>1</v>
      </c>
      <c r="H39" s="82"/>
      <c r="I39" s="83">
        <v>7</v>
      </c>
      <c r="J39" s="82"/>
      <c r="K39" s="86">
        <v>8</v>
      </c>
      <c r="L39" s="86">
        <v>3</v>
      </c>
      <c r="M39" s="86">
        <v>2</v>
      </c>
      <c r="N39" s="86">
        <v>7</v>
      </c>
      <c r="O39" s="86">
        <v>2</v>
      </c>
      <c r="P39" s="83">
        <v>3</v>
      </c>
      <c r="Q39" s="86">
        <v>1</v>
      </c>
      <c r="R39" s="83">
        <v>6</v>
      </c>
      <c r="S39" s="86">
        <v>0</v>
      </c>
      <c r="T39" s="86">
        <v>0</v>
      </c>
      <c r="U39" s="86">
        <v>9</v>
      </c>
      <c r="V39" s="86">
        <v>8</v>
      </c>
      <c r="W39" s="82"/>
      <c r="X39" s="86">
        <v>1</v>
      </c>
      <c r="Y39" s="86">
        <v>13</v>
      </c>
      <c r="Z39" s="86">
        <v>12</v>
      </c>
      <c r="AA39" s="86">
        <v>4</v>
      </c>
      <c r="AB39" s="82"/>
      <c r="AC39" s="84">
        <v>9</v>
      </c>
      <c r="AD39" s="84">
        <v>6</v>
      </c>
      <c r="AE39" s="84">
        <v>5</v>
      </c>
      <c r="AF39" s="84">
        <v>14</v>
      </c>
      <c r="AG39" s="84">
        <v>6</v>
      </c>
      <c r="AH39" s="84">
        <v>11</v>
      </c>
      <c r="AI39" s="84">
        <v>5</v>
      </c>
      <c r="AJ39" s="84">
        <v>5</v>
      </c>
      <c r="AK39" s="84">
        <v>2</v>
      </c>
      <c r="AL39" s="84">
        <v>0</v>
      </c>
      <c r="AM39" s="84">
        <v>6</v>
      </c>
      <c r="AN39" s="83">
        <v>7</v>
      </c>
      <c r="AO39" s="84">
        <v>11</v>
      </c>
      <c r="AP39" s="84">
        <v>3</v>
      </c>
      <c r="AQ39" s="84">
        <v>1</v>
      </c>
      <c r="AR39" s="84">
        <v>0</v>
      </c>
      <c r="AS39" s="84">
        <v>4</v>
      </c>
      <c r="AT39" s="84">
        <v>0</v>
      </c>
      <c r="AU39" s="84">
        <v>1</v>
      </c>
      <c r="AV39" s="84">
        <v>0</v>
      </c>
      <c r="AW39" s="84">
        <v>5</v>
      </c>
      <c r="AX39" s="84">
        <v>0</v>
      </c>
      <c r="AY39" s="83">
        <v>5</v>
      </c>
      <c r="AZ39" s="84">
        <v>0</v>
      </c>
      <c r="BA39" s="103">
        <v>0</v>
      </c>
      <c r="BB39" s="155">
        <f t="shared" si="0"/>
        <v>196</v>
      </c>
    </row>
    <row r="40" spans="1:54" s="14" customFormat="1" ht="12.75">
      <c r="A40" t="s">
        <v>82</v>
      </c>
      <c r="B40" s="81"/>
      <c r="C40" s="86">
        <v>1</v>
      </c>
      <c r="D40" s="86">
        <v>0</v>
      </c>
      <c r="E40" s="86">
        <v>1</v>
      </c>
      <c r="F40" s="86">
        <v>2</v>
      </c>
      <c r="G40" s="82"/>
      <c r="H40" s="82"/>
      <c r="I40" s="82"/>
      <c r="J40" s="86">
        <v>2</v>
      </c>
      <c r="K40" s="83">
        <v>1</v>
      </c>
      <c r="L40" s="86">
        <v>1</v>
      </c>
      <c r="M40" s="82"/>
      <c r="N40" s="86">
        <v>1</v>
      </c>
      <c r="O40" s="86">
        <v>1</v>
      </c>
      <c r="P40" s="83">
        <v>0</v>
      </c>
      <c r="Q40" s="86">
        <v>2</v>
      </c>
      <c r="R40" s="82"/>
      <c r="S40" s="86">
        <v>2</v>
      </c>
      <c r="T40" s="86">
        <v>0</v>
      </c>
      <c r="U40" s="82"/>
      <c r="V40" s="86">
        <v>1</v>
      </c>
      <c r="W40" s="86">
        <v>0</v>
      </c>
      <c r="X40" s="83">
        <v>2</v>
      </c>
      <c r="Y40" s="86">
        <v>1</v>
      </c>
      <c r="Z40" s="83">
        <v>2</v>
      </c>
      <c r="AA40" s="86">
        <v>0</v>
      </c>
      <c r="AB40" s="84">
        <v>1</v>
      </c>
      <c r="AC40" s="84">
        <v>0</v>
      </c>
      <c r="AD40" s="84">
        <v>0</v>
      </c>
      <c r="AE40" s="84">
        <v>1</v>
      </c>
      <c r="AF40" s="84">
        <v>6</v>
      </c>
      <c r="AG40" s="84">
        <v>1</v>
      </c>
      <c r="AH40" s="84">
        <v>20</v>
      </c>
      <c r="AI40" s="84">
        <v>18</v>
      </c>
      <c r="AJ40" s="84">
        <v>15</v>
      </c>
      <c r="AK40" s="84">
        <v>5</v>
      </c>
      <c r="AL40" s="84">
        <v>5</v>
      </c>
      <c r="AM40" s="84">
        <v>4</v>
      </c>
      <c r="AN40" s="83">
        <v>5</v>
      </c>
      <c r="AO40" s="84">
        <v>1</v>
      </c>
      <c r="AP40" s="84">
        <v>1</v>
      </c>
      <c r="AQ40" s="84">
        <v>0</v>
      </c>
      <c r="AR40" s="84">
        <v>1</v>
      </c>
      <c r="AS40" s="84">
        <v>0</v>
      </c>
      <c r="AT40" s="82"/>
      <c r="AU40" s="82"/>
      <c r="AV40" s="84">
        <v>0</v>
      </c>
      <c r="AW40" s="84">
        <v>0</v>
      </c>
      <c r="AX40" s="84">
        <v>0</v>
      </c>
      <c r="AY40" s="82"/>
      <c r="AZ40" s="82"/>
      <c r="BA40" s="100"/>
      <c r="BB40" s="155">
        <f t="shared" si="0"/>
        <v>104</v>
      </c>
    </row>
    <row r="41" spans="1:54" s="14" customFormat="1" ht="12.75">
      <c r="A41" t="s">
        <v>83</v>
      </c>
      <c r="B41" s="89">
        <v>2</v>
      </c>
      <c r="C41" s="86">
        <v>1</v>
      </c>
      <c r="D41" s="86">
        <v>0</v>
      </c>
      <c r="E41" s="86">
        <v>1</v>
      </c>
      <c r="F41" s="86">
        <v>0</v>
      </c>
      <c r="G41" s="86">
        <v>4</v>
      </c>
      <c r="H41" s="86">
        <v>3</v>
      </c>
      <c r="I41" s="83">
        <v>1</v>
      </c>
      <c r="J41" s="82"/>
      <c r="K41" s="86">
        <v>0</v>
      </c>
      <c r="L41" s="86">
        <v>2</v>
      </c>
      <c r="M41" s="86">
        <v>3</v>
      </c>
      <c r="N41" s="86">
        <v>2</v>
      </c>
      <c r="O41" s="86">
        <v>0</v>
      </c>
      <c r="P41" s="83">
        <v>1</v>
      </c>
      <c r="Q41" s="86">
        <v>0</v>
      </c>
      <c r="R41" s="86">
        <v>0</v>
      </c>
      <c r="S41" s="86">
        <v>0</v>
      </c>
      <c r="T41" s="86">
        <v>1</v>
      </c>
      <c r="U41" s="86">
        <v>1</v>
      </c>
      <c r="V41" s="86">
        <v>1</v>
      </c>
      <c r="W41" s="86">
        <v>0</v>
      </c>
      <c r="X41" s="86">
        <v>0</v>
      </c>
      <c r="Y41" s="86">
        <v>0</v>
      </c>
      <c r="Z41" s="86">
        <v>4</v>
      </c>
      <c r="AA41" s="82"/>
      <c r="AB41" s="84">
        <v>1</v>
      </c>
      <c r="AC41" s="84">
        <v>1</v>
      </c>
      <c r="AD41" s="84">
        <v>1</v>
      </c>
      <c r="AE41" s="84">
        <v>0</v>
      </c>
      <c r="AF41" s="84">
        <v>6</v>
      </c>
      <c r="AG41" s="84">
        <v>1</v>
      </c>
      <c r="AH41" s="84">
        <v>3</v>
      </c>
      <c r="AI41" s="84">
        <v>4</v>
      </c>
      <c r="AJ41" s="84">
        <v>2</v>
      </c>
      <c r="AK41" s="84">
        <v>4</v>
      </c>
      <c r="AL41" s="83">
        <v>2</v>
      </c>
      <c r="AM41" s="83">
        <v>1</v>
      </c>
      <c r="AN41" s="83">
        <v>2</v>
      </c>
      <c r="AO41" s="84">
        <v>0</v>
      </c>
      <c r="AP41" s="84">
        <v>12</v>
      </c>
      <c r="AQ41" s="84">
        <v>0</v>
      </c>
      <c r="AR41" s="84">
        <v>1</v>
      </c>
      <c r="AS41" s="82"/>
      <c r="AT41" s="84">
        <v>1</v>
      </c>
      <c r="AU41" s="84">
        <v>3</v>
      </c>
      <c r="AV41" s="84">
        <v>0</v>
      </c>
      <c r="AW41" s="84">
        <v>1</v>
      </c>
      <c r="AX41" s="84">
        <v>1</v>
      </c>
      <c r="AY41" s="84">
        <v>3</v>
      </c>
      <c r="AZ41" s="84">
        <v>1</v>
      </c>
      <c r="BA41" s="100"/>
      <c r="BB41" s="155">
        <f t="shared" si="0"/>
        <v>78</v>
      </c>
    </row>
    <row r="42" spans="1:54" s="14" customFormat="1" ht="12.75">
      <c r="A42" t="s">
        <v>84</v>
      </c>
      <c r="B42" s="89">
        <v>0</v>
      </c>
      <c r="C42" s="86">
        <v>1</v>
      </c>
      <c r="D42" s="86">
        <v>0</v>
      </c>
      <c r="E42" s="86">
        <v>0</v>
      </c>
      <c r="F42" s="86">
        <v>2</v>
      </c>
      <c r="G42" s="86">
        <v>1</v>
      </c>
      <c r="H42" s="86">
        <v>1</v>
      </c>
      <c r="I42" s="83">
        <v>1</v>
      </c>
      <c r="J42" s="82"/>
      <c r="K42" s="86">
        <v>0</v>
      </c>
      <c r="L42" s="86">
        <v>2</v>
      </c>
      <c r="M42" s="82"/>
      <c r="N42" s="86">
        <v>6</v>
      </c>
      <c r="O42" s="86">
        <v>1</v>
      </c>
      <c r="P42" s="86">
        <v>4</v>
      </c>
      <c r="Q42" s="86">
        <v>4</v>
      </c>
      <c r="R42" s="82"/>
      <c r="S42" s="86">
        <v>2</v>
      </c>
      <c r="T42" s="86">
        <v>0</v>
      </c>
      <c r="U42" s="86">
        <v>2</v>
      </c>
      <c r="V42" s="86">
        <v>1</v>
      </c>
      <c r="W42" s="86">
        <v>0</v>
      </c>
      <c r="X42" s="86">
        <v>3</v>
      </c>
      <c r="Y42" s="86">
        <v>0</v>
      </c>
      <c r="Z42" s="86">
        <v>2</v>
      </c>
      <c r="AA42" s="86">
        <v>2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2</v>
      </c>
      <c r="AI42" s="84">
        <v>3</v>
      </c>
      <c r="AJ42" s="84">
        <v>0</v>
      </c>
      <c r="AK42" s="84">
        <v>12</v>
      </c>
      <c r="AL42" s="84">
        <v>2</v>
      </c>
      <c r="AM42" s="84">
        <v>0</v>
      </c>
      <c r="AN42" s="83">
        <v>14</v>
      </c>
      <c r="AO42" s="84">
        <v>13</v>
      </c>
      <c r="AP42" s="84">
        <v>12</v>
      </c>
      <c r="AQ42" s="84">
        <v>0</v>
      </c>
      <c r="AR42" s="84">
        <v>2</v>
      </c>
      <c r="AS42" s="84">
        <v>4</v>
      </c>
      <c r="AT42" s="84">
        <v>6</v>
      </c>
      <c r="AU42" s="84">
        <v>11</v>
      </c>
      <c r="AV42" s="84">
        <v>11</v>
      </c>
      <c r="AW42" s="84">
        <v>5</v>
      </c>
      <c r="AX42" s="84">
        <v>0</v>
      </c>
      <c r="AY42" s="84">
        <v>6</v>
      </c>
      <c r="AZ42" s="84">
        <v>3</v>
      </c>
      <c r="BA42" s="103">
        <v>0</v>
      </c>
      <c r="BB42" s="155">
        <f t="shared" si="0"/>
        <v>141</v>
      </c>
    </row>
    <row r="43" spans="1:54" s="14" customFormat="1" ht="12.75">
      <c r="A43" t="s">
        <v>88</v>
      </c>
      <c r="B43" s="89">
        <v>0</v>
      </c>
      <c r="C43" s="86">
        <v>1</v>
      </c>
      <c r="D43" s="86">
        <v>0</v>
      </c>
      <c r="E43" s="86">
        <v>0</v>
      </c>
      <c r="F43" s="82"/>
      <c r="G43" s="82"/>
      <c r="H43" s="82"/>
      <c r="I43" s="82"/>
      <c r="J43" s="82"/>
      <c r="K43" s="86">
        <v>0</v>
      </c>
      <c r="L43" s="86">
        <v>1</v>
      </c>
      <c r="M43" s="86">
        <v>0</v>
      </c>
      <c r="N43" s="86">
        <v>0</v>
      </c>
      <c r="O43" s="86">
        <v>1</v>
      </c>
      <c r="P43" s="86">
        <v>3</v>
      </c>
      <c r="Q43" s="86">
        <v>0</v>
      </c>
      <c r="R43" s="82"/>
      <c r="S43" s="86">
        <v>0</v>
      </c>
      <c r="T43" s="86">
        <v>0</v>
      </c>
      <c r="U43" s="86">
        <v>2</v>
      </c>
      <c r="V43" s="82"/>
      <c r="W43" s="86">
        <v>1</v>
      </c>
      <c r="X43" s="86">
        <v>2</v>
      </c>
      <c r="Y43" s="86">
        <v>2</v>
      </c>
      <c r="Z43" s="86">
        <v>3</v>
      </c>
      <c r="AA43" s="86">
        <v>4</v>
      </c>
      <c r="AB43" s="83">
        <v>2</v>
      </c>
      <c r="AC43" s="82"/>
      <c r="AD43" s="84">
        <v>3</v>
      </c>
      <c r="AE43" s="84">
        <v>2</v>
      </c>
      <c r="AF43" s="83">
        <v>0</v>
      </c>
      <c r="AG43" s="83">
        <v>4</v>
      </c>
      <c r="AH43" s="84">
        <v>2</v>
      </c>
      <c r="AI43" s="84">
        <v>2</v>
      </c>
      <c r="AJ43" s="84">
        <v>8</v>
      </c>
      <c r="AK43" s="84">
        <v>2</v>
      </c>
      <c r="AL43" s="84">
        <v>2</v>
      </c>
      <c r="AM43" s="84">
        <v>5</v>
      </c>
      <c r="AN43" s="84">
        <v>0</v>
      </c>
      <c r="AO43" s="84">
        <v>5</v>
      </c>
      <c r="AP43" s="84">
        <v>0</v>
      </c>
      <c r="AQ43" s="84">
        <v>2</v>
      </c>
      <c r="AR43" s="84">
        <v>2</v>
      </c>
      <c r="AS43" s="84">
        <v>0</v>
      </c>
      <c r="AT43" s="82"/>
      <c r="AU43" s="84">
        <v>0</v>
      </c>
      <c r="AV43" s="84">
        <v>4</v>
      </c>
      <c r="AW43" s="84">
        <v>1</v>
      </c>
      <c r="AX43" s="84">
        <v>1</v>
      </c>
      <c r="AY43" s="84">
        <v>2</v>
      </c>
      <c r="AZ43" s="84">
        <v>2</v>
      </c>
      <c r="BA43" s="103">
        <v>2</v>
      </c>
      <c r="BB43" s="155">
        <f t="shared" si="0"/>
        <v>73</v>
      </c>
    </row>
    <row r="44" spans="1:54" s="14" customFormat="1" ht="13.5" thickBot="1">
      <c r="A44" t="s">
        <v>85</v>
      </c>
      <c r="B44" s="91">
        <v>7</v>
      </c>
      <c r="C44" s="92">
        <v>0</v>
      </c>
      <c r="D44" s="92">
        <v>20</v>
      </c>
      <c r="E44" s="92">
        <v>12</v>
      </c>
      <c r="F44" s="92">
        <v>7</v>
      </c>
      <c r="G44" s="92">
        <v>11</v>
      </c>
      <c r="H44" s="92">
        <v>6</v>
      </c>
      <c r="I44" s="93"/>
      <c r="J44" s="92">
        <v>11</v>
      </c>
      <c r="K44" s="92">
        <v>22</v>
      </c>
      <c r="L44" s="92">
        <v>15</v>
      </c>
      <c r="M44" s="92">
        <v>13</v>
      </c>
      <c r="N44" s="92">
        <v>11</v>
      </c>
      <c r="O44" s="92">
        <v>16</v>
      </c>
      <c r="P44" s="93"/>
      <c r="Q44" s="92">
        <v>11</v>
      </c>
      <c r="R44" s="93"/>
      <c r="S44" s="92">
        <v>12</v>
      </c>
      <c r="T44" s="92">
        <v>0</v>
      </c>
      <c r="U44" s="92">
        <v>20</v>
      </c>
      <c r="V44" s="92">
        <v>5</v>
      </c>
      <c r="W44" s="92">
        <v>10</v>
      </c>
      <c r="X44" s="92">
        <v>8</v>
      </c>
      <c r="Y44" s="93"/>
      <c r="Z44" s="92">
        <v>18</v>
      </c>
      <c r="AA44" s="93"/>
      <c r="AB44" s="94">
        <v>30</v>
      </c>
      <c r="AC44" s="95">
        <v>18</v>
      </c>
      <c r="AD44" s="95">
        <v>16</v>
      </c>
      <c r="AE44" s="95">
        <v>18</v>
      </c>
      <c r="AF44" s="95">
        <v>20</v>
      </c>
      <c r="AG44" s="95">
        <v>19</v>
      </c>
      <c r="AH44" s="94">
        <v>22</v>
      </c>
      <c r="AI44" s="95">
        <v>15</v>
      </c>
      <c r="AJ44" s="94">
        <v>12</v>
      </c>
      <c r="AK44" s="95">
        <v>9</v>
      </c>
      <c r="AL44" s="95">
        <v>9</v>
      </c>
      <c r="AM44" s="95">
        <v>14</v>
      </c>
      <c r="AN44" s="95">
        <v>9</v>
      </c>
      <c r="AO44" s="94">
        <v>9</v>
      </c>
      <c r="AP44" s="95">
        <v>11</v>
      </c>
      <c r="AQ44" s="95">
        <v>13</v>
      </c>
      <c r="AR44" s="95">
        <v>16</v>
      </c>
      <c r="AS44" s="93"/>
      <c r="AT44" s="95">
        <v>12</v>
      </c>
      <c r="AU44" s="95">
        <v>6</v>
      </c>
      <c r="AV44" s="95">
        <v>12</v>
      </c>
      <c r="AW44" s="95">
        <v>17</v>
      </c>
      <c r="AX44" s="95">
        <v>7</v>
      </c>
      <c r="AY44" s="95">
        <v>5</v>
      </c>
      <c r="AZ44" s="93"/>
      <c r="BA44" s="104"/>
      <c r="BB44" s="156">
        <f t="shared" si="0"/>
        <v>554</v>
      </c>
    </row>
    <row r="45" spans="1:54" s="51" customFormat="1" ht="12" thickBot="1">
      <c r="A45" s="157" t="s">
        <v>89</v>
      </c>
      <c r="B45" s="158">
        <f aca="true" t="shared" si="1" ref="B45:AG45">SUM(B8:B44)</f>
        <v>112</v>
      </c>
      <c r="C45" s="159">
        <f t="shared" si="1"/>
        <v>175</v>
      </c>
      <c r="D45" s="159">
        <f t="shared" si="1"/>
        <v>188</v>
      </c>
      <c r="E45" s="159">
        <f t="shared" si="1"/>
        <v>177</v>
      </c>
      <c r="F45" s="159">
        <f t="shared" si="1"/>
        <v>181</v>
      </c>
      <c r="G45" s="159">
        <f t="shared" si="1"/>
        <v>269</v>
      </c>
      <c r="H45" s="159">
        <f t="shared" si="1"/>
        <v>182</v>
      </c>
      <c r="I45" s="159">
        <f t="shared" si="1"/>
        <v>105</v>
      </c>
      <c r="J45" s="159">
        <f t="shared" si="1"/>
        <v>255</v>
      </c>
      <c r="K45" s="159">
        <f t="shared" si="1"/>
        <v>152</v>
      </c>
      <c r="L45" s="159">
        <f t="shared" si="1"/>
        <v>96</v>
      </c>
      <c r="M45" s="159">
        <f t="shared" si="1"/>
        <v>191</v>
      </c>
      <c r="N45" s="159">
        <f t="shared" si="1"/>
        <v>100</v>
      </c>
      <c r="O45" s="159">
        <f t="shared" si="1"/>
        <v>180</v>
      </c>
      <c r="P45" s="159">
        <f t="shared" si="1"/>
        <v>108</v>
      </c>
      <c r="Q45" s="159">
        <f t="shared" si="1"/>
        <v>246</v>
      </c>
      <c r="R45" s="159">
        <f t="shared" si="1"/>
        <v>142</v>
      </c>
      <c r="S45" s="159">
        <f t="shared" si="1"/>
        <v>99</v>
      </c>
      <c r="T45" s="159">
        <f t="shared" si="1"/>
        <v>121</v>
      </c>
      <c r="U45" s="159">
        <f t="shared" si="1"/>
        <v>165</v>
      </c>
      <c r="V45" s="159">
        <f t="shared" si="1"/>
        <v>87</v>
      </c>
      <c r="W45" s="159">
        <f t="shared" si="1"/>
        <v>72</v>
      </c>
      <c r="X45" s="159">
        <f t="shared" si="1"/>
        <v>93</v>
      </c>
      <c r="Y45" s="159">
        <f t="shared" si="1"/>
        <v>194</v>
      </c>
      <c r="Z45" s="159">
        <f t="shared" si="1"/>
        <v>186</v>
      </c>
      <c r="AA45" s="159">
        <f t="shared" si="1"/>
        <v>131</v>
      </c>
      <c r="AB45" s="159">
        <f t="shared" si="1"/>
        <v>191</v>
      </c>
      <c r="AC45" s="159">
        <f t="shared" si="1"/>
        <v>213</v>
      </c>
      <c r="AD45" s="159">
        <f t="shared" si="1"/>
        <v>147</v>
      </c>
      <c r="AE45" s="159">
        <f t="shared" si="1"/>
        <v>111</v>
      </c>
      <c r="AF45" s="159">
        <f t="shared" si="1"/>
        <v>152</v>
      </c>
      <c r="AG45" s="159">
        <f t="shared" si="1"/>
        <v>150</v>
      </c>
      <c r="AH45" s="159">
        <f aca="true" t="shared" si="2" ref="AH45:BA45">SUM(AH8:AH44)</f>
        <v>138</v>
      </c>
      <c r="AI45" s="159">
        <f t="shared" si="2"/>
        <v>220</v>
      </c>
      <c r="AJ45" s="159">
        <f t="shared" si="2"/>
        <v>178</v>
      </c>
      <c r="AK45" s="159">
        <f t="shared" si="2"/>
        <v>157</v>
      </c>
      <c r="AL45" s="159">
        <f t="shared" si="2"/>
        <v>112</v>
      </c>
      <c r="AM45" s="159">
        <f t="shared" si="2"/>
        <v>182</v>
      </c>
      <c r="AN45" s="159">
        <f t="shared" si="2"/>
        <v>150</v>
      </c>
      <c r="AO45" s="159">
        <f t="shared" si="2"/>
        <v>188</v>
      </c>
      <c r="AP45" s="159">
        <f t="shared" si="2"/>
        <v>199</v>
      </c>
      <c r="AQ45" s="159">
        <f t="shared" si="2"/>
        <v>155</v>
      </c>
      <c r="AR45" s="159">
        <f t="shared" si="2"/>
        <v>109</v>
      </c>
      <c r="AS45" s="159">
        <f t="shared" si="2"/>
        <v>135</v>
      </c>
      <c r="AT45" s="159">
        <f t="shared" si="2"/>
        <v>72</v>
      </c>
      <c r="AU45" s="159">
        <f t="shared" si="2"/>
        <v>88</v>
      </c>
      <c r="AV45" s="159">
        <f t="shared" si="2"/>
        <v>105</v>
      </c>
      <c r="AW45" s="159">
        <f t="shared" si="2"/>
        <v>93</v>
      </c>
      <c r="AX45" s="159">
        <f t="shared" si="2"/>
        <v>106</v>
      </c>
      <c r="AY45" s="159">
        <f t="shared" si="2"/>
        <v>119</v>
      </c>
      <c r="AZ45" s="159">
        <f t="shared" si="2"/>
        <v>62</v>
      </c>
      <c r="BA45" s="159">
        <f t="shared" si="2"/>
        <v>31</v>
      </c>
      <c r="BB45" s="160">
        <f>SUM(B45:BA45)</f>
        <v>7570</v>
      </c>
    </row>
    <row r="46" spans="1:53" s="14" customFormat="1" ht="12.75">
      <c r="A46" s="14" t="s">
        <v>92</v>
      </c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</row>
    <row r="47" spans="1:18" s="7" customFormat="1" ht="12.75">
      <c r="A47" s="153" t="s">
        <v>94</v>
      </c>
      <c r="Q47" s="119"/>
      <c r="R47" s="41"/>
    </row>
    <row r="49" spans="1:14" s="53" customFormat="1" ht="12.75">
      <c r="A49" s="7" t="s">
        <v>93</v>
      </c>
      <c r="N49" s="53" t="s">
        <v>4</v>
      </c>
    </row>
    <row r="50" ht="13.5" thickBot="1">
      <c r="AZ50" s="22"/>
    </row>
    <row r="51" spans="1:54" s="7" customFormat="1" ht="13.5" thickBot="1">
      <c r="A51" s="16" t="s">
        <v>0</v>
      </c>
      <c r="B51" s="9"/>
      <c r="C51" s="9"/>
      <c r="D51" s="9"/>
      <c r="E51" s="9"/>
      <c r="F51" s="9"/>
      <c r="G51" s="9"/>
      <c r="H51" s="9"/>
      <c r="I51" s="9" t="s">
        <v>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6" t="s">
        <v>89</v>
      </c>
    </row>
    <row r="52" spans="1:54" s="7" customFormat="1" ht="13.5" thickBot="1">
      <c r="A52" s="17"/>
      <c r="B52" s="18">
        <v>1</v>
      </c>
      <c r="C52" s="11">
        <v>2</v>
      </c>
      <c r="D52" s="11">
        <v>3</v>
      </c>
      <c r="E52" s="11">
        <v>4</v>
      </c>
      <c r="F52" s="11">
        <v>5</v>
      </c>
      <c r="G52" s="11">
        <v>6</v>
      </c>
      <c r="H52" s="11">
        <v>7</v>
      </c>
      <c r="I52" s="11">
        <v>8</v>
      </c>
      <c r="J52" s="11">
        <v>9</v>
      </c>
      <c r="K52" s="11">
        <v>10</v>
      </c>
      <c r="L52" s="11">
        <v>11</v>
      </c>
      <c r="M52" s="11">
        <v>12</v>
      </c>
      <c r="N52" s="11">
        <v>13</v>
      </c>
      <c r="O52" s="11">
        <v>14</v>
      </c>
      <c r="P52" s="11">
        <v>15</v>
      </c>
      <c r="Q52" s="11">
        <v>16</v>
      </c>
      <c r="R52" s="11">
        <v>17</v>
      </c>
      <c r="S52" s="11">
        <v>18</v>
      </c>
      <c r="T52" s="11">
        <v>19</v>
      </c>
      <c r="U52" s="11">
        <v>20</v>
      </c>
      <c r="V52" s="11">
        <v>21</v>
      </c>
      <c r="W52" s="11">
        <v>22</v>
      </c>
      <c r="X52" s="11">
        <v>23</v>
      </c>
      <c r="Y52" s="11">
        <v>24</v>
      </c>
      <c r="Z52" s="11">
        <v>25</v>
      </c>
      <c r="AA52" s="11">
        <v>26</v>
      </c>
      <c r="AB52" s="12">
        <v>27</v>
      </c>
      <c r="AC52" s="12">
        <v>28</v>
      </c>
      <c r="AD52" s="12">
        <v>29</v>
      </c>
      <c r="AE52" s="12">
        <v>30</v>
      </c>
      <c r="AF52" s="12">
        <v>31</v>
      </c>
      <c r="AG52" s="12">
        <v>32</v>
      </c>
      <c r="AH52" s="12">
        <v>33</v>
      </c>
      <c r="AI52" s="12">
        <v>34</v>
      </c>
      <c r="AJ52" s="12">
        <v>35</v>
      </c>
      <c r="AK52" s="12">
        <v>36</v>
      </c>
      <c r="AL52" s="12">
        <v>37</v>
      </c>
      <c r="AM52" s="12">
        <v>38</v>
      </c>
      <c r="AN52" s="12">
        <v>39</v>
      </c>
      <c r="AO52" s="12">
        <v>40</v>
      </c>
      <c r="AP52" s="12">
        <v>41</v>
      </c>
      <c r="AQ52" s="12">
        <v>42</v>
      </c>
      <c r="AR52" s="12">
        <v>43</v>
      </c>
      <c r="AS52" s="12">
        <v>44</v>
      </c>
      <c r="AT52" s="12">
        <v>45</v>
      </c>
      <c r="AU52" s="12">
        <v>46</v>
      </c>
      <c r="AV52" s="12">
        <v>47</v>
      </c>
      <c r="AW52" s="12">
        <v>48</v>
      </c>
      <c r="AX52" s="12">
        <v>49</v>
      </c>
      <c r="AY52" s="19">
        <v>50</v>
      </c>
      <c r="AZ52" s="15">
        <v>51</v>
      </c>
      <c r="BA52" s="10">
        <v>52</v>
      </c>
      <c r="BB52" s="49"/>
    </row>
    <row r="53" spans="1:54" s="110" customFormat="1" ht="12.75">
      <c r="A53" s="110" t="s">
        <v>52</v>
      </c>
      <c r="B53" s="72">
        <v>0</v>
      </c>
      <c r="C53" s="72">
        <v>0</v>
      </c>
      <c r="D53" s="72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114">
        <v>0</v>
      </c>
      <c r="BB53" s="116">
        <f>SUM(B53:BA53)</f>
        <v>0</v>
      </c>
    </row>
    <row r="54" spans="1:54" s="110" customFormat="1" ht="12.75">
      <c r="A54" s="110" t="s">
        <v>53</v>
      </c>
      <c r="B54" s="72">
        <v>0</v>
      </c>
      <c r="C54" s="72">
        <v>0</v>
      </c>
      <c r="D54" s="72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/>
      <c r="Z54" s="72">
        <v>0</v>
      </c>
      <c r="AA54" s="72"/>
      <c r="AB54" s="6">
        <v>0</v>
      </c>
      <c r="AC54" s="6">
        <v>0</v>
      </c>
      <c r="AD54" s="6"/>
      <c r="AE54" s="6">
        <v>0</v>
      </c>
      <c r="AF54" s="6">
        <v>0</v>
      </c>
      <c r="AG54" s="6"/>
      <c r="AH54" s="6"/>
      <c r="AI54" s="6">
        <v>0</v>
      </c>
      <c r="AJ54" s="6">
        <v>0</v>
      </c>
      <c r="AK54" s="6">
        <v>0</v>
      </c>
      <c r="AL54" s="6"/>
      <c r="AM54" s="6">
        <v>0</v>
      </c>
      <c r="AN54" s="6"/>
      <c r="AO54" s="6">
        <v>0</v>
      </c>
      <c r="AP54" s="6">
        <v>0</v>
      </c>
      <c r="AQ54" s="6">
        <v>0</v>
      </c>
      <c r="AR54" s="6"/>
      <c r="AS54" s="6">
        <v>0</v>
      </c>
      <c r="AT54" s="112"/>
      <c r="AU54" s="6"/>
      <c r="AV54" s="6">
        <v>0</v>
      </c>
      <c r="AW54" s="6"/>
      <c r="AX54" s="6"/>
      <c r="AY54" s="6">
        <v>0</v>
      </c>
      <c r="AZ54" s="6"/>
      <c r="BA54" s="114"/>
      <c r="BB54" s="117">
        <f>SUM(B54:BA54)</f>
        <v>0</v>
      </c>
    </row>
    <row r="55" spans="1:54" s="110" customFormat="1" ht="12.75">
      <c r="A55" s="110" t="s">
        <v>54</v>
      </c>
      <c r="B55" s="72">
        <v>0</v>
      </c>
      <c r="C55" s="72">
        <v>0</v>
      </c>
      <c r="D55" s="7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6"/>
      <c r="AC55" s="6">
        <v>0</v>
      </c>
      <c r="AD55" s="6"/>
      <c r="AE55" s="6">
        <v>0</v>
      </c>
      <c r="AF55" s="6">
        <v>0</v>
      </c>
      <c r="AG55" s="6">
        <v>0</v>
      </c>
      <c r="AH55" s="6"/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/>
      <c r="AR55" s="6">
        <v>0</v>
      </c>
      <c r="AS55" s="6">
        <v>0</v>
      </c>
      <c r="AT55" s="6"/>
      <c r="AU55" s="6">
        <v>0</v>
      </c>
      <c r="AV55" s="6">
        <v>0</v>
      </c>
      <c r="AW55" s="6"/>
      <c r="AX55" s="6"/>
      <c r="AY55" s="6">
        <v>0</v>
      </c>
      <c r="AZ55" s="6">
        <v>0</v>
      </c>
      <c r="BA55" s="114">
        <v>0</v>
      </c>
      <c r="BB55" s="117">
        <f aca="true" t="shared" si="3" ref="BB55:BB89">SUM(B55:BA55)</f>
        <v>0</v>
      </c>
    </row>
    <row r="56" spans="1:54" s="110" customFormat="1" ht="12.75">
      <c r="A56" s="110" t="s">
        <v>55</v>
      </c>
      <c r="B56" s="72">
        <v>0</v>
      </c>
      <c r="C56" s="72">
        <v>0</v>
      </c>
      <c r="D56" s="7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114">
        <v>0</v>
      </c>
      <c r="BB56" s="117">
        <f t="shared" si="3"/>
        <v>0</v>
      </c>
    </row>
    <row r="57" spans="1:54" s="110" customFormat="1" ht="12.75">
      <c r="A57" s="110" t="s">
        <v>56</v>
      </c>
      <c r="B57" s="72">
        <v>0</v>
      </c>
      <c r="C57" s="72">
        <v>0</v>
      </c>
      <c r="D57" s="7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114"/>
      <c r="BB57" s="117">
        <f t="shared" si="3"/>
        <v>0</v>
      </c>
    </row>
    <row r="58" spans="1:54" s="110" customFormat="1" ht="12.75">
      <c r="A58" s="110" t="s">
        <v>57</v>
      </c>
      <c r="B58" s="72">
        <v>0</v>
      </c>
      <c r="C58" s="72">
        <v>0</v>
      </c>
      <c r="D58" s="72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0</v>
      </c>
      <c r="AB58" s="6">
        <v>0</v>
      </c>
      <c r="AC58" s="6">
        <v>0</v>
      </c>
      <c r="AD58" s="6">
        <v>0</v>
      </c>
      <c r="AE58" s="6">
        <v>0</v>
      </c>
      <c r="AF58" s="6"/>
      <c r="AG58" s="6">
        <v>0</v>
      </c>
      <c r="AH58" s="6">
        <v>0</v>
      </c>
      <c r="AI58" s="6">
        <v>0</v>
      </c>
      <c r="AJ58" s="6"/>
      <c r="AK58" s="6">
        <v>0</v>
      </c>
      <c r="AL58" s="6">
        <v>0</v>
      </c>
      <c r="AM58" s="6"/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114"/>
      <c r="BB58" s="117">
        <f t="shared" si="3"/>
        <v>0</v>
      </c>
    </row>
    <row r="59" spans="1:54" s="110" customFormat="1" ht="12.75">
      <c r="A59" s="110" t="s">
        <v>58</v>
      </c>
      <c r="B59" s="72">
        <v>0</v>
      </c>
      <c r="C59" s="72">
        <v>0</v>
      </c>
      <c r="D59" s="72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/>
      <c r="AA59" s="72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114"/>
      <c r="BB59" s="117">
        <f t="shared" si="3"/>
        <v>0</v>
      </c>
    </row>
    <row r="60" spans="1:54" s="110" customFormat="1" ht="12.75">
      <c r="A60" s="110" t="s">
        <v>59</v>
      </c>
      <c r="B60" s="72">
        <v>0</v>
      </c>
      <c r="C60" s="72">
        <v>0</v>
      </c>
      <c r="D60" s="72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0</v>
      </c>
      <c r="X60" s="72">
        <v>0</v>
      </c>
      <c r="Y60" s="72">
        <v>0</v>
      </c>
      <c r="Z60" s="72">
        <v>0</v>
      </c>
      <c r="AA60" s="72">
        <v>0</v>
      </c>
      <c r="AB60" s="6">
        <v>0</v>
      </c>
      <c r="AC60" s="6">
        <v>0</v>
      </c>
      <c r="AD60" s="6">
        <v>0</v>
      </c>
      <c r="AE60" s="6">
        <v>0</v>
      </c>
      <c r="AF60" s="6"/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114">
        <v>0</v>
      </c>
      <c r="BB60" s="117">
        <f t="shared" si="3"/>
        <v>0</v>
      </c>
    </row>
    <row r="61" spans="1:54" s="110" customFormat="1" ht="12.75">
      <c r="A61" s="110" t="s">
        <v>60</v>
      </c>
      <c r="B61" s="72">
        <v>0</v>
      </c>
      <c r="C61" s="72">
        <v>0</v>
      </c>
      <c r="D61" s="72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114">
        <v>0</v>
      </c>
      <c r="BB61" s="117">
        <f t="shared" si="3"/>
        <v>0</v>
      </c>
    </row>
    <row r="62" spans="1:54" s="110" customFormat="1" ht="12.75">
      <c r="A62" s="110" t="s">
        <v>61</v>
      </c>
      <c r="B62" s="72">
        <v>0</v>
      </c>
      <c r="C62" s="72">
        <v>0</v>
      </c>
      <c r="D62" s="7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6">
        <v>0</v>
      </c>
      <c r="AC62" s="6">
        <v>0</v>
      </c>
      <c r="AD62" s="6">
        <v>1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/>
      <c r="AU62" s="6"/>
      <c r="AV62" s="6"/>
      <c r="AW62" s="6">
        <v>0</v>
      </c>
      <c r="AX62" s="6">
        <v>0</v>
      </c>
      <c r="AY62" s="6">
        <v>0</v>
      </c>
      <c r="AZ62" s="6"/>
      <c r="BA62" s="114">
        <v>0</v>
      </c>
      <c r="BB62" s="117">
        <f t="shared" si="3"/>
        <v>1</v>
      </c>
    </row>
    <row r="63" spans="1:54" s="110" customFormat="1" ht="12.75">
      <c r="A63" s="110" t="s">
        <v>87</v>
      </c>
      <c r="B63" s="72">
        <v>0</v>
      </c>
      <c r="C63" s="72">
        <v>0</v>
      </c>
      <c r="D63" s="72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/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114"/>
      <c r="BB63" s="117">
        <f t="shared" si="3"/>
        <v>0</v>
      </c>
    </row>
    <row r="64" spans="1:54" s="110" customFormat="1" ht="12.75">
      <c r="A64" s="110" t="s">
        <v>86</v>
      </c>
      <c r="B64" s="72">
        <v>0</v>
      </c>
      <c r="C64" s="72">
        <v>0</v>
      </c>
      <c r="D64" s="72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2"/>
      <c r="AB64" s="6">
        <v>0</v>
      </c>
      <c r="AC64" s="6">
        <v>0</v>
      </c>
      <c r="AD64" s="6">
        <v>0</v>
      </c>
      <c r="AE64" s="6"/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/>
      <c r="AX64" s="6"/>
      <c r="AY64" s="6">
        <v>0</v>
      </c>
      <c r="AZ64" s="6"/>
      <c r="BA64" s="114">
        <v>0</v>
      </c>
      <c r="BB64" s="117">
        <f t="shared" si="3"/>
        <v>0</v>
      </c>
    </row>
    <row r="65" spans="1:54" s="110" customFormat="1" ht="12.75">
      <c r="A65" s="110" t="s">
        <v>62</v>
      </c>
      <c r="B65" s="72">
        <v>0</v>
      </c>
      <c r="C65" s="72">
        <v>0</v>
      </c>
      <c r="D65" s="72"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/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114">
        <v>0</v>
      </c>
      <c r="BB65" s="117">
        <f t="shared" si="3"/>
        <v>0</v>
      </c>
    </row>
    <row r="66" spans="1:54" s="110" customFormat="1" ht="12.75">
      <c r="A66" s="110" t="s">
        <v>63</v>
      </c>
      <c r="B66" s="72">
        <v>0</v>
      </c>
      <c r="C66" s="72">
        <v>0</v>
      </c>
      <c r="D66" s="72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/>
      <c r="Z66" s="72">
        <v>0</v>
      </c>
      <c r="AA66" s="72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/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/>
      <c r="AQ66" s="6">
        <v>0</v>
      </c>
      <c r="AR66" s="6">
        <v>0</v>
      </c>
      <c r="AS66" s="6">
        <v>0</v>
      </c>
      <c r="AT66" s="6">
        <v>0</v>
      </c>
      <c r="AU66" s="6"/>
      <c r="AV66" s="6">
        <v>0</v>
      </c>
      <c r="AW66" s="6"/>
      <c r="AX66" s="6">
        <v>0</v>
      </c>
      <c r="AY66" s="6">
        <v>0</v>
      </c>
      <c r="AZ66" s="6"/>
      <c r="BA66" s="114"/>
      <c r="BB66" s="117">
        <f t="shared" si="3"/>
        <v>0</v>
      </c>
    </row>
    <row r="67" spans="1:54" s="110" customFormat="1" ht="12.75">
      <c r="A67" s="110" t="s">
        <v>64</v>
      </c>
      <c r="B67" s="72">
        <v>0</v>
      </c>
      <c r="C67" s="72">
        <v>0</v>
      </c>
      <c r="D67" s="72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/>
      <c r="AB67" s="6">
        <v>0</v>
      </c>
      <c r="AC67" s="6">
        <v>0</v>
      </c>
      <c r="AD67" s="6"/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/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114">
        <v>0</v>
      </c>
      <c r="BB67" s="117">
        <f t="shared" si="3"/>
        <v>0</v>
      </c>
    </row>
    <row r="68" spans="1:54" s="110" customFormat="1" ht="12.75">
      <c r="A68" s="110" t="s">
        <v>65</v>
      </c>
      <c r="B68" s="72">
        <v>0</v>
      </c>
      <c r="C68" s="72">
        <v>0</v>
      </c>
      <c r="D68" s="72">
        <v>0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/>
      <c r="AV68" s="6">
        <v>0</v>
      </c>
      <c r="AW68" s="6"/>
      <c r="AX68" s="6">
        <v>0</v>
      </c>
      <c r="AY68" s="6">
        <v>0</v>
      </c>
      <c r="AZ68" s="6">
        <v>0</v>
      </c>
      <c r="BA68" s="114">
        <v>0</v>
      </c>
      <c r="BB68" s="117">
        <f t="shared" si="3"/>
        <v>0</v>
      </c>
    </row>
    <row r="69" spans="1:54" s="110" customFormat="1" ht="12.75">
      <c r="A69" s="110" t="s">
        <v>66</v>
      </c>
      <c r="B69" s="72">
        <v>0</v>
      </c>
      <c r="C69" s="72">
        <v>0</v>
      </c>
      <c r="D69" s="72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72">
        <v>0</v>
      </c>
      <c r="AB69" s="6"/>
      <c r="AC69" s="6">
        <v>0</v>
      </c>
      <c r="AD69" s="6"/>
      <c r="AE69" s="6">
        <v>0</v>
      </c>
      <c r="AF69" s="6">
        <v>0</v>
      </c>
      <c r="AG69" s="6"/>
      <c r="AH69" s="6"/>
      <c r="AI69" s="6"/>
      <c r="AJ69" s="6">
        <v>0</v>
      </c>
      <c r="AK69" s="6"/>
      <c r="AL69" s="6"/>
      <c r="AM69" s="6"/>
      <c r="AN69" s="6">
        <v>0</v>
      </c>
      <c r="AO69" s="6"/>
      <c r="AP69" s="6"/>
      <c r="AQ69" s="6"/>
      <c r="AR69" s="6">
        <v>0</v>
      </c>
      <c r="AS69" s="6"/>
      <c r="AT69" s="6"/>
      <c r="AU69" s="6">
        <v>0</v>
      </c>
      <c r="AV69" s="6"/>
      <c r="AW69" s="6">
        <v>0</v>
      </c>
      <c r="AX69" s="6"/>
      <c r="AY69" s="6">
        <v>0</v>
      </c>
      <c r="AZ69" s="6"/>
      <c r="BA69" s="114"/>
      <c r="BB69" s="117">
        <f t="shared" si="3"/>
        <v>0</v>
      </c>
    </row>
    <row r="70" spans="1:54" s="110" customFormat="1" ht="12.75">
      <c r="A70" s="110" t="s">
        <v>67</v>
      </c>
      <c r="B70" s="72">
        <v>0</v>
      </c>
      <c r="C70" s="72">
        <v>0</v>
      </c>
      <c r="D70" s="72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/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114">
        <v>0</v>
      </c>
      <c r="BB70" s="117">
        <f t="shared" si="3"/>
        <v>0</v>
      </c>
    </row>
    <row r="71" spans="1:54" s="110" customFormat="1" ht="12.75">
      <c r="A71" s="110" t="s">
        <v>68</v>
      </c>
      <c r="B71" s="72">
        <v>0</v>
      </c>
      <c r="C71" s="72">
        <v>0</v>
      </c>
      <c r="D71" s="72">
        <v>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/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/>
      <c r="BA71" s="114">
        <v>0</v>
      </c>
      <c r="BB71" s="117">
        <f t="shared" si="3"/>
        <v>0</v>
      </c>
    </row>
    <row r="72" spans="1:54" s="110" customFormat="1" ht="12.75">
      <c r="A72" s="110" t="s">
        <v>69</v>
      </c>
      <c r="B72" s="72">
        <v>0</v>
      </c>
      <c r="C72" s="72">
        <v>0</v>
      </c>
      <c r="D72" s="72">
        <v>0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/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114"/>
      <c r="BB72" s="117">
        <f t="shared" si="3"/>
        <v>0</v>
      </c>
    </row>
    <row r="73" spans="1:54" s="110" customFormat="1" ht="12.75">
      <c r="A73" s="110" t="s">
        <v>70</v>
      </c>
      <c r="B73" s="72">
        <v>0</v>
      </c>
      <c r="C73" s="72">
        <v>0</v>
      </c>
      <c r="D73" s="72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2">
        <v>0</v>
      </c>
      <c r="Z73" s="72">
        <v>0</v>
      </c>
      <c r="AA73" s="72"/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/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/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114">
        <v>0</v>
      </c>
      <c r="BB73" s="117">
        <f t="shared" si="3"/>
        <v>0</v>
      </c>
    </row>
    <row r="74" spans="1:54" s="110" customFormat="1" ht="12.75">
      <c r="A74" s="110" t="s">
        <v>71</v>
      </c>
      <c r="B74" s="72">
        <v>0</v>
      </c>
      <c r="C74" s="72">
        <v>0</v>
      </c>
      <c r="D74" s="72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2">
        <v>0</v>
      </c>
      <c r="Z74" s="72">
        <v>0</v>
      </c>
      <c r="AA74" s="72">
        <v>0</v>
      </c>
      <c r="AB74" s="6">
        <v>0</v>
      </c>
      <c r="AC74" s="6"/>
      <c r="AD74" s="6">
        <v>0</v>
      </c>
      <c r="AE74" s="6">
        <v>0</v>
      </c>
      <c r="AF74" s="6">
        <v>0</v>
      </c>
      <c r="AG74" s="6"/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/>
      <c r="BA74" s="114"/>
      <c r="BB74" s="117">
        <f t="shared" si="3"/>
        <v>0</v>
      </c>
    </row>
    <row r="75" spans="1:54" s="110" customFormat="1" ht="12.75">
      <c r="A75" s="110" t="s">
        <v>72</v>
      </c>
      <c r="B75" s="72">
        <v>0</v>
      </c>
      <c r="C75" s="72">
        <v>0</v>
      </c>
      <c r="D75" s="72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/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/>
      <c r="AY75" s="6">
        <v>0</v>
      </c>
      <c r="AZ75" s="6"/>
      <c r="BA75" s="114"/>
      <c r="BB75" s="117">
        <f t="shared" si="3"/>
        <v>0</v>
      </c>
    </row>
    <row r="76" spans="1:54" s="110" customFormat="1" ht="12.75">
      <c r="A76" s="110" t="s">
        <v>73</v>
      </c>
      <c r="B76" s="72">
        <v>0</v>
      </c>
      <c r="C76" s="72">
        <v>0</v>
      </c>
      <c r="D76" s="72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114">
        <v>0</v>
      </c>
      <c r="BB76" s="117">
        <f t="shared" si="3"/>
        <v>0</v>
      </c>
    </row>
    <row r="77" spans="1:54" s="110" customFormat="1" ht="12.75">
      <c r="A77" s="110" t="s">
        <v>74</v>
      </c>
      <c r="B77" s="72">
        <v>0</v>
      </c>
      <c r="C77" s="72">
        <v>0</v>
      </c>
      <c r="D77" s="72"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</v>
      </c>
      <c r="AA77" s="72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/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/>
      <c r="AX77" s="6">
        <v>0</v>
      </c>
      <c r="AY77" s="6">
        <v>0</v>
      </c>
      <c r="AZ77" s="6">
        <v>0</v>
      </c>
      <c r="BA77" s="114">
        <v>0</v>
      </c>
      <c r="BB77" s="117">
        <f t="shared" si="3"/>
        <v>0</v>
      </c>
    </row>
    <row r="78" spans="1:54" s="110" customFormat="1" ht="12.75">
      <c r="A78" s="110" t="s">
        <v>75</v>
      </c>
      <c r="B78" s="72">
        <v>0</v>
      </c>
      <c r="C78" s="72">
        <v>0</v>
      </c>
      <c r="D78" s="72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/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114"/>
      <c r="BB78" s="117">
        <f t="shared" si="3"/>
        <v>0</v>
      </c>
    </row>
    <row r="79" spans="1:54" s="110" customFormat="1" ht="12.75">
      <c r="A79" s="110" t="s">
        <v>76</v>
      </c>
      <c r="B79" s="72">
        <v>0</v>
      </c>
      <c r="C79" s="72">
        <v>0</v>
      </c>
      <c r="D79" s="72"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72">
        <v>0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/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/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114">
        <v>0</v>
      </c>
      <c r="BB79" s="117">
        <f t="shared" si="3"/>
        <v>0</v>
      </c>
    </row>
    <row r="80" spans="1:54" s="110" customFormat="1" ht="12.75">
      <c r="A80" s="110" t="s">
        <v>77</v>
      </c>
      <c r="B80" s="72">
        <v>0</v>
      </c>
      <c r="C80" s="72">
        <v>0</v>
      </c>
      <c r="D80" s="72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114">
        <v>0</v>
      </c>
      <c r="BB80" s="117">
        <f t="shared" si="3"/>
        <v>0</v>
      </c>
    </row>
    <row r="81" spans="1:54" s="110" customFormat="1" ht="12.75">
      <c r="A81" s="110" t="s">
        <v>78</v>
      </c>
      <c r="B81" s="72">
        <v>0</v>
      </c>
      <c r="C81" s="72">
        <v>0</v>
      </c>
      <c r="D81" s="72"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6">
        <v>0</v>
      </c>
      <c r="AC81" s="6">
        <v>0</v>
      </c>
      <c r="AD81" s="6">
        <v>0</v>
      </c>
      <c r="AE81" s="6"/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/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/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114">
        <v>0</v>
      </c>
      <c r="BB81" s="117">
        <f t="shared" si="3"/>
        <v>0</v>
      </c>
    </row>
    <row r="82" spans="1:54" s="110" customFormat="1" ht="12.75">
      <c r="A82" s="110" t="s">
        <v>79</v>
      </c>
      <c r="B82" s="72">
        <v>0</v>
      </c>
      <c r="C82" s="72">
        <v>0</v>
      </c>
      <c r="D82" s="72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/>
      <c r="Z82" s="72"/>
      <c r="AA82" s="72"/>
      <c r="AB82" s="6"/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/>
      <c r="BA82" s="114"/>
      <c r="BB82" s="117">
        <f t="shared" si="3"/>
        <v>0</v>
      </c>
    </row>
    <row r="83" spans="1:54" s="110" customFormat="1" ht="12.75">
      <c r="A83" s="110" t="s">
        <v>80</v>
      </c>
      <c r="B83" s="72">
        <v>0</v>
      </c>
      <c r="C83" s="72">
        <v>0</v>
      </c>
      <c r="D83" s="72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/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/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/>
      <c r="BA83" s="114"/>
      <c r="BB83" s="117">
        <f t="shared" si="3"/>
        <v>0</v>
      </c>
    </row>
    <row r="84" spans="1:54" s="110" customFormat="1" ht="12.75">
      <c r="A84" s="110" t="s">
        <v>81</v>
      </c>
      <c r="B84" s="72">
        <v>0</v>
      </c>
      <c r="C84" s="72">
        <v>0</v>
      </c>
      <c r="D84" s="72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72">
        <v>0</v>
      </c>
      <c r="U84" s="72">
        <v>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114">
        <v>0</v>
      </c>
      <c r="BB84" s="117">
        <f t="shared" si="3"/>
        <v>0</v>
      </c>
    </row>
    <row r="85" spans="1:54" s="110" customFormat="1" ht="12.75">
      <c r="A85" s="110" t="s">
        <v>82</v>
      </c>
      <c r="B85" s="72">
        <v>0</v>
      </c>
      <c r="C85" s="72">
        <v>0</v>
      </c>
      <c r="D85" s="72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/>
      <c r="AT85" s="6"/>
      <c r="AU85" s="6"/>
      <c r="AV85" s="6">
        <v>0</v>
      </c>
      <c r="AW85" s="6">
        <v>0</v>
      </c>
      <c r="AX85" s="6">
        <v>0</v>
      </c>
      <c r="AY85" s="6">
        <v>0</v>
      </c>
      <c r="AZ85" s="6"/>
      <c r="BA85" s="114"/>
      <c r="BB85" s="117">
        <f t="shared" si="3"/>
        <v>0</v>
      </c>
    </row>
    <row r="86" spans="1:54" s="110" customFormat="1" ht="12.75">
      <c r="A86" s="110" t="s">
        <v>83</v>
      </c>
      <c r="B86" s="72">
        <v>0</v>
      </c>
      <c r="C86" s="72">
        <v>0</v>
      </c>
      <c r="D86" s="72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72"/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114"/>
      <c r="BB86" s="117">
        <f t="shared" si="3"/>
        <v>0</v>
      </c>
    </row>
    <row r="87" spans="1:54" s="110" customFormat="1" ht="12.75">
      <c r="A87" s="110" t="s">
        <v>88</v>
      </c>
      <c r="B87" s="72">
        <v>0</v>
      </c>
      <c r="C87" s="72">
        <v>0</v>
      </c>
      <c r="D87" s="72">
        <v>0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72">
        <v>0</v>
      </c>
      <c r="AB87" s="6">
        <v>0</v>
      </c>
      <c r="AC87" s="6"/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/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114">
        <v>0</v>
      </c>
      <c r="BB87" s="117">
        <f t="shared" si="3"/>
        <v>0</v>
      </c>
    </row>
    <row r="88" spans="1:54" s="110" customFormat="1" ht="12.75">
      <c r="A88" s="110" t="s">
        <v>84</v>
      </c>
      <c r="B88" s="72">
        <v>0</v>
      </c>
      <c r="C88" s="72">
        <v>0</v>
      </c>
      <c r="D88" s="72">
        <v>0</v>
      </c>
      <c r="E88" s="111">
        <v>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114">
        <v>0</v>
      </c>
      <c r="BB88" s="117">
        <f t="shared" si="3"/>
        <v>0</v>
      </c>
    </row>
    <row r="89" spans="1:54" s="110" customFormat="1" ht="13.5" thickBot="1">
      <c r="A89" s="110" t="s">
        <v>85</v>
      </c>
      <c r="B89" s="72">
        <v>0</v>
      </c>
      <c r="C89" s="72">
        <v>0</v>
      </c>
      <c r="D89" s="72">
        <v>0</v>
      </c>
      <c r="E89" s="111">
        <v>0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72">
        <v>0</v>
      </c>
      <c r="N89" s="72">
        <v>0</v>
      </c>
      <c r="O89" s="72">
        <v>0</v>
      </c>
      <c r="P89" s="72">
        <v>0</v>
      </c>
      <c r="Q89" s="72">
        <v>0</v>
      </c>
      <c r="R89" s="72">
        <v>0</v>
      </c>
      <c r="S89" s="72">
        <v>0</v>
      </c>
      <c r="T89" s="72">
        <v>0</v>
      </c>
      <c r="U89" s="72">
        <v>0</v>
      </c>
      <c r="V89" s="72">
        <v>0</v>
      </c>
      <c r="W89" s="72">
        <v>0</v>
      </c>
      <c r="X89" s="72">
        <v>0</v>
      </c>
      <c r="Y89" s="72"/>
      <c r="Z89" s="72">
        <v>0</v>
      </c>
      <c r="AA89" s="72"/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/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/>
      <c r="BA89" s="114"/>
      <c r="BB89" s="118">
        <f t="shared" si="3"/>
        <v>0</v>
      </c>
    </row>
    <row r="90" spans="1:54" s="41" customFormat="1" ht="13.5" thickBot="1">
      <c r="A90" s="113" t="s">
        <v>89</v>
      </c>
      <c r="B90" s="11">
        <f>SUM(B53:B89)</f>
        <v>0</v>
      </c>
      <c r="C90" s="11">
        <f aca="true" t="shared" si="4" ref="C90:BA90">SUM(C53:C89)</f>
        <v>0</v>
      </c>
      <c r="D90" s="11">
        <f t="shared" si="4"/>
        <v>0</v>
      </c>
      <c r="E90" s="11">
        <f t="shared" si="4"/>
        <v>0</v>
      </c>
      <c r="F90" s="11">
        <f t="shared" si="4"/>
        <v>0</v>
      </c>
      <c r="G90" s="11">
        <f t="shared" si="4"/>
        <v>0</v>
      </c>
      <c r="H90" s="11">
        <f t="shared" si="4"/>
        <v>0</v>
      </c>
      <c r="I90" s="11">
        <f t="shared" si="4"/>
        <v>0</v>
      </c>
      <c r="J90" s="11">
        <f t="shared" si="4"/>
        <v>0</v>
      </c>
      <c r="K90" s="11">
        <f t="shared" si="4"/>
        <v>0</v>
      </c>
      <c r="L90" s="11">
        <f t="shared" si="4"/>
        <v>0</v>
      </c>
      <c r="M90" s="11">
        <f t="shared" si="4"/>
        <v>0</v>
      </c>
      <c r="N90" s="11">
        <f t="shared" si="4"/>
        <v>0</v>
      </c>
      <c r="O90" s="11">
        <f t="shared" si="4"/>
        <v>0</v>
      </c>
      <c r="P90" s="11">
        <f t="shared" si="4"/>
        <v>0</v>
      </c>
      <c r="Q90" s="11">
        <f t="shared" si="4"/>
        <v>0</v>
      </c>
      <c r="R90" s="11">
        <f t="shared" si="4"/>
        <v>0</v>
      </c>
      <c r="S90" s="11">
        <f t="shared" si="4"/>
        <v>0</v>
      </c>
      <c r="T90" s="11">
        <f t="shared" si="4"/>
        <v>0</v>
      </c>
      <c r="U90" s="11">
        <f t="shared" si="4"/>
        <v>0</v>
      </c>
      <c r="V90" s="11">
        <f t="shared" si="4"/>
        <v>0</v>
      </c>
      <c r="W90" s="11">
        <f t="shared" si="4"/>
        <v>0</v>
      </c>
      <c r="X90" s="11">
        <f t="shared" si="4"/>
        <v>0</v>
      </c>
      <c r="Y90" s="11">
        <f t="shared" si="4"/>
        <v>0</v>
      </c>
      <c r="Z90" s="11">
        <f t="shared" si="4"/>
        <v>0</v>
      </c>
      <c r="AA90" s="11">
        <f t="shared" si="4"/>
        <v>0</v>
      </c>
      <c r="AB90" s="11">
        <f t="shared" si="4"/>
        <v>0</v>
      </c>
      <c r="AC90" s="11">
        <f t="shared" si="4"/>
        <v>0</v>
      </c>
      <c r="AD90" s="11">
        <f t="shared" si="4"/>
        <v>1</v>
      </c>
      <c r="AE90" s="11">
        <f t="shared" si="4"/>
        <v>0</v>
      </c>
      <c r="AF90" s="11">
        <f t="shared" si="4"/>
        <v>0</v>
      </c>
      <c r="AG90" s="11">
        <f t="shared" si="4"/>
        <v>0</v>
      </c>
      <c r="AH90" s="11">
        <f t="shared" si="4"/>
        <v>0</v>
      </c>
      <c r="AI90" s="11">
        <f t="shared" si="4"/>
        <v>0</v>
      </c>
      <c r="AJ90" s="11">
        <f t="shared" si="4"/>
        <v>0</v>
      </c>
      <c r="AK90" s="11">
        <f t="shared" si="4"/>
        <v>0</v>
      </c>
      <c r="AL90" s="11">
        <f t="shared" si="4"/>
        <v>0</v>
      </c>
      <c r="AM90" s="11">
        <f t="shared" si="4"/>
        <v>0</v>
      </c>
      <c r="AN90" s="11">
        <f t="shared" si="4"/>
        <v>0</v>
      </c>
      <c r="AO90" s="11">
        <f t="shared" si="4"/>
        <v>0</v>
      </c>
      <c r="AP90" s="11">
        <f t="shared" si="4"/>
        <v>0</v>
      </c>
      <c r="AQ90" s="11">
        <f t="shared" si="4"/>
        <v>0</v>
      </c>
      <c r="AR90" s="11">
        <f>SUM(AR53:AR89)</f>
        <v>0</v>
      </c>
      <c r="AS90" s="11">
        <f>SUM(AS53:AS89)</f>
        <v>0</v>
      </c>
      <c r="AT90" s="11">
        <f>SUM(AT53:AT89)</f>
        <v>0</v>
      </c>
      <c r="AU90" s="11">
        <f>SUM(AU53:AU89)</f>
        <v>0</v>
      </c>
      <c r="AV90" s="11">
        <f>SUM(AV53:AV89)</f>
        <v>0</v>
      </c>
      <c r="AW90" s="11">
        <f t="shared" si="4"/>
        <v>0</v>
      </c>
      <c r="AX90" s="11">
        <f t="shared" si="4"/>
        <v>0</v>
      </c>
      <c r="AY90" s="11">
        <f t="shared" si="4"/>
        <v>0</v>
      </c>
      <c r="AZ90" s="11">
        <f t="shared" si="4"/>
        <v>0</v>
      </c>
      <c r="BA90" s="11">
        <f t="shared" si="4"/>
        <v>0</v>
      </c>
      <c r="BB90" s="115">
        <f>SUM(B90:BA90)</f>
        <v>1</v>
      </c>
    </row>
    <row r="91" spans="1:53" s="14" customFormat="1" ht="12.75">
      <c r="A91" s="14" t="s">
        <v>92</v>
      </c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</row>
    <row r="92" spans="1:53" s="14" customFormat="1" ht="12.75">
      <c r="A92" s="51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</row>
    <row r="94" s="7" customFormat="1" ht="12.75">
      <c r="A94" s="7" t="s">
        <v>95</v>
      </c>
    </row>
    <row r="95" s="7" customFormat="1" ht="13.5" thickBot="1">
      <c r="B95" s="7" t="s">
        <v>3</v>
      </c>
    </row>
    <row r="96" spans="1:22" s="7" customFormat="1" ht="13.5" thickBot="1">
      <c r="A96" s="16"/>
      <c r="B96" s="24"/>
      <c r="C96" s="21" t="s">
        <v>13</v>
      </c>
      <c r="D96" s="21"/>
      <c r="E96" s="26"/>
      <c r="F96" s="21"/>
      <c r="G96" s="21"/>
      <c r="H96" s="21"/>
      <c r="I96" s="24" t="s">
        <v>17</v>
      </c>
      <c r="J96" s="21"/>
      <c r="K96" s="21"/>
      <c r="L96" s="21"/>
      <c r="M96" s="25"/>
      <c r="N96" s="27" t="s">
        <v>20</v>
      </c>
      <c r="O96" s="25"/>
      <c r="P96" s="28"/>
      <c r="Q96" s="29" t="s">
        <v>22</v>
      </c>
      <c r="R96" s="21"/>
      <c r="S96" s="25"/>
      <c r="T96" s="24" t="s">
        <v>45</v>
      </c>
      <c r="U96" s="21"/>
      <c r="V96" s="25"/>
    </row>
    <row r="97" spans="1:22" s="7" customFormat="1" ht="13.5" thickBot="1">
      <c r="A97" s="23" t="s">
        <v>5</v>
      </c>
      <c r="B97" s="30" t="s">
        <v>6</v>
      </c>
      <c r="C97" s="31" t="s">
        <v>7</v>
      </c>
      <c r="D97" s="31" t="s">
        <v>8</v>
      </c>
      <c r="E97" s="31" t="s">
        <v>9</v>
      </c>
      <c r="F97" s="31" t="s">
        <v>10</v>
      </c>
      <c r="G97" s="31" t="s">
        <v>11</v>
      </c>
      <c r="H97" s="32" t="s">
        <v>12</v>
      </c>
      <c r="I97" s="40" t="s">
        <v>14</v>
      </c>
      <c r="J97" s="31" t="s">
        <v>15</v>
      </c>
      <c r="K97" s="31" t="s">
        <v>16</v>
      </c>
      <c r="L97" s="31" t="s">
        <v>11</v>
      </c>
      <c r="M97" s="20" t="s">
        <v>12</v>
      </c>
      <c r="N97" s="30" t="s">
        <v>18</v>
      </c>
      <c r="O97" s="20" t="s">
        <v>19</v>
      </c>
      <c r="P97" s="30" t="s">
        <v>39</v>
      </c>
      <c r="Q97" s="31" t="s">
        <v>40</v>
      </c>
      <c r="R97" s="31" t="s">
        <v>21</v>
      </c>
      <c r="S97" s="20" t="s">
        <v>12</v>
      </c>
      <c r="T97" s="30" t="s">
        <v>42</v>
      </c>
      <c r="U97" s="31" t="s">
        <v>43</v>
      </c>
      <c r="V97" s="32" t="s">
        <v>44</v>
      </c>
    </row>
    <row r="98" spans="1:22" ht="12.75">
      <c r="A98" s="8">
        <v>1</v>
      </c>
      <c r="B98" s="33">
        <v>9</v>
      </c>
      <c r="C98" s="34">
        <v>18</v>
      </c>
      <c r="D98" s="34">
        <v>10</v>
      </c>
      <c r="E98" s="34">
        <v>9</v>
      </c>
      <c r="F98" s="34">
        <v>66</v>
      </c>
      <c r="G98" s="149">
        <v>0</v>
      </c>
      <c r="H98" s="131">
        <f>SUM(B98:G98)</f>
        <v>112</v>
      </c>
      <c r="I98" s="128">
        <v>65</v>
      </c>
      <c r="J98" s="34">
        <v>7</v>
      </c>
      <c r="K98" s="34">
        <v>40</v>
      </c>
      <c r="L98" s="38">
        <v>0</v>
      </c>
      <c r="M98" s="131">
        <f>SUM(I98:L98)</f>
        <v>112</v>
      </c>
      <c r="N98" s="128">
        <v>0</v>
      </c>
      <c r="O98" s="38">
        <v>0</v>
      </c>
      <c r="P98" s="33">
        <v>0</v>
      </c>
      <c r="Q98" s="34">
        <v>0</v>
      </c>
      <c r="R98" s="34">
        <v>0</v>
      </c>
      <c r="S98" s="38">
        <v>0</v>
      </c>
      <c r="T98" s="33">
        <v>151</v>
      </c>
      <c r="U98" s="34"/>
      <c r="V98" s="35">
        <v>84</v>
      </c>
    </row>
    <row r="99" spans="1:22" ht="12.75">
      <c r="A99" s="8">
        <v>2</v>
      </c>
      <c r="B99" s="36">
        <v>13</v>
      </c>
      <c r="C99" s="3">
        <v>33</v>
      </c>
      <c r="D99" s="3">
        <v>20</v>
      </c>
      <c r="E99" s="3">
        <v>18</v>
      </c>
      <c r="F99" s="3">
        <v>91</v>
      </c>
      <c r="G99" s="150">
        <v>0</v>
      </c>
      <c r="H99" s="50">
        <f>SUM(B99:G99)</f>
        <v>175</v>
      </c>
      <c r="I99" s="129">
        <v>113</v>
      </c>
      <c r="J99" s="3">
        <v>5</v>
      </c>
      <c r="K99" s="3">
        <v>57</v>
      </c>
      <c r="L99" s="39">
        <v>0</v>
      </c>
      <c r="M99" s="50">
        <f>SUM(I99:L99)</f>
        <v>175</v>
      </c>
      <c r="N99" s="129">
        <v>0</v>
      </c>
      <c r="O99" s="39">
        <v>0</v>
      </c>
      <c r="P99" s="36">
        <v>0</v>
      </c>
      <c r="Q99" s="3">
        <v>0</v>
      </c>
      <c r="R99" s="3">
        <v>0</v>
      </c>
      <c r="S99" s="39">
        <v>0</v>
      </c>
      <c r="T99" s="36">
        <v>151</v>
      </c>
      <c r="U99" s="3"/>
      <c r="V99" s="37">
        <v>84</v>
      </c>
    </row>
    <row r="100" spans="1:22" ht="12.75">
      <c r="A100" s="8">
        <v>3</v>
      </c>
      <c r="B100" s="36">
        <v>11</v>
      </c>
      <c r="C100" s="3">
        <v>31</v>
      </c>
      <c r="D100" s="3">
        <v>28</v>
      </c>
      <c r="E100" s="3">
        <v>10</v>
      </c>
      <c r="F100" s="3">
        <v>106</v>
      </c>
      <c r="G100" s="150">
        <v>2</v>
      </c>
      <c r="H100" s="50">
        <f>SUM(B100:G100)</f>
        <v>188</v>
      </c>
      <c r="I100" s="129">
        <v>127</v>
      </c>
      <c r="J100" s="3">
        <v>16</v>
      </c>
      <c r="K100" s="3">
        <v>45</v>
      </c>
      <c r="L100" s="39">
        <v>0</v>
      </c>
      <c r="M100" s="50">
        <f aca="true" t="shared" si="5" ref="M100:M114">SUM(I100:L100)</f>
        <v>188</v>
      </c>
      <c r="N100" s="129">
        <v>0</v>
      </c>
      <c r="O100" s="39">
        <v>0</v>
      </c>
      <c r="P100" s="36">
        <v>0</v>
      </c>
      <c r="Q100" s="3">
        <v>0</v>
      </c>
      <c r="R100" s="3">
        <v>0</v>
      </c>
      <c r="S100" s="39">
        <v>0</v>
      </c>
      <c r="T100" s="36">
        <v>151</v>
      </c>
      <c r="U100" s="3"/>
      <c r="V100" s="37">
        <v>84</v>
      </c>
    </row>
    <row r="101" spans="1:22" ht="12.75">
      <c r="A101" s="8">
        <v>4</v>
      </c>
      <c r="B101" s="36">
        <v>13</v>
      </c>
      <c r="C101" s="3">
        <v>40</v>
      </c>
      <c r="D101" s="3">
        <v>19</v>
      </c>
      <c r="E101" s="3">
        <v>10</v>
      </c>
      <c r="F101" s="3">
        <v>95</v>
      </c>
      <c r="G101" s="150">
        <v>0</v>
      </c>
      <c r="H101" s="50">
        <f>SUM(B101:G101)</f>
        <v>177</v>
      </c>
      <c r="I101" s="129">
        <v>132</v>
      </c>
      <c r="J101" s="3">
        <v>5</v>
      </c>
      <c r="K101" s="3">
        <v>40</v>
      </c>
      <c r="L101" s="39">
        <v>0</v>
      </c>
      <c r="M101" s="50">
        <f t="shared" si="5"/>
        <v>177</v>
      </c>
      <c r="N101" s="129">
        <v>0</v>
      </c>
      <c r="O101" s="39">
        <v>0</v>
      </c>
      <c r="P101" s="36">
        <v>0</v>
      </c>
      <c r="Q101" s="3">
        <v>0</v>
      </c>
      <c r="R101" s="3">
        <v>0</v>
      </c>
      <c r="S101" s="39">
        <v>0</v>
      </c>
      <c r="T101" s="36">
        <v>151</v>
      </c>
      <c r="U101" s="3"/>
      <c r="V101" s="37">
        <v>84</v>
      </c>
    </row>
    <row r="102" spans="1:22" ht="12.75">
      <c r="A102" s="8">
        <v>5</v>
      </c>
      <c r="B102" s="36">
        <v>17</v>
      </c>
      <c r="C102" s="3">
        <v>47</v>
      </c>
      <c r="D102" s="3">
        <v>14</v>
      </c>
      <c r="E102" s="3">
        <v>9</v>
      </c>
      <c r="F102" s="3">
        <v>94</v>
      </c>
      <c r="G102" s="150">
        <v>0</v>
      </c>
      <c r="H102" s="50">
        <f aca="true" t="shared" si="6" ref="H102:H149">SUM(B102:G102)</f>
        <v>181</v>
      </c>
      <c r="I102" s="129">
        <v>102</v>
      </c>
      <c r="J102" s="3">
        <v>25</v>
      </c>
      <c r="K102" s="3">
        <v>54</v>
      </c>
      <c r="L102" s="150">
        <v>0</v>
      </c>
      <c r="M102" s="50">
        <f t="shared" si="5"/>
        <v>181</v>
      </c>
      <c r="N102" s="129">
        <v>0</v>
      </c>
      <c r="O102" s="39">
        <v>0</v>
      </c>
      <c r="P102" s="36">
        <v>0</v>
      </c>
      <c r="Q102" s="3">
        <v>0</v>
      </c>
      <c r="R102" s="3">
        <v>0</v>
      </c>
      <c r="S102" s="39">
        <v>0</v>
      </c>
      <c r="T102" s="36">
        <v>151</v>
      </c>
      <c r="U102" s="3"/>
      <c r="V102" s="37">
        <v>84</v>
      </c>
    </row>
    <row r="103" spans="1:23" ht="12.75">
      <c r="A103" s="8">
        <v>6</v>
      </c>
      <c r="B103" s="36">
        <v>23</v>
      </c>
      <c r="C103" s="3">
        <v>47</v>
      </c>
      <c r="D103" s="3">
        <v>30</v>
      </c>
      <c r="E103" s="3">
        <v>13</v>
      </c>
      <c r="F103" s="3">
        <v>150</v>
      </c>
      <c r="G103" s="150">
        <v>6</v>
      </c>
      <c r="H103" s="50">
        <f t="shared" si="6"/>
        <v>269</v>
      </c>
      <c r="I103" s="129">
        <v>160</v>
      </c>
      <c r="J103" s="3">
        <v>25</v>
      </c>
      <c r="K103" s="3">
        <v>77</v>
      </c>
      <c r="L103" s="150">
        <v>7</v>
      </c>
      <c r="M103" s="50">
        <f t="shared" si="5"/>
        <v>269</v>
      </c>
      <c r="N103" s="129">
        <v>0</v>
      </c>
      <c r="O103" s="39">
        <v>0</v>
      </c>
      <c r="P103" s="36">
        <v>0</v>
      </c>
      <c r="Q103" s="3">
        <v>0</v>
      </c>
      <c r="R103" s="3">
        <v>0</v>
      </c>
      <c r="S103" s="39">
        <v>0</v>
      </c>
      <c r="T103" s="36">
        <v>151</v>
      </c>
      <c r="U103" s="3"/>
      <c r="V103" s="37">
        <v>84</v>
      </c>
      <c r="W103" s="56"/>
    </row>
    <row r="104" spans="1:23" ht="12.75">
      <c r="A104" s="8">
        <v>7</v>
      </c>
      <c r="B104" s="36">
        <v>12</v>
      </c>
      <c r="C104" s="3">
        <v>32</v>
      </c>
      <c r="D104" s="3">
        <v>18</v>
      </c>
      <c r="E104" s="3">
        <v>11</v>
      </c>
      <c r="F104" s="3">
        <v>109</v>
      </c>
      <c r="G104" s="150">
        <v>0</v>
      </c>
      <c r="H104" s="50">
        <f t="shared" si="6"/>
        <v>182</v>
      </c>
      <c r="I104" s="129">
        <v>98</v>
      </c>
      <c r="J104" s="3">
        <v>16</v>
      </c>
      <c r="K104" s="3">
        <v>68</v>
      </c>
      <c r="L104" s="150">
        <v>0</v>
      </c>
      <c r="M104" s="50">
        <f t="shared" si="5"/>
        <v>182</v>
      </c>
      <c r="N104" s="129">
        <v>0</v>
      </c>
      <c r="O104" s="39">
        <v>0</v>
      </c>
      <c r="P104" s="36">
        <v>0</v>
      </c>
      <c r="Q104" s="3">
        <v>0</v>
      </c>
      <c r="R104" s="3">
        <v>0</v>
      </c>
      <c r="S104" s="39">
        <v>0</v>
      </c>
      <c r="T104" s="36">
        <v>151</v>
      </c>
      <c r="U104" s="3"/>
      <c r="V104" s="37">
        <v>84</v>
      </c>
      <c r="W104" s="56"/>
    </row>
    <row r="105" spans="1:23" ht="12.75">
      <c r="A105" s="8">
        <v>8</v>
      </c>
      <c r="B105" s="36">
        <v>6</v>
      </c>
      <c r="C105" s="3">
        <v>14</v>
      </c>
      <c r="D105" s="3">
        <v>14</v>
      </c>
      <c r="E105" s="3">
        <v>9</v>
      </c>
      <c r="F105" s="3">
        <v>62</v>
      </c>
      <c r="G105" s="150">
        <v>0</v>
      </c>
      <c r="H105" s="50">
        <f t="shared" si="6"/>
        <v>105</v>
      </c>
      <c r="I105" s="129">
        <v>84</v>
      </c>
      <c r="J105" s="3">
        <v>5</v>
      </c>
      <c r="K105" s="3">
        <v>16</v>
      </c>
      <c r="L105" s="150">
        <v>0</v>
      </c>
      <c r="M105" s="50">
        <f t="shared" si="5"/>
        <v>105</v>
      </c>
      <c r="N105" s="129">
        <v>0</v>
      </c>
      <c r="O105" s="39">
        <v>0</v>
      </c>
      <c r="P105" s="36">
        <v>0</v>
      </c>
      <c r="Q105" s="3">
        <v>0</v>
      </c>
      <c r="R105" s="3">
        <v>0</v>
      </c>
      <c r="S105" s="39">
        <v>0</v>
      </c>
      <c r="T105" s="36">
        <v>151</v>
      </c>
      <c r="U105" s="3"/>
      <c r="V105" s="37">
        <v>84</v>
      </c>
      <c r="W105" s="56"/>
    </row>
    <row r="106" spans="1:23" ht="12.75">
      <c r="A106" s="8">
        <v>9</v>
      </c>
      <c r="B106" s="36">
        <v>13</v>
      </c>
      <c r="C106" s="3">
        <v>48</v>
      </c>
      <c r="D106" s="3">
        <v>45</v>
      </c>
      <c r="E106" s="3">
        <v>26</v>
      </c>
      <c r="F106" s="3">
        <v>123</v>
      </c>
      <c r="G106" s="150">
        <v>0</v>
      </c>
      <c r="H106" s="50">
        <f t="shared" si="6"/>
        <v>255</v>
      </c>
      <c r="I106" s="129">
        <v>178</v>
      </c>
      <c r="J106" s="3">
        <v>15</v>
      </c>
      <c r="K106" s="3">
        <v>61</v>
      </c>
      <c r="L106" s="150">
        <v>1</v>
      </c>
      <c r="M106" s="50">
        <f t="shared" si="5"/>
        <v>255</v>
      </c>
      <c r="N106" s="129">
        <v>0</v>
      </c>
      <c r="O106" s="39">
        <v>0</v>
      </c>
      <c r="P106" s="36">
        <v>0</v>
      </c>
      <c r="Q106" s="3">
        <v>0</v>
      </c>
      <c r="R106" s="3">
        <v>0</v>
      </c>
      <c r="S106" s="39">
        <v>0</v>
      </c>
      <c r="T106" s="36">
        <v>151</v>
      </c>
      <c r="U106" s="3"/>
      <c r="V106" s="37">
        <v>84</v>
      </c>
      <c r="W106" s="56"/>
    </row>
    <row r="107" spans="1:23" ht="12.75">
      <c r="A107" s="8">
        <v>10</v>
      </c>
      <c r="B107" s="36">
        <v>4</v>
      </c>
      <c r="C107" s="3">
        <v>38</v>
      </c>
      <c r="D107" s="3">
        <v>16</v>
      </c>
      <c r="E107" s="3">
        <v>9</v>
      </c>
      <c r="F107" s="3">
        <v>85</v>
      </c>
      <c r="G107" s="150">
        <v>0</v>
      </c>
      <c r="H107" s="50">
        <f t="shared" si="6"/>
        <v>152</v>
      </c>
      <c r="I107" s="129">
        <v>139</v>
      </c>
      <c r="J107" s="3">
        <v>0</v>
      </c>
      <c r="K107" s="3">
        <v>13</v>
      </c>
      <c r="L107" s="150">
        <v>0</v>
      </c>
      <c r="M107" s="50">
        <f t="shared" si="5"/>
        <v>152</v>
      </c>
      <c r="N107" s="129">
        <v>0</v>
      </c>
      <c r="O107" s="39">
        <v>0</v>
      </c>
      <c r="P107" s="36">
        <v>0</v>
      </c>
      <c r="Q107" s="3">
        <v>0</v>
      </c>
      <c r="R107" s="3">
        <v>0</v>
      </c>
      <c r="S107" s="39">
        <v>0</v>
      </c>
      <c r="T107" s="36">
        <v>151</v>
      </c>
      <c r="U107" s="3"/>
      <c r="V107" s="37">
        <v>84</v>
      </c>
      <c r="W107" s="56"/>
    </row>
    <row r="108" spans="1:23" ht="12.75">
      <c r="A108" s="8">
        <v>11</v>
      </c>
      <c r="B108" s="36">
        <v>2</v>
      </c>
      <c r="C108" s="3">
        <v>8</v>
      </c>
      <c r="D108" s="3">
        <v>15</v>
      </c>
      <c r="E108" s="3">
        <v>13</v>
      </c>
      <c r="F108" s="3">
        <v>58</v>
      </c>
      <c r="G108" s="150">
        <v>0</v>
      </c>
      <c r="H108" s="50">
        <f t="shared" si="6"/>
        <v>96</v>
      </c>
      <c r="I108" s="129">
        <v>82</v>
      </c>
      <c r="J108" s="3">
        <v>0</v>
      </c>
      <c r="K108" s="3">
        <v>14</v>
      </c>
      <c r="L108" s="150">
        <v>0</v>
      </c>
      <c r="M108" s="50">
        <f t="shared" si="5"/>
        <v>96</v>
      </c>
      <c r="N108" s="129">
        <v>0</v>
      </c>
      <c r="O108" s="39">
        <v>0</v>
      </c>
      <c r="P108" s="36">
        <v>0</v>
      </c>
      <c r="Q108" s="3">
        <v>0</v>
      </c>
      <c r="R108" s="3">
        <v>0</v>
      </c>
      <c r="S108" s="39">
        <v>0</v>
      </c>
      <c r="T108" s="36">
        <v>151</v>
      </c>
      <c r="U108" s="3"/>
      <c r="V108" s="37">
        <v>84</v>
      </c>
      <c r="W108" s="56"/>
    </row>
    <row r="109" spans="1:23" ht="12.75">
      <c r="A109" s="8">
        <v>12</v>
      </c>
      <c r="B109" s="75">
        <v>11</v>
      </c>
      <c r="C109" s="3">
        <v>35</v>
      </c>
      <c r="D109" s="3">
        <v>18</v>
      </c>
      <c r="E109" s="3">
        <v>13</v>
      </c>
      <c r="F109" s="3">
        <v>114</v>
      </c>
      <c r="G109" s="150">
        <v>0</v>
      </c>
      <c r="H109" s="50">
        <f t="shared" si="6"/>
        <v>191</v>
      </c>
      <c r="I109" s="129">
        <v>118</v>
      </c>
      <c r="J109" s="3">
        <v>10</v>
      </c>
      <c r="K109" s="3">
        <v>63</v>
      </c>
      <c r="L109" s="150">
        <v>0</v>
      </c>
      <c r="M109" s="50">
        <f t="shared" si="5"/>
        <v>191</v>
      </c>
      <c r="N109" s="129">
        <v>0</v>
      </c>
      <c r="O109" s="39">
        <v>0</v>
      </c>
      <c r="P109" s="36">
        <v>0</v>
      </c>
      <c r="Q109" s="3">
        <v>0</v>
      </c>
      <c r="R109" s="3">
        <v>0</v>
      </c>
      <c r="S109" s="39">
        <v>0</v>
      </c>
      <c r="T109" s="36">
        <v>151</v>
      </c>
      <c r="U109" s="3"/>
      <c r="V109" s="37">
        <v>84</v>
      </c>
      <c r="W109" s="56"/>
    </row>
    <row r="110" spans="1:23" ht="12.75">
      <c r="A110" s="8">
        <v>13</v>
      </c>
      <c r="B110" s="75">
        <v>6</v>
      </c>
      <c r="C110" s="36">
        <v>21</v>
      </c>
      <c r="D110" s="3">
        <v>15</v>
      </c>
      <c r="E110" s="3">
        <v>10</v>
      </c>
      <c r="F110" s="3">
        <v>48</v>
      </c>
      <c r="G110" s="150">
        <v>0</v>
      </c>
      <c r="H110" s="50">
        <f t="shared" si="6"/>
        <v>100</v>
      </c>
      <c r="I110" s="129">
        <v>92</v>
      </c>
      <c r="J110" s="3">
        <v>1</v>
      </c>
      <c r="K110" s="3">
        <v>7</v>
      </c>
      <c r="L110" s="150">
        <v>0</v>
      </c>
      <c r="M110" s="50">
        <f t="shared" si="5"/>
        <v>100</v>
      </c>
      <c r="N110" s="129">
        <v>0</v>
      </c>
      <c r="O110" s="39">
        <v>0</v>
      </c>
      <c r="P110" s="36">
        <v>0</v>
      </c>
      <c r="Q110" s="3">
        <v>0</v>
      </c>
      <c r="R110" s="3">
        <v>0</v>
      </c>
      <c r="S110" s="39">
        <v>0</v>
      </c>
      <c r="T110" s="36">
        <v>151</v>
      </c>
      <c r="U110" s="3"/>
      <c r="V110" s="37">
        <v>84</v>
      </c>
      <c r="W110" s="56"/>
    </row>
    <row r="111" spans="1:23" ht="12.75">
      <c r="A111" s="8">
        <v>14</v>
      </c>
      <c r="B111" s="36">
        <v>9</v>
      </c>
      <c r="C111" s="36">
        <v>25</v>
      </c>
      <c r="D111" s="3">
        <v>27</v>
      </c>
      <c r="E111" s="3">
        <v>13</v>
      </c>
      <c r="F111" s="3">
        <v>106</v>
      </c>
      <c r="G111" s="150">
        <v>0</v>
      </c>
      <c r="H111" s="50">
        <f t="shared" si="6"/>
        <v>180</v>
      </c>
      <c r="I111" s="129">
        <v>100</v>
      </c>
      <c r="J111" s="3">
        <v>19</v>
      </c>
      <c r="K111" s="3">
        <v>41</v>
      </c>
      <c r="L111" s="150">
        <v>20</v>
      </c>
      <c r="M111" s="50">
        <f t="shared" si="5"/>
        <v>180</v>
      </c>
      <c r="N111" s="129">
        <v>0</v>
      </c>
      <c r="O111" s="39">
        <v>0</v>
      </c>
      <c r="P111" s="36">
        <v>0</v>
      </c>
      <c r="Q111" s="3">
        <v>0</v>
      </c>
      <c r="R111" s="3">
        <v>0</v>
      </c>
      <c r="S111" s="39">
        <v>0</v>
      </c>
      <c r="T111" s="36">
        <v>151</v>
      </c>
      <c r="U111" s="3"/>
      <c r="V111" s="37">
        <v>84</v>
      </c>
      <c r="W111" s="56"/>
    </row>
    <row r="112" spans="1:23" ht="12.75">
      <c r="A112" s="8">
        <v>15</v>
      </c>
      <c r="B112" s="36">
        <v>9</v>
      </c>
      <c r="C112" s="3">
        <v>18</v>
      </c>
      <c r="D112" s="3">
        <v>18</v>
      </c>
      <c r="E112" s="3">
        <v>5</v>
      </c>
      <c r="F112" s="3">
        <v>58</v>
      </c>
      <c r="G112" s="150">
        <v>0</v>
      </c>
      <c r="H112" s="50">
        <f t="shared" si="6"/>
        <v>108</v>
      </c>
      <c r="I112" s="129">
        <v>94</v>
      </c>
      <c r="J112" s="3">
        <v>2</v>
      </c>
      <c r="K112" s="3">
        <v>12</v>
      </c>
      <c r="L112" s="150">
        <v>0</v>
      </c>
      <c r="M112" s="50">
        <f t="shared" si="5"/>
        <v>108</v>
      </c>
      <c r="N112" s="129">
        <v>0</v>
      </c>
      <c r="O112" s="39">
        <v>0</v>
      </c>
      <c r="P112" s="36">
        <v>0</v>
      </c>
      <c r="Q112" s="3">
        <v>0</v>
      </c>
      <c r="R112" s="3">
        <v>0</v>
      </c>
      <c r="S112" s="39">
        <v>0</v>
      </c>
      <c r="T112" s="36">
        <v>151</v>
      </c>
      <c r="U112" s="3"/>
      <c r="V112" s="37">
        <v>84</v>
      </c>
      <c r="W112" s="56"/>
    </row>
    <row r="113" spans="1:22" ht="12.75">
      <c r="A113" s="8">
        <v>16</v>
      </c>
      <c r="B113" s="36">
        <v>10</v>
      </c>
      <c r="C113" s="3">
        <v>51</v>
      </c>
      <c r="D113" s="3">
        <v>17</v>
      </c>
      <c r="E113" s="3">
        <v>14</v>
      </c>
      <c r="F113" s="3">
        <v>154</v>
      </c>
      <c r="G113" s="150">
        <v>0</v>
      </c>
      <c r="H113" s="50">
        <f t="shared" si="6"/>
        <v>246</v>
      </c>
      <c r="I113" s="129">
        <v>172</v>
      </c>
      <c r="J113" s="3">
        <v>19</v>
      </c>
      <c r="K113" s="3">
        <v>55</v>
      </c>
      <c r="L113" s="150">
        <v>0</v>
      </c>
      <c r="M113" s="50">
        <f t="shared" si="5"/>
        <v>246</v>
      </c>
      <c r="N113" s="129">
        <v>4</v>
      </c>
      <c r="O113" s="39">
        <v>4</v>
      </c>
      <c r="P113" s="36">
        <v>0</v>
      </c>
      <c r="Q113" s="3">
        <v>0</v>
      </c>
      <c r="R113" s="3">
        <v>0</v>
      </c>
      <c r="S113" s="39">
        <v>0</v>
      </c>
      <c r="T113" s="36">
        <v>151</v>
      </c>
      <c r="U113" s="3"/>
      <c r="V113" s="37">
        <v>84</v>
      </c>
    </row>
    <row r="114" spans="1:23" ht="12.75">
      <c r="A114" s="8">
        <v>17</v>
      </c>
      <c r="B114" s="71">
        <v>7</v>
      </c>
      <c r="C114" s="72">
        <v>15</v>
      </c>
      <c r="D114" s="72">
        <v>11</v>
      </c>
      <c r="E114" s="72">
        <v>16</v>
      </c>
      <c r="F114" s="72">
        <v>92</v>
      </c>
      <c r="G114" s="151">
        <v>1</v>
      </c>
      <c r="H114" s="50">
        <f t="shared" si="6"/>
        <v>142</v>
      </c>
      <c r="I114" s="147">
        <v>76</v>
      </c>
      <c r="J114" s="72">
        <v>19</v>
      </c>
      <c r="K114" s="72">
        <v>47</v>
      </c>
      <c r="L114" s="151">
        <v>0</v>
      </c>
      <c r="M114" s="50">
        <f t="shared" si="5"/>
        <v>142</v>
      </c>
      <c r="N114" s="129">
        <v>0</v>
      </c>
      <c r="O114" s="39">
        <v>0</v>
      </c>
      <c r="P114" s="36">
        <v>0</v>
      </c>
      <c r="Q114" s="3">
        <v>0</v>
      </c>
      <c r="R114" s="3">
        <v>0</v>
      </c>
      <c r="S114" s="39">
        <v>0</v>
      </c>
      <c r="T114" s="36">
        <v>151</v>
      </c>
      <c r="U114" s="3"/>
      <c r="V114" s="37">
        <v>84</v>
      </c>
      <c r="W114" s="56"/>
    </row>
    <row r="115" spans="1:23" ht="12.75">
      <c r="A115" s="8">
        <v>18</v>
      </c>
      <c r="B115" s="36">
        <v>10</v>
      </c>
      <c r="C115" s="3">
        <v>26</v>
      </c>
      <c r="D115" s="3">
        <v>10</v>
      </c>
      <c r="E115" s="3">
        <v>7</v>
      </c>
      <c r="F115" s="3">
        <v>46</v>
      </c>
      <c r="G115" s="150">
        <v>0</v>
      </c>
      <c r="H115" s="50">
        <f t="shared" si="6"/>
        <v>99</v>
      </c>
      <c r="I115" s="129">
        <v>59</v>
      </c>
      <c r="J115" s="3">
        <v>9</v>
      </c>
      <c r="K115" s="3">
        <v>31</v>
      </c>
      <c r="L115" s="150">
        <v>0</v>
      </c>
      <c r="M115" s="50">
        <f aca="true" t="shared" si="7" ref="M115:M149">SUM(I115:L115)</f>
        <v>99</v>
      </c>
      <c r="N115" s="129">
        <v>0</v>
      </c>
      <c r="O115" s="39">
        <v>0</v>
      </c>
      <c r="P115" s="36">
        <v>0</v>
      </c>
      <c r="Q115" s="3">
        <v>0</v>
      </c>
      <c r="R115" s="3">
        <v>0</v>
      </c>
      <c r="S115" s="39">
        <v>0</v>
      </c>
      <c r="T115" s="36">
        <v>151</v>
      </c>
      <c r="U115" s="3"/>
      <c r="V115" s="37">
        <v>84</v>
      </c>
      <c r="W115" s="56"/>
    </row>
    <row r="116" spans="1:23" ht="12.75">
      <c r="A116" s="8">
        <v>19</v>
      </c>
      <c r="B116" s="36">
        <v>3</v>
      </c>
      <c r="C116" s="3">
        <v>20</v>
      </c>
      <c r="D116" s="3">
        <v>18</v>
      </c>
      <c r="E116" s="3">
        <v>9</v>
      </c>
      <c r="F116" s="3">
        <v>71</v>
      </c>
      <c r="G116" s="150">
        <v>0</v>
      </c>
      <c r="H116" s="50">
        <f t="shared" si="6"/>
        <v>121</v>
      </c>
      <c r="I116" s="129">
        <v>75</v>
      </c>
      <c r="J116" s="3">
        <v>11</v>
      </c>
      <c r="K116" s="3">
        <v>35</v>
      </c>
      <c r="L116" s="150">
        <v>0</v>
      </c>
      <c r="M116" s="50">
        <f t="shared" si="7"/>
        <v>121</v>
      </c>
      <c r="N116" s="129">
        <v>0</v>
      </c>
      <c r="O116" s="39">
        <v>0</v>
      </c>
      <c r="P116" s="36">
        <v>0</v>
      </c>
      <c r="Q116" s="3">
        <v>0</v>
      </c>
      <c r="R116" s="3">
        <v>0</v>
      </c>
      <c r="S116" s="39">
        <v>0</v>
      </c>
      <c r="T116" s="36">
        <v>151</v>
      </c>
      <c r="U116" s="3"/>
      <c r="V116" s="37">
        <v>84</v>
      </c>
      <c r="W116" s="56"/>
    </row>
    <row r="117" spans="1:23" ht="12.75">
      <c r="A117" s="8">
        <v>20</v>
      </c>
      <c r="B117" s="71">
        <v>4</v>
      </c>
      <c r="C117" s="72">
        <v>24</v>
      </c>
      <c r="D117" s="72">
        <v>25</v>
      </c>
      <c r="E117" s="72">
        <v>25</v>
      </c>
      <c r="F117" s="72">
        <v>87</v>
      </c>
      <c r="G117" s="151">
        <v>0</v>
      </c>
      <c r="H117" s="50">
        <f t="shared" si="6"/>
        <v>165</v>
      </c>
      <c r="I117" s="147">
        <v>119</v>
      </c>
      <c r="J117" s="72">
        <v>15</v>
      </c>
      <c r="K117" s="72">
        <v>31</v>
      </c>
      <c r="L117" s="151">
        <v>0</v>
      </c>
      <c r="M117" s="50">
        <f t="shared" si="7"/>
        <v>165</v>
      </c>
      <c r="N117" s="129">
        <v>0</v>
      </c>
      <c r="O117" s="39">
        <v>0</v>
      </c>
      <c r="P117" s="36">
        <v>0</v>
      </c>
      <c r="Q117" s="3">
        <v>0</v>
      </c>
      <c r="R117" s="3">
        <v>0</v>
      </c>
      <c r="S117" s="39">
        <v>0</v>
      </c>
      <c r="T117" s="36">
        <v>151</v>
      </c>
      <c r="U117" s="3"/>
      <c r="V117" s="37">
        <v>84</v>
      </c>
      <c r="W117" s="56"/>
    </row>
    <row r="118" spans="1:23" ht="12.75">
      <c r="A118" s="8">
        <v>21</v>
      </c>
      <c r="B118" s="71">
        <v>6</v>
      </c>
      <c r="C118" s="72">
        <v>15</v>
      </c>
      <c r="D118" s="72">
        <v>12</v>
      </c>
      <c r="E118" s="72">
        <v>13</v>
      </c>
      <c r="F118" s="72">
        <v>41</v>
      </c>
      <c r="G118" s="151">
        <v>0</v>
      </c>
      <c r="H118" s="50">
        <f t="shared" si="6"/>
        <v>87</v>
      </c>
      <c r="I118" s="147">
        <v>74</v>
      </c>
      <c r="J118" s="72">
        <v>3</v>
      </c>
      <c r="K118" s="72">
        <v>10</v>
      </c>
      <c r="L118" s="151">
        <v>0</v>
      </c>
      <c r="M118" s="50">
        <f t="shared" si="7"/>
        <v>87</v>
      </c>
      <c r="N118" s="129">
        <v>0</v>
      </c>
      <c r="O118" s="39">
        <v>0</v>
      </c>
      <c r="P118" s="36">
        <v>0</v>
      </c>
      <c r="Q118" s="3">
        <v>0</v>
      </c>
      <c r="R118" s="3">
        <v>0</v>
      </c>
      <c r="S118" s="39">
        <v>0</v>
      </c>
      <c r="T118" s="36">
        <v>151</v>
      </c>
      <c r="U118" s="3"/>
      <c r="V118" s="37">
        <v>84</v>
      </c>
      <c r="W118" s="56"/>
    </row>
    <row r="119" spans="1:23" ht="12.75">
      <c r="A119" s="8">
        <v>22</v>
      </c>
      <c r="B119" s="71">
        <v>1</v>
      </c>
      <c r="C119" s="72">
        <v>18</v>
      </c>
      <c r="D119" s="72">
        <v>10</v>
      </c>
      <c r="E119" s="72">
        <v>4</v>
      </c>
      <c r="F119" s="72">
        <v>38</v>
      </c>
      <c r="G119" s="151">
        <v>1</v>
      </c>
      <c r="H119" s="50">
        <f t="shared" si="6"/>
        <v>72</v>
      </c>
      <c r="I119" s="147">
        <v>65</v>
      </c>
      <c r="J119" s="72">
        <v>0</v>
      </c>
      <c r="K119" s="72">
        <v>6</v>
      </c>
      <c r="L119" s="151">
        <v>1</v>
      </c>
      <c r="M119" s="50">
        <f t="shared" si="7"/>
        <v>72</v>
      </c>
      <c r="N119" s="129">
        <v>0</v>
      </c>
      <c r="O119" s="39">
        <v>0</v>
      </c>
      <c r="P119" s="36">
        <v>0</v>
      </c>
      <c r="Q119" s="3">
        <v>0</v>
      </c>
      <c r="R119" s="3">
        <v>0</v>
      </c>
      <c r="S119" s="39">
        <v>0</v>
      </c>
      <c r="T119" s="36">
        <v>151</v>
      </c>
      <c r="U119" s="3"/>
      <c r="V119" s="37">
        <v>84</v>
      </c>
      <c r="W119" s="56"/>
    </row>
    <row r="120" spans="1:23" ht="12.75">
      <c r="A120" s="8">
        <v>23</v>
      </c>
      <c r="B120" s="71">
        <v>9</v>
      </c>
      <c r="C120" s="72">
        <v>18</v>
      </c>
      <c r="D120" s="72">
        <v>10</v>
      </c>
      <c r="E120" s="72">
        <v>8</v>
      </c>
      <c r="F120" s="72">
        <v>48</v>
      </c>
      <c r="G120" s="151">
        <v>0</v>
      </c>
      <c r="H120" s="50">
        <f t="shared" si="6"/>
        <v>93</v>
      </c>
      <c r="I120" s="147">
        <v>52</v>
      </c>
      <c r="J120" s="72">
        <v>11</v>
      </c>
      <c r="K120" s="72">
        <v>29</v>
      </c>
      <c r="L120" s="151">
        <v>1</v>
      </c>
      <c r="M120" s="50">
        <f t="shared" si="7"/>
        <v>93</v>
      </c>
      <c r="N120" s="129">
        <v>0</v>
      </c>
      <c r="O120" s="39">
        <v>0</v>
      </c>
      <c r="P120" s="36">
        <v>0</v>
      </c>
      <c r="Q120" s="3">
        <v>0</v>
      </c>
      <c r="R120" s="3">
        <v>0</v>
      </c>
      <c r="S120" s="39">
        <v>0</v>
      </c>
      <c r="T120" s="36">
        <v>151</v>
      </c>
      <c r="U120" s="3"/>
      <c r="V120" s="37">
        <v>84</v>
      </c>
      <c r="W120" s="56"/>
    </row>
    <row r="121" spans="1:23" ht="12.75">
      <c r="A121" s="8">
        <v>24</v>
      </c>
      <c r="B121" s="71">
        <v>9</v>
      </c>
      <c r="C121" s="72">
        <v>34</v>
      </c>
      <c r="D121" s="72">
        <v>33</v>
      </c>
      <c r="E121" s="72">
        <v>28</v>
      </c>
      <c r="F121" s="72">
        <v>90</v>
      </c>
      <c r="G121" s="151">
        <v>0</v>
      </c>
      <c r="H121" s="50">
        <f t="shared" si="6"/>
        <v>194</v>
      </c>
      <c r="I121" s="147">
        <v>134</v>
      </c>
      <c r="J121" s="72">
        <v>19</v>
      </c>
      <c r="K121" s="72">
        <v>41</v>
      </c>
      <c r="L121" s="151">
        <v>0</v>
      </c>
      <c r="M121" s="50">
        <f t="shared" si="7"/>
        <v>194</v>
      </c>
      <c r="N121" s="129">
        <v>0</v>
      </c>
      <c r="O121" s="39">
        <v>0</v>
      </c>
      <c r="P121" s="36">
        <v>0</v>
      </c>
      <c r="Q121" s="3">
        <v>0</v>
      </c>
      <c r="R121" s="3">
        <v>0</v>
      </c>
      <c r="S121" s="39">
        <v>0</v>
      </c>
      <c r="T121" s="36">
        <v>151</v>
      </c>
      <c r="U121" s="3"/>
      <c r="V121" s="37">
        <v>84</v>
      </c>
      <c r="W121" s="56"/>
    </row>
    <row r="122" spans="1:23" ht="12.75">
      <c r="A122" s="8">
        <v>25</v>
      </c>
      <c r="B122" s="71">
        <v>10</v>
      </c>
      <c r="C122" s="72">
        <v>43</v>
      </c>
      <c r="D122" s="72">
        <v>31</v>
      </c>
      <c r="E122" s="72">
        <v>16</v>
      </c>
      <c r="F122" s="72">
        <v>86</v>
      </c>
      <c r="G122" s="151">
        <v>0</v>
      </c>
      <c r="H122" s="50">
        <f t="shared" si="6"/>
        <v>186</v>
      </c>
      <c r="I122" s="147">
        <v>156</v>
      </c>
      <c r="J122" s="72">
        <v>8</v>
      </c>
      <c r="K122" s="72">
        <v>13</v>
      </c>
      <c r="L122" s="139">
        <v>9</v>
      </c>
      <c r="M122" s="50">
        <f t="shared" si="7"/>
        <v>186</v>
      </c>
      <c r="N122" s="129">
        <v>0</v>
      </c>
      <c r="O122" s="39">
        <v>0</v>
      </c>
      <c r="P122" s="36">
        <v>0</v>
      </c>
      <c r="Q122" s="3">
        <v>0</v>
      </c>
      <c r="R122" s="3">
        <v>0</v>
      </c>
      <c r="S122" s="39">
        <v>0</v>
      </c>
      <c r="T122" s="36">
        <v>151</v>
      </c>
      <c r="U122" s="3"/>
      <c r="V122" s="37">
        <v>84</v>
      </c>
      <c r="W122" s="56"/>
    </row>
    <row r="123" spans="1:23" ht="12.75">
      <c r="A123" s="8">
        <v>26</v>
      </c>
      <c r="B123" s="71">
        <v>7</v>
      </c>
      <c r="C123" s="72">
        <v>36</v>
      </c>
      <c r="D123" s="72">
        <v>27</v>
      </c>
      <c r="E123" s="72">
        <v>9</v>
      </c>
      <c r="F123" s="72">
        <v>52</v>
      </c>
      <c r="G123" s="151">
        <v>0</v>
      </c>
      <c r="H123" s="50">
        <f t="shared" si="6"/>
        <v>131</v>
      </c>
      <c r="I123" s="147">
        <v>118</v>
      </c>
      <c r="J123" s="72">
        <v>3</v>
      </c>
      <c r="K123" s="72">
        <v>10</v>
      </c>
      <c r="L123" s="139">
        <v>0</v>
      </c>
      <c r="M123" s="50">
        <f t="shared" si="7"/>
        <v>131</v>
      </c>
      <c r="N123" s="129">
        <v>1</v>
      </c>
      <c r="O123" s="39">
        <v>1</v>
      </c>
      <c r="P123" s="36">
        <v>0</v>
      </c>
      <c r="Q123" s="3">
        <v>0</v>
      </c>
      <c r="R123" s="3">
        <v>0</v>
      </c>
      <c r="S123" s="39">
        <v>0</v>
      </c>
      <c r="T123" s="36">
        <v>151</v>
      </c>
      <c r="U123" s="3"/>
      <c r="V123" s="37">
        <v>84</v>
      </c>
      <c r="W123" s="56"/>
    </row>
    <row r="124" spans="1:23" ht="12.75">
      <c r="A124" s="8">
        <v>27</v>
      </c>
      <c r="B124" s="71">
        <v>14</v>
      </c>
      <c r="C124" s="72">
        <v>31</v>
      </c>
      <c r="D124" s="72">
        <v>35</v>
      </c>
      <c r="E124" s="72">
        <v>16</v>
      </c>
      <c r="F124" s="72">
        <v>95</v>
      </c>
      <c r="G124" s="151">
        <v>0</v>
      </c>
      <c r="H124" s="50">
        <f t="shared" si="6"/>
        <v>191</v>
      </c>
      <c r="I124" s="147">
        <v>117</v>
      </c>
      <c r="J124" s="72">
        <v>13</v>
      </c>
      <c r="K124" s="72">
        <v>61</v>
      </c>
      <c r="L124" s="139">
        <v>0</v>
      </c>
      <c r="M124" s="50">
        <f t="shared" si="7"/>
        <v>191</v>
      </c>
      <c r="N124" s="129">
        <v>0</v>
      </c>
      <c r="O124" s="39">
        <v>0</v>
      </c>
      <c r="P124" s="36">
        <v>0</v>
      </c>
      <c r="Q124" s="3">
        <v>0</v>
      </c>
      <c r="R124" s="3">
        <v>0</v>
      </c>
      <c r="S124" s="39">
        <v>0</v>
      </c>
      <c r="T124" s="36">
        <v>151</v>
      </c>
      <c r="U124" s="3"/>
      <c r="V124" s="37">
        <v>84</v>
      </c>
      <c r="W124" s="56"/>
    </row>
    <row r="125" spans="1:23" ht="12.75">
      <c r="A125" s="8">
        <v>28</v>
      </c>
      <c r="B125" s="71">
        <v>12</v>
      </c>
      <c r="C125" s="72">
        <v>45</v>
      </c>
      <c r="D125" s="72">
        <v>33</v>
      </c>
      <c r="E125" s="72">
        <v>7</v>
      </c>
      <c r="F125" s="72">
        <v>116</v>
      </c>
      <c r="G125" s="151">
        <v>0</v>
      </c>
      <c r="H125" s="50">
        <f t="shared" si="6"/>
        <v>213</v>
      </c>
      <c r="I125" s="147">
        <v>154</v>
      </c>
      <c r="J125" s="72">
        <v>16</v>
      </c>
      <c r="K125" s="72">
        <v>43</v>
      </c>
      <c r="L125" s="139">
        <v>0</v>
      </c>
      <c r="M125" s="50">
        <f t="shared" si="7"/>
        <v>213</v>
      </c>
      <c r="N125" s="129">
        <v>0</v>
      </c>
      <c r="O125" s="39">
        <v>0</v>
      </c>
      <c r="P125" s="36">
        <v>0</v>
      </c>
      <c r="Q125" s="3">
        <v>0</v>
      </c>
      <c r="R125" s="3">
        <v>0</v>
      </c>
      <c r="S125" s="39">
        <v>0</v>
      </c>
      <c r="T125" s="36">
        <v>151</v>
      </c>
      <c r="U125" s="3"/>
      <c r="V125" s="37">
        <v>84</v>
      </c>
      <c r="W125" s="56"/>
    </row>
    <row r="126" spans="1:23" ht="12.75">
      <c r="A126" s="8">
        <v>29</v>
      </c>
      <c r="B126" s="71">
        <v>7</v>
      </c>
      <c r="C126" s="72">
        <v>27</v>
      </c>
      <c r="D126" s="72">
        <v>27</v>
      </c>
      <c r="E126" s="72">
        <v>16</v>
      </c>
      <c r="F126" s="72">
        <v>70</v>
      </c>
      <c r="G126" s="151">
        <v>0</v>
      </c>
      <c r="H126" s="50">
        <f t="shared" si="6"/>
        <v>147</v>
      </c>
      <c r="I126" s="147">
        <v>100</v>
      </c>
      <c r="J126" s="72">
        <v>7</v>
      </c>
      <c r="K126" s="72">
        <v>40</v>
      </c>
      <c r="L126" s="139">
        <v>0</v>
      </c>
      <c r="M126" s="50">
        <f t="shared" si="7"/>
        <v>147</v>
      </c>
      <c r="N126" s="129">
        <v>0</v>
      </c>
      <c r="O126" s="39">
        <v>0</v>
      </c>
      <c r="P126" s="36">
        <v>0</v>
      </c>
      <c r="Q126" s="3">
        <v>0</v>
      </c>
      <c r="R126" s="3">
        <v>0</v>
      </c>
      <c r="S126" s="39">
        <v>0</v>
      </c>
      <c r="T126" s="36">
        <v>151</v>
      </c>
      <c r="U126" s="3"/>
      <c r="V126" s="37">
        <v>84</v>
      </c>
      <c r="W126" s="56"/>
    </row>
    <row r="127" spans="1:23" ht="12.75">
      <c r="A127" s="8">
        <v>30</v>
      </c>
      <c r="B127" s="71">
        <v>7</v>
      </c>
      <c r="C127" s="72">
        <v>26</v>
      </c>
      <c r="D127" s="72">
        <v>14</v>
      </c>
      <c r="E127" s="72">
        <v>9</v>
      </c>
      <c r="F127" s="72">
        <v>55</v>
      </c>
      <c r="G127" s="151">
        <v>0</v>
      </c>
      <c r="H127" s="50">
        <f t="shared" si="6"/>
        <v>111</v>
      </c>
      <c r="I127" s="147">
        <v>98</v>
      </c>
      <c r="J127" s="72">
        <v>4</v>
      </c>
      <c r="K127" s="72">
        <v>9</v>
      </c>
      <c r="L127" s="139">
        <v>0</v>
      </c>
      <c r="M127" s="50">
        <f t="shared" si="7"/>
        <v>111</v>
      </c>
      <c r="N127" s="129">
        <v>0</v>
      </c>
      <c r="O127" s="39">
        <v>0</v>
      </c>
      <c r="P127" s="36">
        <v>0</v>
      </c>
      <c r="Q127" s="3">
        <v>0</v>
      </c>
      <c r="R127" s="3">
        <v>0</v>
      </c>
      <c r="S127" s="39">
        <v>0</v>
      </c>
      <c r="T127" s="36">
        <v>151</v>
      </c>
      <c r="U127" s="3"/>
      <c r="V127" s="37">
        <v>84</v>
      </c>
      <c r="W127" s="56"/>
    </row>
    <row r="128" spans="1:23" ht="12.75">
      <c r="A128" s="8">
        <v>31</v>
      </c>
      <c r="B128" s="71">
        <v>5</v>
      </c>
      <c r="C128" s="72">
        <v>29</v>
      </c>
      <c r="D128" s="72">
        <v>27</v>
      </c>
      <c r="E128" s="72">
        <v>20</v>
      </c>
      <c r="F128" s="72">
        <v>71</v>
      </c>
      <c r="G128" s="151">
        <v>0</v>
      </c>
      <c r="H128" s="50">
        <f t="shared" si="6"/>
        <v>152</v>
      </c>
      <c r="I128" s="147">
        <v>32</v>
      </c>
      <c r="J128" s="72">
        <v>4</v>
      </c>
      <c r="K128" s="72">
        <v>19</v>
      </c>
      <c r="L128" s="139">
        <v>97</v>
      </c>
      <c r="M128" s="50">
        <f t="shared" si="7"/>
        <v>152</v>
      </c>
      <c r="N128" s="129">
        <v>0</v>
      </c>
      <c r="O128" s="39">
        <v>0</v>
      </c>
      <c r="P128" s="36">
        <v>0</v>
      </c>
      <c r="Q128" s="3">
        <v>0</v>
      </c>
      <c r="R128" s="3">
        <v>0</v>
      </c>
      <c r="S128" s="39">
        <v>0</v>
      </c>
      <c r="T128" s="36">
        <v>151</v>
      </c>
      <c r="U128" s="3"/>
      <c r="V128" s="37">
        <v>84</v>
      </c>
      <c r="W128" s="56"/>
    </row>
    <row r="129" spans="1:23" ht="12.75">
      <c r="A129" s="8">
        <v>32</v>
      </c>
      <c r="B129" s="71">
        <v>5</v>
      </c>
      <c r="C129" s="72">
        <v>22</v>
      </c>
      <c r="D129" s="72">
        <v>22</v>
      </c>
      <c r="E129" s="72">
        <v>26</v>
      </c>
      <c r="F129" s="72">
        <v>75</v>
      </c>
      <c r="G129" s="151">
        <v>0</v>
      </c>
      <c r="H129" s="50">
        <f t="shared" si="6"/>
        <v>150</v>
      </c>
      <c r="I129" s="147">
        <v>101</v>
      </c>
      <c r="J129" s="72">
        <v>4</v>
      </c>
      <c r="K129" s="72">
        <v>45</v>
      </c>
      <c r="L129" s="139">
        <v>0</v>
      </c>
      <c r="M129" s="50">
        <f t="shared" si="7"/>
        <v>150</v>
      </c>
      <c r="N129" s="129">
        <v>0</v>
      </c>
      <c r="O129" s="39">
        <v>0</v>
      </c>
      <c r="P129" s="36">
        <v>0</v>
      </c>
      <c r="Q129" s="3">
        <v>0</v>
      </c>
      <c r="R129" s="3">
        <v>0</v>
      </c>
      <c r="S129" s="39">
        <v>0</v>
      </c>
      <c r="T129" s="36">
        <v>151</v>
      </c>
      <c r="U129" s="3"/>
      <c r="V129" s="37">
        <v>84</v>
      </c>
      <c r="W129" s="56"/>
    </row>
    <row r="130" spans="1:23" ht="12.75">
      <c r="A130" s="8">
        <v>33</v>
      </c>
      <c r="B130" s="71">
        <v>5</v>
      </c>
      <c r="C130" s="72">
        <v>22</v>
      </c>
      <c r="D130" s="72">
        <v>29</v>
      </c>
      <c r="E130" s="72">
        <v>21</v>
      </c>
      <c r="F130" s="72">
        <v>61</v>
      </c>
      <c r="G130" s="151">
        <v>0</v>
      </c>
      <c r="H130" s="50">
        <f t="shared" si="6"/>
        <v>138</v>
      </c>
      <c r="I130" s="147">
        <v>112</v>
      </c>
      <c r="J130" s="72">
        <v>2</v>
      </c>
      <c r="K130" s="72">
        <v>14</v>
      </c>
      <c r="L130" s="139">
        <v>10</v>
      </c>
      <c r="M130" s="50">
        <f t="shared" si="7"/>
        <v>138</v>
      </c>
      <c r="N130" s="129">
        <v>1</v>
      </c>
      <c r="O130" s="39">
        <v>1</v>
      </c>
      <c r="P130" s="36">
        <v>0</v>
      </c>
      <c r="Q130" s="3">
        <v>0</v>
      </c>
      <c r="R130" s="3">
        <v>0</v>
      </c>
      <c r="S130" s="39">
        <v>0</v>
      </c>
      <c r="T130" s="36">
        <v>151</v>
      </c>
      <c r="U130" s="3"/>
      <c r="V130" s="37">
        <v>84</v>
      </c>
      <c r="W130" s="56"/>
    </row>
    <row r="131" spans="1:23" ht="12.75">
      <c r="A131" s="8">
        <v>34</v>
      </c>
      <c r="B131" s="71">
        <v>14</v>
      </c>
      <c r="C131" s="72">
        <v>40</v>
      </c>
      <c r="D131" s="72">
        <v>36</v>
      </c>
      <c r="E131" s="72">
        <v>23</v>
      </c>
      <c r="F131" s="72">
        <v>107</v>
      </c>
      <c r="G131" s="151">
        <v>0</v>
      </c>
      <c r="H131" s="50">
        <f t="shared" si="6"/>
        <v>220</v>
      </c>
      <c r="I131" s="147">
        <v>165</v>
      </c>
      <c r="J131" s="72">
        <v>11</v>
      </c>
      <c r="K131" s="72">
        <v>44</v>
      </c>
      <c r="L131" s="139">
        <v>0</v>
      </c>
      <c r="M131" s="50">
        <f t="shared" si="7"/>
        <v>220</v>
      </c>
      <c r="N131" s="129">
        <v>0</v>
      </c>
      <c r="O131" s="39">
        <v>0</v>
      </c>
      <c r="P131" s="36">
        <v>0</v>
      </c>
      <c r="Q131" s="3">
        <v>0</v>
      </c>
      <c r="R131" s="3">
        <v>0</v>
      </c>
      <c r="S131" s="39">
        <v>0</v>
      </c>
      <c r="T131" s="36">
        <v>151</v>
      </c>
      <c r="U131" s="3"/>
      <c r="V131" s="37">
        <v>84</v>
      </c>
      <c r="W131" s="56"/>
    </row>
    <row r="132" spans="1:22" ht="12.75">
      <c r="A132" s="8">
        <v>35</v>
      </c>
      <c r="B132" s="71">
        <v>8</v>
      </c>
      <c r="C132" s="72">
        <v>39</v>
      </c>
      <c r="D132" s="72">
        <v>26</v>
      </c>
      <c r="E132" s="72">
        <v>27</v>
      </c>
      <c r="F132" s="72">
        <v>78</v>
      </c>
      <c r="G132" s="151">
        <v>0</v>
      </c>
      <c r="H132" s="50">
        <f t="shared" si="6"/>
        <v>178</v>
      </c>
      <c r="I132" s="147">
        <v>144</v>
      </c>
      <c r="J132" s="72">
        <v>3</v>
      </c>
      <c r="K132" s="72">
        <v>31</v>
      </c>
      <c r="L132" s="139">
        <v>0</v>
      </c>
      <c r="M132" s="50">
        <f t="shared" si="7"/>
        <v>178</v>
      </c>
      <c r="N132" s="129">
        <v>0</v>
      </c>
      <c r="O132" s="39">
        <v>0</v>
      </c>
      <c r="P132" s="36">
        <v>0</v>
      </c>
      <c r="Q132" s="3">
        <v>0</v>
      </c>
      <c r="R132" s="3">
        <v>0</v>
      </c>
      <c r="S132" s="39">
        <v>0</v>
      </c>
      <c r="T132" s="36">
        <v>151</v>
      </c>
      <c r="U132" s="3"/>
      <c r="V132" s="37">
        <v>84</v>
      </c>
    </row>
    <row r="133" spans="1:22" ht="12.75">
      <c r="A133" s="8">
        <v>36</v>
      </c>
      <c r="B133" s="71">
        <v>8</v>
      </c>
      <c r="C133" s="72">
        <v>34</v>
      </c>
      <c r="D133" s="72">
        <v>27</v>
      </c>
      <c r="E133" s="72">
        <v>14</v>
      </c>
      <c r="F133" s="72">
        <v>74</v>
      </c>
      <c r="G133" s="151">
        <v>0</v>
      </c>
      <c r="H133" s="50">
        <f t="shared" si="6"/>
        <v>157</v>
      </c>
      <c r="I133" s="147">
        <v>122</v>
      </c>
      <c r="J133" s="72">
        <v>3</v>
      </c>
      <c r="K133" s="72">
        <v>32</v>
      </c>
      <c r="L133" s="139">
        <v>0</v>
      </c>
      <c r="M133" s="50">
        <f t="shared" si="7"/>
        <v>157</v>
      </c>
      <c r="N133" s="129">
        <v>0</v>
      </c>
      <c r="O133" s="39">
        <v>0</v>
      </c>
      <c r="P133" s="36">
        <v>0</v>
      </c>
      <c r="Q133" s="3">
        <v>0</v>
      </c>
      <c r="R133" s="3">
        <v>0</v>
      </c>
      <c r="S133" s="39">
        <v>0</v>
      </c>
      <c r="T133" s="36">
        <v>151</v>
      </c>
      <c r="U133" s="3"/>
      <c r="V133" s="37">
        <v>84</v>
      </c>
    </row>
    <row r="134" spans="1:22" ht="12.75">
      <c r="A134" s="8">
        <v>37</v>
      </c>
      <c r="B134" s="71">
        <v>6</v>
      </c>
      <c r="C134" s="72">
        <v>18</v>
      </c>
      <c r="D134" s="72">
        <v>25</v>
      </c>
      <c r="E134" s="72">
        <v>14</v>
      </c>
      <c r="F134" s="72">
        <v>49</v>
      </c>
      <c r="G134" s="151">
        <v>0</v>
      </c>
      <c r="H134" s="50">
        <f t="shared" si="6"/>
        <v>112</v>
      </c>
      <c r="I134" s="147">
        <v>95</v>
      </c>
      <c r="J134" s="72">
        <v>8</v>
      </c>
      <c r="K134" s="72">
        <v>9</v>
      </c>
      <c r="L134" s="139">
        <v>0</v>
      </c>
      <c r="M134" s="50">
        <f t="shared" si="7"/>
        <v>112</v>
      </c>
      <c r="N134" s="129">
        <v>0</v>
      </c>
      <c r="O134" s="39">
        <v>0</v>
      </c>
      <c r="P134" s="36">
        <v>0</v>
      </c>
      <c r="Q134" s="3">
        <v>0</v>
      </c>
      <c r="R134" s="3">
        <v>0</v>
      </c>
      <c r="S134" s="39">
        <v>0</v>
      </c>
      <c r="T134" s="36">
        <v>151</v>
      </c>
      <c r="U134" s="3"/>
      <c r="V134" s="37">
        <v>84</v>
      </c>
    </row>
    <row r="135" spans="1:22" ht="12.75">
      <c r="A135" s="8">
        <v>38</v>
      </c>
      <c r="B135" s="71">
        <v>10</v>
      </c>
      <c r="C135" s="72">
        <v>35</v>
      </c>
      <c r="D135" s="72">
        <v>19</v>
      </c>
      <c r="E135" s="72">
        <v>23</v>
      </c>
      <c r="F135" s="72">
        <v>88</v>
      </c>
      <c r="G135" s="151">
        <v>7</v>
      </c>
      <c r="H135" s="50">
        <f t="shared" si="6"/>
        <v>182</v>
      </c>
      <c r="I135" s="147">
        <v>137</v>
      </c>
      <c r="J135" s="72">
        <v>6</v>
      </c>
      <c r="K135" s="72">
        <v>32</v>
      </c>
      <c r="L135" s="139">
        <v>7</v>
      </c>
      <c r="M135" s="50">
        <f t="shared" si="7"/>
        <v>182</v>
      </c>
      <c r="N135" s="129">
        <v>0</v>
      </c>
      <c r="O135" s="39">
        <v>0</v>
      </c>
      <c r="P135" s="36">
        <v>0</v>
      </c>
      <c r="Q135" s="3">
        <v>0</v>
      </c>
      <c r="R135" s="3">
        <v>0</v>
      </c>
      <c r="S135" s="39">
        <v>0</v>
      </c>
      <c r="T135" s="36">
        <v>151</v>
      </c>
      <c r="U135" s="3"/>
      <c r="V135" s="37">
        <v>84</v>
      </c>
    </row>
    <row r="136" spans="1:23" ht="12.75">
      <c r="A136" s="8">
        <v>39</v>
      </c>
      <c r="B136" s="71">
        <v>10</v>
      </c>
      <c r="C136" s="72">
        <v>28</v>
      </c>
      <c r="D136" s="72">
        <v>18</v>
      </c>
      <c r="E136" s="72">
        <v>16</v>
      </c>
      <c r="F136" s="72">
        <v>78</v>
      </c>
      <c r="G136" s="151">
        <v>0</v>
      </c>
      <c r="H136" s="50">
        <f t="shared" si="6"/>
        <v>150</v>
      </c>
      <c r="I136" s="147">
        <v>116</v>
      </c>
      <c r="J136" s="72">
        <v>5</v>
      </c>
      <c r="K136" s="72">
        <v>29</v>
      </c>
      <c r="L136" s="139">
        <v>0</v>
      </c>
      <c r="M136" s="50">
        <f t="shared" si="7"/>
        <v>150</v>
      </c>
      <c r="N136" s="129">
        <v>0</v>
      </c>
      <c r="O136" s="39">
        <v>0</v>
      </c>
      <c r="P136" s="36">
        <v>0</v>
      </c>
      <c r="Q136" s="3">
        <v>0</v>
      </c>
      <c r="R136" s="3">
        <v>0</v>
      </c>
      <c r="S136" s="39">
        <v>0</v>
      </c>
      <c r="T136" s="36">
        <v>151</v>
      </c>
      <c r="U136" s="3"/>
      <c r="V136" s="37">
        <v>84</v>
      </c>
      <c r="W136" s="56"/>
    </row>
    <row r="137" spans="1:23" ht="12.75">
      <c r="A137" s="8">
        <v>40</v>
      </c>
      <c r="B137" s="71">
        <v>9</v>
      </c>
      <c r="C137" s="72">
        <v>39</v>
      </c>
      <c r="D137" s="72">
        <v>25</v>
      </c>
      <c r="E137" s="72">
        <v>20</v>
      </c>
      <c r="F137" s="72">
        <v>91</v>
      </c>
      <c r="G137" s="151">
        <v>4</v>
      </c>
      <c r="H137" s="50">
        <f t="shared" si="6"/>
        <v>188</v>
      </c>
      <c r="I137" s="147">
        <v>152</v>
      </c>
      <c r="J137" s="72">
        <v>4</v>
      </c>
      <c r="K137" s="72">
        <v>28</v>
      </c>
      <c r="L137" s="139">
        <v>4</v>
      </c>
      <c r="M137" s="50">
        <f t="shared" si="7"/>
        <v>188</v>
      </c>
      <c r="N137" s="129">
        <v>0</v>
      </c>
      <c r="O137" s="39">
        <v>0</v>
      </c>
      <c r="P137" s="36">
        <v>0</v>
      </c>
      <c r="Q137" s="3">
        <v>0</v>
      </c>
      <c r="R137" s="3">
        <v>0</v>
      </c>
      <c r="S137" s="39">
        <v>0</v>
      </c>
      <c r="T137" s="36">
        <v>151</v>
      </c>
      <c r="U137" s="3"/>
      <c r="V137" s="37">
        <v>84</v>
      </c>
      <c r="W137" s="56"/>
    </row>
    <row r="138" spans="1:23" ht="12.75">
      <c r="A138" s="8">
        <v>41</v>
      </c>
      <c r="B138" s="71">
        <v>15</v>
      </c>
      <c r="C138" s="72">
        <v>40</v>
      </c>
      <c r="D138" s="72">
        <v>24</v>
      </c>
      <c r="E138" s="72">
        <v>15</v>
      </c>
      <c r="F138" s="72">
        <v>100</v>
      </c>
      <c r="G138" s="151">
        <v>5</v>
      </c>
      <c r="H138" s="50">
        <f t="shared" si="6"/>
        <v>199</v>
      </c>
      <c r="I138" s="147">
        <v>117</v>
      </c>
      <c r="J138" s="72">
        <v>23</v>
      </c>
      <c r="K138" s="72">
        <v>54</v>
      </c>
      <c r="L138" s="139">
        <v>5</v>
      </c>
      <c r="M138" s="50">
        <f t="shared" si="7"/>
        <v>199</v>
      </c>
      <c r="N138" s="129">
        <v>0</v>
      </c>
      <c r="O138" s="39">
        <v>0</v>
      </c>
      <c r="P138" s="36">
        <v>0</v>
      </c>
      <c r="Q138" s="3">
        <v>0</v>
      </c>
      <c r="R138" s="3">
        <v>0</v>
      </c>
      <c r="S138" s="39">
        <v>0</v>
      </c>
      <c r="T138" s="36">
        <v>151</v>
      </c>
      <c r="U138" s="3"/>
      <c r="V138" s="37">
        <v>84</v>
      </c>
      <c r="W138" s="56"/>
    </row>
    <row r="139" spans="1:23" ht="12.75">
      <c r="A139" s="8">
        <v>42</v>
      </c>
      <c r="B139" s="71">
        <v>19</v>
      </c>
      <c r="C139" s="72">
        <v>35</v>
      </c>
      <c r="D139" s="72">
        <v>24</v>
      </c>
      <c r="E139" s="72">
        <v>15</v>
      </c>
      <c r="F139" s="72">
        <v>62</v>
      </c>
      <c r="G139" s="151">
        <v>0</v>
      </c>
      <c r="H139" s="50">
        <f t="shared" si="6"/>
        <v>155</v>
      </c>
      <c r="I139" s="147">
        <v>122</v>
      </c>
      <c r="J139" s="72">
        <v>4</v>
      </c>
      <c r="K139" s="72">
        <v>29</v>
      </c>
      <c r="L139" s="139">
        <v>0</v>
      </c>
      <c r="M139" s="50">
        <f t="shared" si="7"/>
        <v>155</v>
      </c>
      <c r="N139" s="129">
        <v>0</v>
      </c>
      <c r="O139" s="39">
        <v>0</v>
      </c>
      <c r="P139" s="36">
        <v>0</v>
      </c>
      <c r="Q139" s="3">
        <v>0</v>
      </c>
      <c r="R139" s="3">
        <v>0</v>
      </c>
      <c r="S139" s="39">
        <v>0</v>
      </c>
      <c r="T139" s="36">
        <v>151</v>
      </c>
      <c r="U139" s="3"/>
      <c r="V139" s="37">
        <v>84</v>
      </c>
      <c r="W139" s="56"/>
    </row>
    <row r="140" spans="1:23" ht="12.75">
      <c r="A140" s="8">
        <v>43</v>
      </c>
      <c r="B140" s="71">
        <v>7</v>
      </c>
      <c r="C140" s="72">
        <v>20</v>
      </c>
      <c r="D140" s="72">
        <v>10</v>
      </c>
      <c r="E140" s="72">
        <v>7</v>
      </c>
      <c r="F140" s="72">
        <v>65</v>
      </c>
      <c r="G140" s="151">
        <v>0</v>
      </c>
      <c r="H140" s="50">
        <f t="shared" si="6"/>
        <v>109</v>
      </c>
      <c r="I140" s="147">
        <v>93</v>
      </c>
      <c r="J140" s="72">
        <v>5</v>
      </c>
      <c r="K140" s="72">
        <v>11</v>
      </c>
      <c r="L140" s="139">
        <v>0</v>
      </c>
      <c r="M140" s="50">
        <f t="shared" si="7"/>
        <v>109</v>
      </c>
      <c r="N140" s="129">
        <v>0</v>
      </c>
      <c r="O140" s="39">
        <v>0</v>
      </c>
      <c r="P140" s="36">
        <v>0</v>
      </c>
      <c r="Q140" s="3">
        <v>0</v>
      </c>
      <c r="R140" s="3">
        <v>0</v>
      </c>
      <c r="S140" s="39">
        <v>0</v>
      </c>
      <c r="T140" s="36">
        <v>151</v>
      </c>
      <c r="U140" s="3"/>
      <c r="V140" s="37">
        <v>84</v>
      </c>
      <c r="W140" s="56"/>
    </row>
    <row r="141" spans="1:23" ht="12.75">
      <c r="A141" s="8">
        <v>44</v>
      </c>
      <c r="B141" s="71">
        <v>10</v>
      </c>
      <c r="C141" s="72">
        <v>16</v>
      </c>
      <c r="D141" s="72">
        <v>18</v>
      </c>
      <c r="E141" s="72">
        <v>10</v>
      </c>
      <c r="F141" s="72">
        <v>0</v>
      </c>
      <c r="G141" s="151">
        <v>81</v>
      </c>
      <c r="H141" s="50">
        <f t="shared" si="6"/>
        <v>135</v>
      </c>
      <c r="I141" s="147">
        <v>103</v>
      </c>
      <c r="J141" s="72">
        <v>7</v>
      </c>
      <c r="K141" s="72">
        <v>25</v>
      </c>
      <c r="L141" s="139">
        <v>0</v>
      </c>
      <c r="M141" s="50">
        <f t="shared" si="7"/>
        <v>135</v>
      </c>
      <c r="N141" s="129">
        <v>0</v>
      </c>
      <c r="O141" s="39">
        <v>0</v>
      </c>
      <c r="P141" s="36">
        <v>0</v>
      </c>
      <c r="Q141" s="3">
        <v>0</v>
      </c>
      <c r="R141" s="3">
        <v>0</v>
      </c>
      <c r="S141" s="39">
        <v>0</v>
      </c>
      <c r="T141" s="36">
        <v>151</v>
      </c>
      <c r="U141" s="3"/>
      <c r="V141" s="37">
        <v>84</v>
      </c>
      <c r="W141" s="56"/>
    </row>
    <row r="142" spans="1:23" ht="12.75">
      <c r="A142" s="8">
        <v>45</v>
      </c>
      <c r="B142" s="71">
        <v>3</v>
      </c>
      <c r="C142" s="72">
        <v>10</v>
      </c>
      <c r="D142" s="72">
        <v>13</v>
      </c>
      <c r="E142" s="72">
        <v>6</v>
      </c>
      <c r="F142" s="72">
        <v>39</v>
      </c>
      <c r="G142" s="151">
        <v>1</v>
      </c>
      <c r="H142" s="50">
        <f t="shared" si="6"/>
        <v>72</v>
      </c>
      <c r="I142" s="147">
        <v>63</v>
      </c>
      <c r="J142" s="72">
        <v>2</v>
      </c>
      <c r="K142" s="72">
        <v>7</v>
      </c>
      <c r="L142" s="139">
        <v>0</v>
      </c>
      <c r="M142" s="50">
        <f t="shared" si="7"/>
        <v>72</v>
      </c>
      <c r="N142" s="129">
        <v>0</v>
      </c>
      <c r="O142" s="39">
        <v>0</v>
      </c>
      <c r="P142" s="36">
        <v>0</v>
      </c>
      <c r="Q142" s="3">
        <v>0</v>
      </c>
      <c r="R142" s="3">
        <v>0</v>
      </c>
      <c r="S142" s="39">
        <v>0</v>
      </c>
      <c r="T142" s="36">
        <v>151</v>
      </c>
      <c r="U142" s="3"/>
      <c r="V142" s="37">
        <v>84</v>
      </c>
      <c r="W142" s="56"/>
    </row>
    <row r="143" spans="1:23" ht="12.75">
      <c r="A143" s="8">
        <v>46</v>
      </c>
      <c r="B143" s="71">
        <v>6</v>
      </c>
      <c r="C143" s="72">
        <v>14</v>
      </c>
      <c r="D143" s="72">
        <v>9</v>
      </c>
      <c r="E143" s="72">
        <v>6</v>
      </c>
      <c r="F143" s="72">
        <v>51</v>
      </c>
      <c r="G143" s="151">
        <v>2</v>
      </c>
      <c r="H143" s="50">
        <f t="shared" si="6"/>
        <v>88</v>
      </c>
      <c r="I143" s="147">
        <v>63</v>
      </c>
      <c r="J143" s="72">
        <v>4</v>
      </c>
      <c r="K143" s="72">
        <v>21</v>
      </c>
      <c r="L143" s="139">
        <v>0</v>
      </c>
      <c r="M143" s="50">
        <f t="shared" si="7"/>
        <v>88</v>
      </c>
      <c r="N143" s="129">
        <v>0</v>
      </c>
      <c r="O143" s="39">
        <v>0</v>
      </c>
      <c r="P143" s="36">
        <v>0</v>
      </c>
      <c r="Q143" s="3">
        <v>0</v>
      </c>
      <c r="R143" s="3">
        <v>0</v>
      </c>
      <c r="S143" s="39">
        <v>0</v>
      </c>
      <c r="T143" s="36">
        <v>151</v>
      </c>
      <c r="U143" s="3"/>
      <c r="V143" s="37">
        <v>84</v>
      </c>
      <c r="W143" s="56"/>
    </row>
    <row r="144" spans="1:23" ht="12.75">
      <c r="A144" s="8">
        <v>47</v>
      </c>
      <c r="B144" s="71">
        <v>6</v>
      </c>
      <c r="C144" s="72">
        <v>26</v>
      </c>
      <c r="D144" s="72">
        <v>9</v>
      </c>
      <c r="E144" s="72">
        <v>8</v>
      </c>
      <c r="F144" s="72">
        <v>56</v>
      </c>
      <c r="G144" s="151">
        <v>0</v>
      </c>
      <c r="H144" s="50">
        <f t="shared" si="6"/>
        <v>105</v>
      </c>
      <c r="I144" s="147">
        <v>82</v>
      </c>
      <c r="J144" s="72">
        <v>5</v>
      </c>
      <c r="K144" s="72">
        <v>18</v>
      </c>
      <c r="L144" s="139">
        <v>0</v>
      </c>
      <c r="M144" s="50">
        <f t="shared" si="7"/>
        <v>105</v>
      </c>
      <c r="N144" s="129">
        <v>0</v>
      </c>
      <c r="O144" s="39">
        <v>0</v>
      </c>
      <c r="P144" s="36">
        <v>0</v>
      </c>
      <c r="Q144" s="3">
        <v>0</v>
      </c>
      <c r="R144" s="3">
        <v>0</v>
      </c>
      <c r="S144" s="39">
        <v>0</v>
      </c>
      <c r="T144" s="36">
        <v>151</v>
      </c>
      <c r="U144" s="3"/>
      <c r="V144" s="37">
        <v>84</v>
      </c>
      <c r="W144" s="56"/>
    </row>
    <row r="145" spans="1:22" ht="12.75">
      <c r="A145" s="8">
        <v>48</v>
      </c>
      <c r="B145" s="71">
        <v>12</v>
      </c>
      <c r="C145" s="72">
        <v>8</v>
      </c>
      <c r="D145" s="72">
        <v>11</v>
      </c>
      <c r="E145" s="72">
        <v>8</v>
      </c>
      <c r="F145" s="72">
        <v>53</v>
      </c>
      <c r="G145" s="151">
        <v>1</v>
      </c>
      <c r="H145" s="50">
        <f t="shared" si="6"/>
        <v>93</v>
      </c>
      <c r="I145" s="147">
        <v>69</v>
      </c>
      <c r="J145" s="72">
        <v>1</v>
      </c>
      <c r="K145" s="72">
        <v>23</v>
      </c>
      <c r="L145" s="139">
        <v>0</v>
      </c>
      <c r="M145" s="50">
        <f t="shared" si="7"/>
        <v>93</v>
      </c>
      <c r="N145" s="129">
        <v>0</v>
      </c>
      <c r="O145" s="39">
        <v>0</v>
      </c>
      <c r="P145" s="36">
        <v>0</v>
      </c>
      <c r="Q145" s="3">
        <v>0</v>
      </c>
      <c r="R145" s="3">
        <v>0</v>
      </c>
      <c r="S145" s="39">
        <v>0</v>
      </c>
      <c r="T145" s="36">
        <v>151</v>
      </c>
      <c r="U145" s="3"/>
      <c r="V145" s="37">
        <v>84</v>
      </c>
    </row>
    <row r="146" spans="1:22" ht="12.75">
      <c r="A146" s="8">
        <v>49</v>
      </c>
      <c r="B146" s="71">
        <v>7</v>
      </c>
      <c r="C146" s="72">
        <v>18</v>
      </c>
      <c r="D146" s="72">
        <v>7</v>
      </c>
      <c r="E146" s="72">
        <v>8</v>
      </c>
      <c r="F146" s="72">
        <v>61</v>
      </c>
      <c r="G146" s="151">
        <v>5</v>
      </c>
      <c r="H146" s="50">
        <f t="shared" si="6"/>
        <v>106</v>
      </c>
      <c r="I146" s="147">
        <v>68</v>
      </c>
      <c r="J146" s="72">
        <v>4</v>
      </c>
      <c r="K146" s="72">
        <v>30</v>
      </c>
      <c r="L146" s="139">
        <v>4</v>
      </c>
      <c r="M146" s="50">
        <f t="shared" si="7"/>
        <v>106</v>
      </c>
      <c r="N146" s="129">
        <v>0</v>
      </c>
      <c r="O146" s="39">
        <v>0</v>
      </c>
      <c r="P146" s="36">
        <v>0</v>
      </c>
      <c r="Q146" s="3">
        <v>0</v>
      </c>
      <c r="R146" s="3">
        <v>0</v>
      </c>
      <c r="S146" s="39">
        <v>0</v>
      </c>
      <c r="T146" s="36">
        <v>151</v>
      </c>
      <c r="U146" s="3"/>
      <c r="V146" s="37">
        <v>84</v>
      </c>
    </row>
    <row r="147" spans="1:22" ht="12.75">
      <c r="A147" s="8">
        <v>50</v>
      </c>
      <c r="B147" s="71">
        <v>8</v>
      </c>
      <c r="C147" s="72">
        <v>18</v>
      </c>
      <c r="D147" s="72">
        <v>12</v>
      </c>
      <c r="E147" s="72">
        <v>7</v>
      </c>
      <c r="F147" s="72">
        <v>71</v>
      </c>
      <c r="G147" s="151">
        <v>3</v>
      </c>
      <c r="H147" s="50">
        <f t="shared" si="6"/>
        <v>119</v>
      </c>
      <c r="I147" s="147">
        <v>61</v>
      </c>
      <c r="J147" s="72">
        <v>7</v>
      </c>
      <c r="K147" s="72">
        <v>25</v>
      </c>
      <c r="L147" s="139">
        <v>26</v>
      </c>
      <c r="M147" s="50">
        <f t="shared" si="7"/>
        <v>119</v>
      </c>
      <c r="N147" s="129">
        <v>0</v>
      </c>
      <c r="O147" s="39">
        <v>0</v>
      </c>
      <c r="P147" s="36">
        <v>0</v>
      </c>
      <c r="Q147" s="3">
        <v>0</v>
      </c>
      <c r="R147" s="3">
        <v>0</v>
      </c>
      <c r="S147" s="39">
        <v>0</v>
      </c>
      <c r="T147" s="36">
        <v>151</v>
      </c>
      <c r="U147" s="3"/>
      <c r="V147" s="37">
        <v>84</v>
      </c>
    </row>
    <row r="148" spans="1:22" ht="12.75">
      <c r="A148" s="8">
        <v>51</v>
      </c>
      <c r="B148" s="71">
        <v>7</v>
      </c>
      <c r="C148" s="72">
        <v>5</v>
      </c>
      <c r="D148" s="72">
        <v>6</v>
      </c>
      <c r="E148" s="72">
        <v>3</v>
      </c>
      <c r="F148" s="72">
        <v>41</v>
      </c>
      <c r="G148" s="151">
        <v>0</v>
      </c>
      <c r="H148" s="50">
        <f t="shared" si="6"/>
        <v>62</v>
      </c>
      <c r="I148" s="147">
        <v>36</v>
      </c>
      <c r="J148" s="72">
        <v>4</v>
      </c>
      <c r="K148" s="72">
        <v>22</v>
      </c>
      <c r="L148" s="139">
        <v>0</v>
      </c>
      <c r="M148" s="50">
        <f t="shared" si="7"/>
        <v>62</v>
      </c>
      <c r="N148" s="129">
        <v>0</v>
      </c>
      <c r="O148" s="39">
        <v>0</v>
      </c>
      <c r="P148" s="36">
        <v>0</v>
      </c>
      <c r="Q148" s="3">
        <v>0</v>
      </c>
      <c r="R148" s="3">
        <v>0</v>
      </c>
      <c r="S148" s="39">
        <v>0</v>
      </c>
      <c r="T148" s="36">
        <v>151</v>
      </c>
      <c r="U148" s="3"/>
      <c r="V148" s="37">
        <v>84</v>
      </c>
    </row>
    <row r="149" spans="1:22" ht="13.5" thickBot="1">
      <c r="A149" s="8">
        <v>52</v>
      </c>
      <c r="B149" s="73">
        <v>0</v>
      </c>
      <c r="C149" s="74">
        <v>1</v>
      </c>
      <c r="D149" s="74">
        <v>1</v>
      </c>
      <c r="E149" s="74">
        <v>1</v>
      </c>
      <c r="F149" s="74">
        <v>28</v>
      </c>
      <c r="G149" s="151">
        <v>0</v>
      </c>
      <c r="H149" s="145">
        <f t="shared" si="6"/>
        <v>31</v>
      </c>
      <c r="I149" s="148">
        <v>11</v>
      </c>
      <c r="J149" s="74">
        <v>2</v>
      </c>
      <c r="K149" s="74">
        <v>18</v>
      </c>
      <c r="L149" s="152">
        <v>0</v>
      </c>
      <c r="M149" s="145">
        <f t="shared" si="7"/>
        <v>31</v>
      </c>
      <c r="N149" s="130">
        <v>0</v>
      </c>
      <c r="O149" s="43">
        <v>0</v>
      </c>
      <c r="P149" s="42">
        <v>0</v>
      </c>
      <c r="Q149" s="4">
        <v>0</v>
      </c>
      <c r="R149" s="4">
        <v>0</v>
      </c>
      <c r="S149" s="43">
        <v>0</v>
      </c>
      <c r="T149" s="42">
        <v>151</v>
      </c>
      <c r="U149" s="4"/>
      <c r="V149" s="124">
        <v>84</v>
      </c>
    </row>
    <row r="150" spans="1:23" ht="13.5" thickBot="1">
      <c r="A150" s="45" t="s">
        <v>2</v>
      </c>
      <c r="B150" s="44">
        <f>SUM(B98:B149)</f>
        <v>454</v>
      </c>
      <c r="C150" s="44">
        <f aca="true" t="shared" si="8" ref="C150:S150">SUM(C98:C149)</f>
        <v>1401</v>
      </c>
      <c r="D150" s="44">
        <f t="shared" si="8"/>
        <v>1018</v>
      </c>
      <c r="E150" s="44">
        <f t="shared" si="8"/>
        <v>673</v>
      </c>
      <c r="F150" s="44">
        <f t="shared" si="8"/>
        <v>3905</v>
      </c>
      <c r="G150" s="120">
        <f t="shared" si="8"/>
        <v>119</v>
      </c>
      <c r="H150" s="138">
        <f t="shared" si="8"/>
        <v>7570</v>
      </c>
      <c r="I150" s="44">
        <f t="shared" si="8"/>
        <v>5317</v>
      </c>
      <c r="J150" s="44">
        <f t="shared" si="8"/>
        <v>426</v>
      </c>
      <c r="K150" s="44">
        <f t="shared" si="8"/>
        <v>1635</v>
      </c>
      <c r="L150" s="44">
        <f t="shared" si="8"/>
        <v>192</v>
      </c>
      <c r="M150" s="138">
        <f t="shared" si="8"/>
        <v>7570</v>
      </c>
      <c r="N150" s="44">
        <f t="shared" si="8"/>
        <v>6</v>
      </c>
      <c r="O150" s="44">
        <f t="shared" si="8"/>
        <v>6</v>
      </c>
      <c r="P150" s="44">
        <f t="shared" si="8"/>
        <v>0</v>
      </c>
      <c r="Q150" s="44">
        <f t="shared" si="8"/>
        <v>0</v>
      </c>
      <c r="R150" s="44">
        <f t="shared" si="8"/>
        <v>0</v>
      </c>
      <c r="S150" s="44">
        <f t="shared" si="8"/>
        <v>0</v>
      </c>
      <c r="T150" s="44">
        <v>151</v>
      </c>
      <c r="U150" s="2"/>
      <c r="V150" s="105">
        <v>84</v>
      </c>
      <c r="W150" s="70"/>
    </row>
    <row r="151" spans="1:7" ht="12.75">
      <c r="A151" s="14" t="s">
        <v>92</v>
      </c>
      <c r="G151" s="121"/>
    </row>
    <row r="152" spans="1:20" ht="12.75">
      <c r="A152" s="7"/>
      <c r="B152" s="7" t="s">
        <v>41</v>
      </c>
      <c r="C152" s="7" t="s">
        <v>23</v>
      </c>
      <c r="D152" s="7"/>
      <c r="E152" s="7"/>
      <c r="G152" s="122" t="s">
        <v>24</v>
      </c>
      <c r="H152" s="7" t="s">
        <v>25</v>
      </c>
      <c r="I152" s="7"/>
      <c r="K152" s="7" t="s">
        <v>26</v>
      </c>
      <c r="L152" s="7" t="s">
        <v>27</v>
      </c>
      <c r="O152" s="7" t="s">
        <v>46</v>
      </c>
      <c r="P152" s="7" t="s">
        <v>47</v>
      </c>
      <c r="Q152" s="7"/>
      <c r="R152" s="7" t="s">
        <v>48</v>
      </c>
      <c r="S152" s="7" t="s">
        <v>49</v>
      </c>
      <c r="T152" s="7"/>
    </row>
    <row r="153" spans="7:20" ht="12.75">
      <c r="G153" s="123"/>
      <c r="O153" s="7" t="s">
        <v>51</v>
      </c>
      <c r="P153" s="7"/>
      <c r="Q153" s="7" t="s">
        <v>50</v>
      </c>
      <c r="R153" s="7"/>
      <c r="S153" s="7"/>
      <c r="T153" s="7"/>
    </row>
    <row r="154" s="7" customFormat="1" ht="12.75">
      <c r="A154" s="7" t="s">
        <v>96</v>
      </c>
    </row>
    <row r="155" s="7" customFormat="1" ht="13.5" thickBot="1">
      <c r="B155" s="7" t="s">
        <v>3</v>
      </c>
    </row>
    <row r="156" spans="1:22" s="7" customFormat="1" ht="13.5" thickBot="1">
      <c r="A156" s="16"/>
      <c r="B156" s="24"/>
      <c r="C156" s="21" t="s">
        <v>13</v>
      </c>
      <c r="D156" s="21"/>
      <c r="E156" s="26"/>
      <c r="F156" s="21"/>
      <c r="G156" s="21"/>
      <c r="H156" s="21"/>
      <c r="I156" s="24" t="s">
        <v>17</v>
      </c>
      <c r="J156" s="21"/>
      <c r="K156" s="21"/>
      <c r="L156" s="21"/>
      <c r="M156" s="25"/>
      <c r="N156" s="27" t="s">
        <v>20</v>
      </c>
      <c r="O156" s="25"/>
      <c r="P156" s="28"/>
      <c r="Q156" s="29" t="s">
        <v>22</v>
      </c>
      <c r="R156" s="21"/>
      <c r="S156" s="25"/>
      <c r="T156" s="24" t="s">
        <v>45</v>
      </c>
      <c r="U156" s="21"/>
      <c r="V156" s="25"/>
    </row>
    <row r="157" spans="1:22" s="7" customFormat="1" ht="13.5" thickBot="1">
      <c r="A157" s="23" t="s">
        <v>32</v>
      </c>
      <c r="B157" s="30" t="s">
        <v>6</v>
      </c>
      <c r="C157" s="31" t="s">
        <v>7</v>
      </c>
      <c r="D157" s="31" t="s">
        <v>8</v>
      </c>
      <c r="E157" s="31" t="s">
        <v>9</v>
      </c>
      <c r="F157" s="31" t="s">
        <v>10</v>
      </c>
      <c r="G157" s="31" t="s">
        <v>11</v>
      </c>
      <c r="H157" s="32" t="s">
        <v>12</v>
      </c>
      <c r="I157" s="40" t="s">
        <v>14</v>
      </c>
      <c r="J157" s="31" t="s">
        <v>15</v>
      </c>
      <c r="K157" s="31" t="s">
        <v>16</v>
      </c>
      <c r="L157" s="31" t="s">
        <v>11</v>
      </c>
      <c r="M157" s="20" t="s">
        <v>12</v>
      </c>
      <c r="N157" s="30" t="s">
        <v>18</v>
      </c>
      <c r="O157" s="20" t="s">
        <v>19</v>
      </c>
      <c r="P157" s="30" t="s">
        <v>39</v>
      </c>
      <c r="Q157" s="31" t="s">
        <v>40</v>
      </c>
      <c r="R157" s="31" t="s">
        <v>21</v>
      </c>
      <c r="S157" s="32" t="s">
        <v>12</v>
      </c>
      <c r="T157" s="127" t="s">
        <v>42</v>
      </c>
      <c r="U157" s="12" t="s">
        <v>43</v>
      </c>
      <c r="V157" s="107" t="s">
        <v>44</v>
      </c>
    </row>
    <row r="158" spans="1:22" ht="12.75">
      <c r="A158" s="63" t="s">
        <v>28</v>
      </c>
      <c r="B158" s="33">
        <f aca="true" t="shared" si="9" ref="B158:S158">SUM(B98:B110)</f>
        <v>140</v>
      </c>
      <c r="C158" s="33">
        <f t="shared" si="9"/>
        <v>412</v>
      </c>
      <c r="D158" s="33">
        <f t="shared" si="9"/>
        <v>262</v>
      </c>
      <c r="E158" s="33">
        <f t="shared" si="9"/>
        <v>160</v>
      </c>
      <c r="F158" s="33">
        <f t="shared" si="9"/>
        <v>1201</v>
      </c>
      <c r="G158" s="33">
        <f t="shared" si="9"/>
        <v>8</v>
      </c>
      <c r="H158" s="131">
        <f t="shared" si="9"/>
        <v>2183</v>
      </c>
      <c r="I158" s="33">
        <f t="shared" si="9"/>
        <v>1490</v>
      </c>
      <c r="J158" s="33">
        <f t="shared" si="9"/>
        <v>130</v>
      </c>
      <c r="K158" s="33">
        <f t="shared" si="9"/>
        <v>555</v>
      </c>
      <c r="L158" s="131">
        <f t="shared" si="9"/>
        <v>8</v>
      </c>
      <c r="M158" s="133">
        <f t="shared" si="9"/>
        <v>2183</v>
      </c>
      <c r="N158" s="33">
        <f t="shared" si="9"/>
        <v>0</v>
      </c>
      <c r="O158" s="131">
        <f t="shared" si="9"/>
        <v>0</v>
      </c>
      <c r="P158" s="33">
        <f t="shared" si="9"/>
        <v>0</v>
      </c>
      <c r="Q158" s="33">
        <f t="shared" si="9"/>
        <v>0</v>
      </c>
      <c r="R158" s="33">
        <f t="shared" si="9"/>
        <v>0</v>
      </c>
      <c r="S158" s="131">
        <f t="shared" si="9"/>
        <v>0</v>
      </c>
      <c r="T158" s="125">
        <v>151</v>
      </c>
      <c r="U158" s="1"/>
      <c r="V158" s="126">
        <v>84</v>
      </c>
    </row>
    <row r="159" spans="1:22" ht="12.75">
      <c r="A159" s="64" t="s">
        <v>29</v>
      </c>
      <c r="B159" s="36">
        <f aca="true" t="shared" si="10" ref="B159:S159">SUM(B111:B123)</f>
        <v>94</v>
      </c>
      <c r="C159" s="36">
        <f t="shared" si="10"/>
        <v>343</v>
      </c>
      <c r="D159" s="36">
        <f t="shared" si="10"/>
        <v>249</v>
      </c>
      <c r="E159" s="36">
        <f t="shared" si="10"/>
        <v>167</v>
      </c>
      <c r="F159" s="36">
        <f t="shared" si="10"/>
        <v>969</v>
      </c>
      <c r="G159" s="36">
        <f t="shared" si="10"/>
        <v>2</v>
      </c>
      <c r="H159" s="50">
        <f t="shared" si="10"/>
        <v>1824</v>
      </c>
      <c r="I159" s="36">
        <f t="shared" si="10"/>
        <v>1294</v>
      </c>
      <c r="J159" s="36">
        <f t="shared" si="10"/>
        <v>138</v>
      </c>
      <c r="K159" s="36">
        <f t="shared" si="10"/>
        <v>361</v>
      </c>
      <c r="L159" s="50">
        <f t="shared" si="10"/>
        <v>31</v>
      </c>
      <c r="M159" s="134">
        <f t="shared" si="10"/>
        <v>1824</v>
      </c>
      <c r="N159" s="36">
        <f t="shared" si="10"/>
        <v>5</v>
      </c>
      <c r="O159" s="50">
        <f t="shared" si="10"/>
        <v>5</v>
      </c>
      <c r="P159" s="36">
        <f t="shared" si="10"/>
        <v>0</v>
      </c>
      <c r="Q159" s="36">
        <f t="shared" si="10"/>
        <v>0</v>
      </c>
      <c r="R159" s="36">
        <f t="shared" si="10"/>
        <v>0</v>
      </c>
      <c r="S159" s="50">
        <f t="shared" si="10"/>
        <v>0</v>
      </c>
      <c r="T159" s="36">
        <v>151</v>
      </c>
      <c r="U159" s="3"/>
      <c r="V159" s="37">
        <v>84</v>
      </c>
    </row>
    <row r="160" spans="1:22" ht="12.75">
      <c r="A160" s="64" t="s">
        <v>30</v>
      </c>
      <c r="B160" s="36">
        <f aca="true" t="shared" si="11" ref="B160:S160">SUM(B124:B136)</f>
        <v>111</v>
      </c>
      <c r="C160" s="36">
        <f t="shared" si="11"/>
        <v>396</v>
      </c>
      <c r="D160" s="36">
        <f t="shared" si="11"/>
        <v>338</v>
      </c>
      <c r="E160" s="36">
        <f t="shared" si="11"/>
        <v>232</v>
      </c>
      <c r="F160" s="36">
        <f t="shared" si="11"/>
        <v>1017</v>
      </c>
      <c r="G160" s="36">
        <f t="shared" si="11"/>
        <v>7</v>
      </c>
      <c r="H160" s="50">
        <f t="shared" si="11"/>
        <v>2101</v>
      </c>
      <c r="I160" s="36">
        <f t="shared" si="11"/>
        <v>1493</v>
      </c>
      <c r="J160" s="36">
        <f t="shared" si="11"/>
        <v>86</v>
      </c>
      <c r="K160" s="36">
        <f t="shared" si="11"/>
        <v>408</v>
      </c>
      <c r="L160" s="50">
        <f t="shared" si="11"/>
        <v>114</v>
      </c>
      <c r="M160" s="134">
        <f t="shared" si="11"/>
        <v>2101</v>
      </c>
      <c r="N160" s="36">
        <f t="shared" si="11"/>
        <v>1</v>
      </c>
      <c r="O160" s="50">
        <f t="shared" si="11"/>
        <v>1</v>
      </c>
      <c r="P160" s="36">
        <f t="shared" si="11"/>
        <v>0</v>
      </c>
      <c r="Q160" s="36">
        <f t="shared" si="11"/>
        <v>0</v>
      </c>
      <c r="R160" s="36">
        <f t="shared" si="11"/>
        <v>0</v>
      </c>
      <c r="S160" s="50">
        <f t="shared" si="11"/>
        <v>0</v>
      </c>
      <c r="T160" s="36">
        <v>151</v>
      </c>
      <c r="U160" s="3"/>
      <c r="V160" s="37">
        <v>84</v>
      </c>
    </row>
    <row r="161" spans="1:22" ht="13.5" thickBot="1">
      <c r="A161" s="23" t="s">
        <v>31</v>
      </c>
      <c r="B161" s="42">
        <f aca="true" t="shared" si="12" ref="B161:S161">SUM(B137:B149)</f>
        <v>109</v>
      </c>
      <c r="C161" s="42">
        <f t="shared" si="12"/>
        <v>250</v>
      </c>
      <c r="D161" s="42">
        <f t="shared" si="12"/>
        <v>169</v>
      </c>
      <c r="E161" s="42">
        <f t="shared" si="12"/>
        <v>114</v>
      </c>
      <c r="F161" s="42">
        <f t="shared" si="12"/>
        <v>718</v>
      </c>
      <c r="G161" s="42">
        <f t="shared" si="12"/>
        <v>102</v>
      </c>
      <c r="H161" s="62">
        <f t="shared" si="12"/>
        <v>1462</v>
      </c>
      <c r="I161" s="42">
        <f t="shared" si="12"/>
        <v>1040</v>
      </c>
      <c r="J161" s="42">
        <f t="shared" si="12"/>
        <v>72</v>
      </c>
      <c r="K161" s="42">
        <f t="shared" si="12"/>
        <v>311</v>
      </c>
      <c r="L161" s="62">
        <f t="shared" si="12"/>
        <v>39</v>
      </c>
      <c r="M161" s="135">
        <f t="shared" si="12"/>
        <v>1462</v>
      </c>
      <c r="N161" s="42">
        <f t="shared" si="12"/>
        <v>0</v>
      </c>
      <c r="O161" s="62">
        <f t="shared" si="12"/>
        <v>0</v>
      </c>
      <c r="P161" s="42">
        <f t="shared" si="12"/>
        <v>0</v>
      </c>
      <c r="Q161" s="42">
        <f t="shared" si="12"/>
        <v>0</v>
      </c>
      <c r="R161" s="42">
        <f t="shared" si="12"/>
        <v>0</v>
      </c>
      <c r="S161" s="62">
        <f t="shared" si="12"/>
        <v>0</v>
      </c>
      <c r="T161" s="42">
        <v>151</v>
      </c>
      <c r="U161" s="4"/>
      <c r="V161" s="124">
        <v>84</v>
      </c>
    </row>
    <row r="162" spans="1:22" ht="13.5" thickBot="1">
      <c r="A162" s="45" t="s">
        <v>2</v>
      </c>
      <c r="B162" s="136">
        <f>SUM(B158:B161)</f>
        <v>454</v>
      </c>
      <c r="C162" s="136">
        <f aca="true" t="shared" si="13" ref="C162:S162">SUM(C158:C161)</f>
        <v>1401</v>
      </c>
      <c r="D162" s="69">
        <f t="shared" si="13"/>
        <v>1018</v>
      </c>
      <c r="E162" s="136">
        <f t="shared" si="13"/>
        <v>673</v>
      </c>
      <c r="F162" s="69">
        <f t="shared" si="13"/>
        <v>3905</v>
      </c>
      <c r="G162" s="136">
        <f t="shared" si="13"/>
        <v>119</v>
      </c>
      <c r="H162" s="132">
        <f t="shared" si="13"/>
        <v>7570</v>
      </c>
      <c r="I162" s="136">
        <f t="shared" si="13"/>
        <v>5317</v>
      </c>
      <c r="J162" s="69">
        <f t="shared" si="13"/>
        <v>426</v>
      </c>
      <c r="K162" s="136">
        <f t="shared" si="13"/>
        <v>1635</v>
      </c>
      <c r="L162" s="132">
        <f t="shared" si="13"/>
        <v>192</v>
      </c>
      <c r="M162" s="136">
        <f t="shared" si="13"/>
        <v>7570</v>
      </c>
      <c r="N162" s="44">
        <f t="shared" si="13"/>
        <v>6</v>
      </c>
      <c r="O162" s="132">
        <f t="shared" si="13"/>
        <v>6</v>
      </c>
      <c r="P162" s="44">
        <f t="shared" si="13"/>
        <v>0</v>
      </c>
      <c r="Q162" s="46">
        <f t="shared" si="13"/>
        <v>0</v>
      </c>
      <c r="R162" s="69">
        <f t="shared" si="13"/>
        <v>0</v>
      </c>
      <c r="S162" s="136">
        <f t="shared" si="13"/>
        <v>0</v>
      </c>
      <c r="T162" s="44">
        <v>151</v>
      </c>
      <c r="U162" s="2"/>
      <c r="V162" s="105">
        <v>84</v>
      </c>
    </row>
    <row r="163" spans="1:23" ht="12.75">
      <c r="A163" s="14" t="s">
        <v>92</v>
      </c>
      <c r="S163" s="14"/>
      <c r="T163" s="14"/>
      <c r="U163" s="14"/>
      <c r="V163" s="14"/>
      <c r="W163" s="14"/>
    </row>
    <row r="164" spans="1:20" ht="12.75">
      <c r="A164" s="7"/>
      <c r="B164" s="7" t="s">
        <v>41</v>
      </c>
      <c r="C164" s="7" t="s">
        <v>23</v>
      </c>
      <c r="D164" s="7"/>
      <c r="E164" s="7"/>
      <c r="G164" s="7" t="s">
        <v>24</v>
      </c>
      <c r="H164" s="7" t="s">
        <v>25</v>
      </c>
      <c r="I164" s="7"/>
      <c r="K164" s="7" t="s">
        <v>26</v>
      </c>
      <c r="L164" s="7" t="s">
        <v>27</v>
      </c>
      <c r="O164" s="7" t="s">
        <v>46</v>
      </c>
      <c r="P164" s="7" t="s">
        <v>47</v>
      </c>
      <c r="Q164" s="7"/>
      <c r="R164" s="7" t="s">
        <v>48</v>
      </c>
      <c r="S164" s="7" t="s">
        <v>49</v>
      </c>
      <c r="T164" s="7"/>
    </row>
    <row r="165" spans="15:20" ht="12.75">
      <c r="O165" s="7" t="s">
        <v>51</v>
      </c>
      <c r="P165" s="7"/>
      <c r="Q165" s="7" t="s">
        <v>50</v>
      </c>
      <c r="R165" s="7"/>
      <c r="S165" s="7"/>
      <c r="T165" s="7"/>
    </row>
    <row r="166" spans="19:23" ht="12.75">
      <c r="S166" s="14"/>
      <c r="T166" s="14"/>
      <c r="U166" s="14"/>
      <c r="V166" s="14"/>
      <c r="W166" s="14"/>
    </row>
    <row r="167" spans="19:23" ht="12.75">
      <c r="S167" s="14"/>
      <c r="T167" s="14"/>
      <c r="U167" s="14"/>
      <c r="V167" s="14"/>
      <c r="W167" s="14"/>
    </row>
    <row r="168" spans="1:23" s="53" customFormat="1" ht="12.75">
      <c r="A168" s="7" t="s">
        <v>97</v>
      </c>
      <c r="S168" s="61"/>
      <c r="T168" s="14"/>
      <c r="U168" s="14"/>
      <c r="V168" s="14"/>
      <c r="W168" s="61"/>
    </row>
    <row r="169" spans="2:23" s="53" customFormat="1" ht="12.75">
      <c r="B169" s="146" t="s">
        <v>36</v>
      </c>
      <c r="S169" s="61"/>
      <c r="T169" s="14"/>
      <c r="U169" s="14"/>
      <c r="V169" s="14"/>
      <c r="W169" s="61"/>
    </row>
    <row r="170" spans="2:23" s="53" customFormat="1" ht="13.5" thickBot="1">
      <c r="B170" s="7" t="s">
        <v>33</v>
      </c>
      <c r="S170" s="61"/>
      <c r="T170" s="61"/>
      <c r="U170" s="61"/>
      <c r="V170" s="61"/>
      <c r="W170" s="61"/>
    </row>
    <row r="171" spans="1:21" s="7" customFormat="1" ht="13.5" thickBot="1">
      <c r="A171" s="16"/>
      <c r="B171" s="24"/>
      <c r="C171" s="21" t="s">
        <v>13</v>
      </c>
      <c r="D171" s="21"/>
      <c r="E171" s="26"/>
      <c r="F171" s="21"/>
      <c r="G171" s="21"/>
      <c r="H171" s="21"/>
      <c r="I171" s="52" t="s">
        <v>35</v>
      </c>
      <c r="J171" s="51"/>
      <c r="K171" s="13"/>
      <c r="L171" s="13"/>
      <c r="M171" s="13"/>
      <c r="N171" s="13"/>
      <c r="O171" s="13"/>
      <c r="P171" s="13"/>
      <c r="Q171" s="47"/>
      <c r="R171" s="13"/>
      <c r="S171" s="13"/>
      <c r="T171" s="13"/>
      <c r="U171" s="13"/>
    </row>
    <row r="172" spans="1:21" s="7" customFormat="1" ht="13.5" thickBot="1">
      <c r="A172" s="23" t="s">
        <v>5</v>
      </c>
      <c r="B172" s="30" t="s">
        <v>6</v>
      </c>
      <c r="C172" s="31" t="s">
        <v>7</v>
      </c>
      <c r="D172" s="31" t="s">
        <v>8</v>
      </c>
      <c r="E172" s="31" t="s">
        <v>9</v>
      </c>
      <c r="F172" s="31" t="s">
        <v>10</v>
      </c>
      <c r="G172" s="31" t="s">
        <v>11</v>
      </c>
      <c r="H172" s="20" t="s">
        <v>12</v>
      </c>
      <c r="I172" s="137" t="s">
        <v>34</v>
      </c>
      <c r="J172" s="51"/>
      <c r="K172" s="13"/>
      <c r="L172" s="13"/>
      <c r="M172" s="48"/>
      <c r="N172" s="13"/>
      <c r="O172" s="13"/>
      <c r="P172" s="13"/>
      <c r="Q172" s="13"/>
      <c r="R172" s="13"/>
      <c r="S172" s="13"/>
      <c r="T172" s="13"/>
      <c r="U172" s="13"/>
    </row>
    <row r="173" spans="1:21" ht="12.75">
      <c r="A173" s="63">
        <v>1</v>
      </c>
      <c r="B173" s="33">
        <v>0</v>
      </c>
      <c r="C173" s="34">
        <v>0</v>
      </c>
      <c r="D173" s="34">
        <v>0</v>
      </c>
      <c r="E173" s="34">
        <v>0</v>
      </c>
      <c r="F173" s="34">
        <v>0</v>
      </c>
      <c r="G173" s="38">
        <v>0</v>
      </c>
      <c r="H173" s="131">
        <f>SUM(B173:G173)</f>
        <v>0</v>
      </c>
      <c r="I173" s="141">
        <f aca="true" t="shared" si="14" ref="I173:I204">H173-F173</f>
        <v>0</v>
      </c>
      <c r="J173" s="14"/>
      <c r="K173" s="14"/>
      <c r="L173" s="14"/>
      <c r="M173" s="48"/>
      <c r="N173" s="14"/>
      <c r="O173" s="14"/>
      <c r="P173" s="14"/>
      <c r="Q173" s="14"/>
      <c r="R173" s="14"/>
      <c r="S173" s="14"/>
      <c r="T173" s="14"/>
      <c r="U173" s="14"/>
    </row>
    <row r="174" spans="1:21" ht="12.75">
      <c r="A174" s="64">
        <v>2</v>
      </c>
      <c r="B174" s="36">
        <v>0</v>
      </c>
      <c r="C174" s="3">
        <v>0</v>
      </c>
      <c r="D174" s="3">
        <v>0</v>
      </c>
      <c r="E174" s="3">
        <v>0</v>
      </c>
      <c r="F174" s="3">
        <v>0</v>
      </c>
      <c r="G174" s="39">
        <v>0</v>
      </c>
      <c r="H174" s="50">
        <f aca="true" t="shared" si="15" ref="H174:H210">SUM(B174:G174)</f>
        <v>0</v>
      </c>
      <c r="I174" s="142">
        <f t="shared" si="14"/>
        <v>0</v>
      </c>
      <c r="J174" s="14"/>
      <c r="K174" s="14"/>
      <c r="L174" s="14"/>
      <c r="M174" s="48"/>
      <c r="N174" s="14"/>
      <c r="O174" s="14"/>
      <c r="P174" s="14"/>
      <c r="Q174" s="14"/>
      <c r="R174" s="14"/>
      <c r="S174" s="14"/>
      <c r="T174" s="14"/>
      <c r="U174" s="14"/>
    </row>
    <row r="175" spans="1:21" ht="12.75">
      <c r="A175" s="64">
        <v>3</v>
      </c>
      <c r="B175" s="36">
        <v>0</v>
      </c>
      <c r="C175" s="3">
        <v>0</v>
      </c>
      <c r="D175" s="3">
        <v>0</v>
      </c>
      <c r="E175" s="3">
        <v>0</v>
      </c>
      <c r="F175" s="3">
        <v>0</v>
      </c>
      <c r="G175" s="39">
        <v>0</v>
      </c>
      <c r="H175" s="50">
        <f t="shared" si="15"/>
        <v>0</v>
      </c>
      <c r="I175" s="142">
        <f t="shared" si="14"/>
        <v>0</v>
      </c>
      <c r="J175" s="14"/>
      <c r="K175" s="14"/>
      <c r="L175" s="14"/>
      <c r="M175" s="48"/>
      <c r="N175" s="14"/>
      <c r="O175" s="14"/>
      <c r="P175" s="14"/>
      <c r="Q175" s="14"/>
      <c r="R175" s="14"/>
      <c r="S175" s="14"/>
      <c r="T175" s="14"/>
      <c r="U175" s="14"/>
    </row>
    <row r="176" spans="1:21" ht="12.75">
      <c r="A176" s="64">
        <v>4</v>
      </c>
      <c r="B176" s="36">
        <v>0</v>
      </c>
      <c r="C176" s="3">
        <v>0</v>
      </c>
      <c r="D176" s="3">
        <v>0</v>
      </c>
      <c r="E176" s="3">
        <v>0</v>
      </c>
      <c r="F176" s="3">
        <v>0</v>
      </c>
      <c r="G176" s="39">
        <v>0</v>
      </c>
      <c r="H176" s="50">
        <f t="shared" si="15"/>
        <v>0</v>
      </c>
      <c r="I176" s="142">
        <f t="shared" si="14"/>
        <v>0</v>
      </c>
      <c r="J176" s="14"/>
      <c r="K176" s="14"/>
      <c r="L176" s="14"/>
      <c r="M176" s="48"/>
      <c r="N176" s="14"/>
      <c r="O176" s="14"/>
      <c r="P176" s="14"/>
      <c r="Q176" s="14"/>
      <c r="R176" s="14"/>
      <c r="S176" s="14"/>
      <c r="T176" s="14"/>
      <c r="U176" s="14"/>
    </row>
    <row r="177" spans="1:21" ht="12.75">
      <c r="A177" s="64">
        <v>5</v>
      </c>
      <c r="B177" s="36">
        <v>0</v>
      </c>
      <c r="C177" s="3">
        <v>0</v>
      </c>
      <c r="D177" s="3">
        <v>0</v>
      </c>
      <c r="E177" s="3">
        <v>0</v>
      </c>
      <c r="F177" s="3">
        <v>0</v>
      </c>
      <c r="G177" s="39">
        <v>0</v>
      </c>
      <c r="H177" s="50">
        <f t="shared" si="15"/>
        <v>0</v>
      </c>
      <c r="I177" s="142">
        <f t="shared" si="14"/>
        <v>0</v>
      </c>
      <c r="J177" s="14"/>
      <c r="K177" s="14"/>
      <c r="L177" s="14"/>
      <c r="M177" s="48"/>
      <c r="N177" s="14"/>
      <c r="O177" s="14"/>
      <c r="P177" s="14"/>
      <c r="Q177" s="14"/>
      <c r="R177" s="14"/>
      <c r="S177" s="14"/>
      <c r="T177" s="14"/>
      <c r="U177" s="14"/>
    </row>
    <row r="178" spans="1:19" ht="12.75">
      <c r="A178" s="64">
        <v>6</v>
      </c>
      <c r="B178" s="36">
        <v>0</v>
      </c>
      <c r="C178" s="3">
        <v>0</v>
      </c>
      <c r="D178" s="3">
        <v>0</v>
      </c>
      <c r="E178" s="3">
        <v>0</v>
      </c>
      <c r="F178" s="3">
        <v>0</v>
      </c>
      <c r="G178" s="39">
        <v>0</v>
      </c>
      <c r="H178" s="50">
        <f t="shared" si="15"/>
        <v>0</v>
      </c>
      <c r="I178" s="142">
        <f t="shared" si="14"/>
        <v>0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12.75">
      <c r="A179" s="64">
        <v>7</v>
      </c>
      <c r="B179" s="36">
        <v>0</v>
      </c>
      <c r="C179" s="3">
        <v>0</v>
      </c>
      <c r="D179" s="3">
        <v>0</v>
      </c>
      <c r="E179" s="3">
        <v>0</v>
      </c>
      <c r="F179" s="3">
        <v>0</v>
      </c>
      <c r="G179" s="39">
        <v>0</v>
      </c>
      <c r="H179" s="50">
        <f t="shared" si="15"/>
        <v>0</v>
      </c>
      <c r="I179" s="142">
        <f t="shared" si="14"/>
        <v>0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12.75">
      <c r="A180" s="64">
        <v>8</v>
      </c>
      <c r="B180" s="36">
        <v>0</v>
      </c>
      <c r="C180" s="3">
        <v>0</v>
      </c>
      <c r="D180" s="3">
        <v>0</v>
      </c>
      <c r="E180" s="3">
        <v>0</v>
      </c>
      <c r="F180" s="3">
        <v>0</v>
      </c>
      <c r="G180" s="39">
        <v>0</v>
      </c>
      <c r="H180" s="50">
        <f t="shared" si="15"/>
        <v>0</v>
      </c>
      <c r="I180" s="142">
        <f t="shared" si="14"/>
        <v>0</v>
      </c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12.75">
      <c r="A181" s="64">
        <v>9</v>
      </c>
      <c r="B181" s="36">
        <v>0</v>
      </c>
      <c r="C181" s="3">
        <v>0</v>
      </c>
      <c r="D181" s="3">
        <v>0</v>
      </c>
      <c r="E181" s="3">
        <v>0</v>
      </c>
      <c r="F181" s="3">
        <v>0</v>
      </c>
      <c r="G181" s="39">
        <v>0</v>
      </c>
      <c r="H181" s="50">
        <f t="shared" si="15"/>
        <v>0</v>
      </c>
      <c r="I181" s="142">
        <f t="shared" si="14"/>
        <v>0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12.75">
      <c r="A182" s="64">
        <v>10</v>
      </c>
      <c r="B182" s="36">
        <v>0</v>
      </c>
      <c r="C182" s="3">
        <v>0</v>
      </c>
      <c r="D182" s="3">
        <v>0</v>
      </c>
      <c r="E182" s="3">
        <v>0</v>
      </c>
      <c r="F182" s="3">
        <v>0</v>
      </c>
      <c r="G182" s="39">
        <v>0</v>
      </c>
      <c r="H182" s="50">
        <f t="shared" si="15"/>
        <v>0</v>
      </c>
      <c r="I182" s="142">
        <f t="shared" si="14"/>
        <v>0</v>
      </c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12.75">
      <c r="A183" s="64">
        <v>11</v>
      </c>
      <c r="B183" s="36">
        <v>0</v>
      </c>
      <c r="C183" s="3">
        <v>0</v>
      </c>
      <c r="D183" s="3">
        <v>0</v>
      </c>
      <c r="E183" s="3">
        <v>0</v>
      </c>
      <c r="F183" s="3">
        <v>0</v>
      </c>
      <c r="G183" s="39">
        <v>0</v>
      </c>
      <c r="H183" s="50">
        <f t="shared" si="15"/>
        <v>0</v>
      </c>
      <c r="I183" s="142">
        <f t="shared" si="14"/>
        <v>0</v>
      </c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12.75">
      <c r="A184" s="64">
        <v>12</v>
      </c>
      <c r="B184" s="36">
        <v>0</v>
      </c>
      <c r="C184" s="3">
        <v>0</v>
      </c>
      <c r="D184" s="3">
        <v>0</v>
      </c>
      <c r="E184" s="3">
        <v>0</v>
      </c>
      <c r="F184" s="3">
        <v>0</v>
      </c>
      <c r="G184" s="39">
        <v>0</v>
      </c>
      <c r="H184" s="50">
        <f t="shared" si="15"/>
        <v>0</v>
      </c>
      <c r="I184" s="142">
        <f t="shared" si="14"/>
        <v>0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12.75">
      <c r="A185" s="64">
        <v>13</v>
      </c>
      <c r="B185" s="36">
        <v>0</v>
      </c>
      <c r="C185" s="3">
        <v>0</v>
      </c>
      <c r="D185" s="3">
        <v>0</v>
      </c>
      <c r="E185" s="3">
        <v>0</v>
      </c>
      <c r="F185" s="3">
        <v>0</v>
      </c>
      <c r="G185" s="39">
        <v>0</v>
      </c>
      <c r="H185" s="50">
        <f t="shared" si="15"/>
        <v>0</v>
      </c>
      <c r="I185" s="142">
        <f t="shared" si="14"/>
        <v>0</v>
      </c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12.75">
      <c r="A186" s="64">
        <v>14</v>
      </c>
      <c r="B186" s="36">
        <v>0</v>
      </c>
      <c r="C186" s="3">
        <v>0</v>
      </c>
      <c r="D186" s="3">
        <v>0</v>
      </c>
      <c r="E186" s="3">
        <v>0</v>
      </c>
      <c r="F186" s="3">
        <v>0</v>
      </c>
      <c r="G186" s="39">
        <v>0</v>
      </c>
      <c r="H186" s="50">
        <f t="shared" si="15"/>
        <v>0</v>
      </c>
      <c r="I186" s="142">
        <f t="shared" si="14"/>
        <v>0</v>
      </c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12.75">
      <c r="A187" s="64">
        <v>15</v>
      </c>
      <c r="B187" s="36">
        <v>0</v>
      </c>
      <c r="C187" s="3">
        <v>0</v>
      </c>
      <c r="D187" s="3">
        <v>0</v>
      </c>
      <c r="E187" s="3">
        <v>0</v>
      </c>
      <c r="F187" s="3">
        <v>0</v>
      </c>
      <c r="G187" s="39">
        <v>0</v>
      </c>
      <c r="H187" s="50">
        <f t="shared" si="15"/>
        <v>0</v>
      </c>
      <c r="I187" s="142">
        <f t="shared" si="14"/>
        <v>0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12.75">
      <c r="A188" s="64">
        <v>16</v>
      </c>
      <c r="B188" s="36">
        <v>0</v>
      </c>
      <c r="C188" s="3">
        <v>0</v>
      </c>
      <c r="D188" s="3">
        <v>0</v>
      </c>
      <c r="E188" s="3">
        <v>0</v>
      </c>
      <c r="F188" s="3">
        <v>0</v>
      </c>
      <c r="G188" s="39">
        <v>0</v>
      </c>
      <c r="H188" s="50">
        <f t="shared" si="15"/>
        <v>0</v>
      </c>
      <c r="I188" s="142">
        <f t="shared" si="14"/>
        <v>0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12.75">
      <c r="A189" s="64">
        <v>17</v>
      </c>
      <c r="B189" s="36">
        <v>0</v>
      </c>
      <c r="C189" s="3">
        <v>0</v>
      </c>
      <c r="D189" s="3">
        <v>0</v>
      </c>
      <c r="E189" s="3">
        <v>0</v>
      </c>
      <c r="F189" s="3">
        <v>0</v>
      </c>
      <c r="G189" s="39">
        <v>0</v>
      </c>
      <c r="H189" s="50">
        <f t="shared" si="15"/>
        <v>0</v>
      </c>
      <c r="I189" s="142">
        <f t="shared" si="14"/>
        <v>0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12.75">
      <c r="A190" s="64">
        <v>18</v>
      </c>
      <c r="B190" s="36">
        <v>0</v>
      </c>
      <c r="C190" s="3">
        <v>0</v>
      </c>
      <c r="D190" s="3">
        <v>0</v>
      </c>
      <c r="E190" s="3">
        <v>0</v>
      </c>
      <c r="F190" s="3">
        <v>0</v>
      </c>
      <c r="G190" s="39">
        <v>0</v>
      </c>
      <c r="H190" s="50">
        <f t="shared" si="15"/>
        <v>0</v>
      </c>
      <c r="I190" s="142">
        <f t="shared" si="14"/>
        <v>0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12.75">
      <c r="A191" s="64">
        <v>19</v>
      </c>
      <c r="B191" s="36">
        <v>0</v>
      </c>
      <c r="C191" s="3">
        <v>0</v>
      </c>
      <c r="D191" s="3">
        <v>0</v>
      </c>
      <c r="E191" s="3">
        <v>0</v>
      </c>
      <c r="F191" s="3">
        <v>0</v>
      </c>
      <c r="G191" s="39">
        <v>0</v>
      </c>
      <c r="H191" s="50">
        <f t="shared" si="15"/>
        <v>0</v>
      </c>
      <c r="I191" s="142">
        <f t="shared" si="14"/>
        <v>0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12.75">
      <c r="A192" s="64">
        <v>20</v>
      </c>
      <c r="B192" s="36">
        <v>0</v>
      </c>
      <c r="C192" s="3">
        <v>0</v>
      </c>
      <c r="D192" s="3">
        <v>0</v>
      </c>
      <c r="E192" s="3">
        <v>0</v>
      </c>
      <c r="F192" s="3">
        <v>0</v>
      </c>
      <c r="G192" s="39">
        <v>0</v>
      </c>
      <c r="H192" s="50">
        <f t="shared" si="15"/>
        <v>0</v>
      </c>
      <c r="I192" s="142">
        <f t="shared" si="14"/>
        <v>0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12.75">
      <c r="A193" s="64">
        <v>21</v>
      </c>
      <c r="B193" s="36">
        <v>0</v>
      </c>
      <c r="C193" s="3">
        <v>0</v>
      </c>
      <c r="D193" s="3">
        <v>0</v>
      </c>
      <c r="E193" s="3">
        <v>0</v>
      </c>
      <c r="F193" s="3">
        <v>0</v>
      </c>
      <c r="G193" s="39">
        <v>0</v>
      </c>
      <c r="H193" s="50">
        <f t="shared" si="15"/>
        <v>0</v>
      </c>
      <c r="I193" s="142">
        <f t="shared" si="14"/>
        <v>0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ht="12.75">
      <c r="A194" s="64">
        <v>22</v>
      </c>
      <c r="B194" s="36">
        <v>0</v>
      </c>
      <c r="C194" s="3">
        <v>0</v>
      </c>
      <c r="D194" s="3">
        <v>0</v>
      </c>
      <c r="E194" s="3">
        <v>0</v>
      </c>
      <c r="F194" s="3">
        <v>0</v>
      </c>
      <c r="G194" s="39">
        <v>0</v>
      </c>
      <c r="H194" s="50">
        <f t="shared" si="15"/>
        <v>0</v>
      </c>
      <c r="I194" s="142">
        <f t="shared" si="14"/>
        <v>0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2.75">
      <c r="A195" s="64">
        <v>23</v>
      </c>
      <c r="B195" s="36">
        <v>0</v>
      </c>
      <c r="C195" s="3">
        <v>0</v>
      </c>
      <c r="D195" s="3">
        <v>0</v>
      </c>
      <c r="E195" s="3">
        <v>0</v>
      </c>
      <c r="F195" s="3">
        <v>0</v>
      </c>
      <c r="G195" s="39">
        <v>0</v>
      </c>
      <c r="H195" s="50">
        <f t="shared" si="15"/>
        <v>0</v>
      </c>
      <c r="I195" s="142">
        <f t="shared" si="14"/>
        <v>0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12.75">
      <c r="A196" s="64">
        <v>24</v>
      </c>
      <c r="B196" s="36">
        <v>0</v>
      </c>
      <c r="C196" s="3">
        <v>0</v>
      </c>
      <c r="D196" s="3">
        <v>0</v>
      </c>
      <c r="E196" s="3">
        <v>0</v>
      </c>
      <c r="F196" s="3">
        <v>0</v>
      </c>
      <c r="G196" s="39">
        <v>0</v>
      </c>
      <c r="H196" s="50">
        <f t="shared" si="15"/>
        <v>0</v>
      </c>
      <c r="I196" s="142">
        <f t="shared" si="14"/>
        <v>0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12.75">
      <c r="A197" s="64">
        <v>25</v>
      </c>
      <c r="B197" s="36">
        <v>0</v>
      </c>
      <c r="C197" s="3">
        <v>0</v>
      </c>
      <c r="D197" s="3">
        <v>0</v>
      </c>
      <c r="E197" s="3">
        <v>0</v>
      </c>
      <c r="F197" s="3">
        <v>0</v>
      </c>
      <c r="G197" s="39">
        <v>0</v>
      </c>
      <c r="H197" s="50">
        <f t="shared" si="15"/>
        <v>0</v>
      </c>
      <c r="I197" s="142">
        <f t="shared" si="14"/>
        <v>0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ht="12.75">
      <c r="A198" s="64">
        <v>26</v>
      </c>
      <c r="B198" s="36">
        <v>0</v>
      </c>
      <c r="C198" s="3">
        <v>0</v>
      </c>
      <c r="D198" s="3">
        <v>0</v>
      </c>
      <c r="E198" s="3">
        <v>0</v>
      </c>
      <c r="F198" s="3">
        <v>0</v>
      </c>
      <c r="G198" s="39">
        <v>0</v>
      </c>
      <c r="H198" s="50">
        <f t="shared" si="15"/>
        <v>0</v>
      </c>
      <c r="I198" s="142">
        <f t="shared" si="14"/>
        <v>0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12.75">
      <c r="A199" s="64">
        <v>27</v>
      </c>
      <c r="B199" s="36">
        <v>0</v>
      </c>
      <c r="C199" s="3">
        <v>0</v>
      </c>
      <c r="D199" s="3">
        <v>0</v>
      </c>
      <c r="E199" s="3">
        <v>0</v>
      </c>
      <c r="F199" s="3">
        <v>0</v>
      </c>
      <c r="G199" s="39">
        <v>0</v>
      </c>
      <c r="H199" s="50">
        <f t="shared" si="15"/>
        <v>0</v>
      </c>
      <c r="I199" s="142">
        <f t="shared" si="14"/>
        <v>0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ht="12.75">
      <c r="A200" s="64">
        <v>28</v>
      </c>
      <c r="B200" s="36">
        <v>0</v>
      </c>
      <c r="C200" s="3">
        <v>0</v>
      </c>
      <c r="D200" s="3">
        <v>0</v>
      </c>
      <c r="E200" s="3">
        <v>0</v>
      </c>
      <c r="F200" s="3">
        <v>0</v>
      </c>
      <c r="G200" s="39">
        <v>0</v>
      </c>
      <c r="H200" s="50">
        <f t="shared" si="15"/>
        <v>0</v>
      </c>
      <c r="I200" s="142">
        <f t="shared" si="14"/>
        <v>0</v>
      </c>
      <c r="J200" s="56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12.75">
      <c r="A201" s="64">
        <v>29</v>
      </c>
      <c r="B201" s="36">
        <v>0</v>
      </c>
      <c r="C201" s="3">
        <v>0</v>
      </c>
      <c r="D201" s="3">
        <v>0</v>
      </c>
      <c r="E201" s="3">
        <v>0</v>
      </c>
      <c r="F201" s="3">
        <v>0</v>
      </c>
      <c r="G201" s="139">
        <v>1</v>
      </c>
      <c r="H201" s="50">
        <f t="shared" si="15"/>
        <v>1</v>
      </c>
      <c r="I201" s="143">
        <f t="shared" si="14"/>
        <v>1</v>
      </c>
      <c r="J201" s="56"/>
      <c r="K201" s="56"/>
      <c r="L201" s="14"/>
      <c r="M201" s="14"/>
      <c r="N201" s="14"/>
      <c r="O201" s="14"/>
      <c r="P201" s="14"/>
      <c r="Q201" s="14"/>
      <c r="R201" s="14"/>
      <c r="S201" s="14"/>
    </row>
    <row r="202" spans="1:19" ht="12.75">
      <c r="A202" s="64">
        <v>30</v>
      </c>
      <c r="B202" s="36">
        <v>0</v>
      </c>
      <c r="C202" s="3">
        <v>0</v>
      </c>
      <c r="D202" s="3">
        <v>0</v>
      </c>
      <c r="E202" s="3">
        <v>0</v>
      </c>
      <c r="F202" s="3">
        <v>0</v>
      </c>
      <c r="G202" s="39">
        <v>0</v>
      </c>
      <c r="H202" s="50">
        <f t="shared" si="15"/>
        <v>0</v>
      </c>
      <c r="I202" s="143">
        <f t="shared" si="14"/>
        <v>0</v>
      </c>
      <c r="J202" s="14"/>
      <c r="K202" s="56"/>
      <c r="L202" s="14"/>
      <c r="M202" s="14"/>
      <c r="N202" s="14"/>
      <c r="O202" s="14"/>
      <c r="P202" s="14"/>
      <c r="Q202" s="14"/>
      <c r="R202" s="14"/>
      <c r="S202" s="14"/>
    </row>
    <row r="203" spans="1:19" ht="12.75">
      <c r="A203" s="64">
        <v>31</v>
      </c>
      <c r="B203" s="36">
        <v>0</v>
      </c>
      <c r="C203" s="3">
        <v>0</v>
      </c>
      <c r="D203" s="3">
        <v>0</v>
      </c>
      <c r="E203" s="3">
        <v>0</v>
      </c>
      <c r="F203" s="3">
        <v>0</v>
      </c>
      <c r="G203" s="39">
        <v>0</v>
      </c>
      <c r="H203" s="50">
        <f t="shared" si="15"/>
        <v>0</v>
      </c>
      <c r="I203" s="143">
        <f t="shared" si="14"/>
        <v>0</v>
      </c>
      <c r="J203" s="14"/>
      <c r="K203" s="56"/>
      <c r="L203" s="14"/>
      <c r="M203" s="14"/>
      <c r="N203" s="14"/>
      <c r="O203" s="14"/>
      <c r="P203" s="14"/>
      <c r="Q203" s="14"/>
      <c r="R203" s="14"/>
      <c r="S203" s="14"/>
    </row>
    <row r="204" spans="1:19" ht="12.75">
      <c r="A204" s="64">
        <v>32</v>
      </c>
      <c r="B204" s="36">
        <v>0</v>
      </c>
      <c r="C204" s="3">
        <v>0</v>
      </c>
      <c r="D204" s="3">
        <v>0</v>
      </c>
      <c r="E204" s="3">
        <v>0</v>
      </c>
      <c r="F204" s="3">
        <v>0</v>
      </c>
      <c r="G204" s="39">
        <v>0</v>
      </c>
      <c r="H204" s="50">
        <f t="shared" si="15"/>
        <v>0</v>
      </c>
      <c r="I204" s="143">
        <f t="shared" si="14"/>
        <v>0</v>
      </c>
      <c r="J204" s="14"/>
      <c r="K204" s="56"/>
      <c r="L204" s="14"/>
      <c r="M204" s="14"/>
      <c r="N204" s="14"/>
      <c r="O204" s="14"/>
      <c r="P204" s="14"/>
      <c r="Q204" s="14"/>
      <c r="R204" s="14"/>
      <c r="S204" s="14"/>
    </row>
    <row r="205" spans="1:19" ht="12.75">
      <c r="A205" s="64">
        <v>33</v>
      </c>
      <c r="B205" s="36">
        <v>0</v>
      </c>
      <c r="C205" s="3">
        <v>0</v>
      </c>
      <c r="D205" s="3">
        <v>0</v>
      </c>
      <c r="E205" s="3">
        <v>0</v>
      </c>
      <c r="F205" s="3">
        <v>0</v>
      </c>
      <c r="G205" s="39">
        <v>0</v>
      </c>
      <c r="H205" s="50">
        <f t="shared" si="15"/>
        <v>0</v>
      </c>
      <c r="I205" s="143">
        <f aca="true" t="shared" si="16" ref="I205:I236">H205-F205</f>
        <v>0</v>
      </c>
      <c r="J205" s="56"/>
      <c r="K205" s="56"/>
      <c r="L205" s="14"/>
      <c r="M205" s="14"/>
      <c r="N205" s="14"/>
      <c r="O205" s="14"/>
      <c r="P205" s="14"/>
      <c r="Q205" s="14"/>
      <c r="R205" s="14"/>
      <c r="S205" s="14"/>
    </row>
    <row r="206" spans="1:19" ht="12.75">
      <c r="A206" s="64">
        <v>34</v>
      </c>
      <c r="B206" s="36">
        <v>0</v>
      </c>
      <c r="C206" s="3">
        <v>0</v>
      </c>
      <c r="D206" s="3">
        <v>0</v>
      </c>
      <c r="E206" s="3">
        <v>0</v>
      </c>
      <c r="F206" s="3">
        <v>0</v>
      </c>
      <c r="G206" s="39">
        <v>0</v>
      </c>
      <c r="H206" s="50">
        <f t="shared" si="15"/>
        <v>0</v>
      </c>
      <c r="I206" s="143">
        <f t="shared" si="16"/>
        <v>0</v>
      </c>
      <c r="J206" s="56"/>
      <c r="K206" s="56"/>
      <c r="L206" s="14"/>
      <c r="M206" s="14"/>
      <c r="N206" s="14"/>
      <c r="O206" s="14"/>
      <c r="P206" s="14"/>
      <c r="Q206" s="14"/>
      <c r="R206" s="14"/>
      <c r="S206" s="14"/>
    </row>
    <row r="207" spans="1:19" ht="12.75">
      <c r="A207" s="64">
        <v>35</v>
      </c>
      <c r="B207" s="36">
        <v>0</v>
      </c>
      <c r="C207" s="3">
        <v>0</v>
      </c>
      <c r="D207" s="3">
        <v>0</v>
      </c>
      <c r="E207" s="3">
        <v>0</v>
      </c>
      <c r="F207" s="3">
        <v>0</v>
      </c>
      <c r="G207" s="39">
        <v>0</v>
      </c>
      <c r="H207" s="50">
        <f t="shared" si="15"/>
        <v>0</v>
      </c>
      <c r="I207" s="143">
        <f t="shared" si="16"/>
        <v>0</v>
      </c>
      <c r="J207" s="14"/>
      <c r="K207" s="56"/>
      <c r="L207" s="14"/>
      <c r="M207" s="14"/>
      <c r="N207" s="14"/>
      <c r="O207" s="14"/>
      <c r="P207" s="14"/>
      <c r="Q207" s="14"/>
      <c r="R207" s="14"/>
      <c r="S207" s="14"/>
    </row>
    <row r="208" spans="1:19" ht="12.75">
      <c r="A208" s="64">
        <v>36</v>
      </c>
      <c r="B208" s="36">
        <v>0</v>
      </c>
      <c r="C208" s="3">
        <v>0</v>
      </c>
      <c r="D208" s="3">
        <v>0</v>
      </c>
      <c r="E208" s="3">
        <v>0</v>
      </c>
      <c r="F208" s="3">
        <v>0</v>
      </c>
      <c r="G208" s="39">
        <v>0</v>
      </c>
      <c r="H208" s="50">
        <f t="shared" si="15"/>
        <v>0</v>
      </c>
      <c r="I208" s="143">
        <f t="shared" si="16"/>
        <v>0</v>
      </c>
      <c r="J208" s="14"/>
      <c r="K208" s="56"/>
      <c r="L208" s="14"/>
      <c r="M208" s="14"/>
      <c r="N208" s="14"/>
      <c r="O208" s="14"/>
      <c r="P208" s="14"/>
      <c r="Q208" s="14"/>
      <c r="R208" s="14"/>
      <c r="S208" s="14"/>
    </row>
    <row r="209" spans="1:19" ht="12.75">
      <c r="A209" s="64">
        <v>37</v>
      </c>
      <c r="B209" s="36">
        <v>0</v>
      </c>
      <c r="C209" s="3">
        <v>0</v>
      </c>
      <c r="D209" s="3">
        <v>0</v>
      </c>
      <c r="E209" s="3">
        <v>0</v>
      </c>
      <c r="F209" s="3">
        <v>0</v>
      </c>
      <c r="G209" s="39">
        <v>0</v>
      </c>
      <c r="H209" s="50">
        <f t="shared" si="15"/>
        <v>0</v>
      </c>
      <c r="I209" s="143">
        <f t="shared" si="16"/>
        <v>0</v>
      </c>
      <c r="J209" s="14"/>
      <c r="K209" s="56"/>
      <c r="L209" s="14"/>
      <c r="M209" s="14"/>
      <c r="N209" s="14"/>
      <c r="O209" s="14"/>
      <c r="P209" s="14"/>
      <c r="Q209" s="14"/>
      <c r="R209" s="14"/>
      <c r="S209" s="14"/>
    </row>
    <row r="210" spans="1:19" ht="12.75">
      <c r="A210" s="64">
        <v>38</v>
      </c>
      <c r="B210" s="36">
        <v>0</v>
      </c>
      <c r="C210" s="3">
        <v>0</v>
      </c>
      <c r="D210" s="3">
        <v>0</v>
      </c>
      <c r="E210" s="3">
        <v>0</v>
      </c>
      <c r="F210" s="3">
        <v>0</v>
      </c>
      <c r="G210" s="39">
        <v>0</v>
      </c>
      <c r="H210" s="50">
        <f t="shared" si="15"/>
        <v>0</v>
      </c>
      <c r="I210" s="143">
        <f t="shared" si="16"/>
        <v>0</v>
      </c>
      <c r="J210" s="14"/>
      <c r="K210" s="56"/>
      <c r="L210" s="14"/>
      <c r="M210" s="14"/>
      <c r="N210" s="14"/>
      <c r="O210" s="14"/>
      <c r="P210" s="14"/>
      <c r="Q210" s="14"/>
      <c r="R210" s="14"/>
      <c r="S210" s="14"/>
    </row>
    <row r="211" spans="1:19" ht="12.75">
      <c r="A211" s="64">
        <v>39</v>
      </c>
      <c r="B211" s="36">
        <v>0</v>
      </c>
      <c r="C211" s="3">
        <v>0</v>
      </c>
      <c r="D211" s="3">
        <v>0</v>
      </c>
      <c r="E211" s="3">
        <v>0</v>
      </c>
      <c r="F211" s="3">
        <v>0</v>
      </c>
      <c r="G211" s="39">
        <v>0</v>
      </c>
      <c r="H211" s="50">
        <f aca="true" t="shared" si="17" ref="H211:H224">SUM(B211:G211)</f>
        <v>0</v>
      </c>
      <c r="I211" s="143">
        <f t="shared" si="16"/>
        <v>0</v>
      </c>
      <c r="J211" s="56"/>
      <c r="K211" s="56"/>
      <c r="L211" s="14"/>
      <c r="M211" s="14"/>
      <c r="N211" s="14"/>
      <c r="O211" s="14"/>
      <c r="P211" s="14"/>
      <c r="Q211" s="14"/>
      <c r="R211" s="14"/>
      <c r="S211" s="14"/>
    </row>
    <row r="212" spans="1:19" ht="12.75">
      <c r="A212" s="64">
        <v>40</v>
      </c>
      <c r="B212" s="36">
        <v>0</v>
      </c>
      <c r="C212" s="3">
        <v>0</v>
      </c>
      <c r="D212" s="3">
        <v>0</v>
      </c>
      <c r="E212" s="3">
        <v>0</v>
      </c>
      <c r="F212" s="3">
        <v>0</v>
      </c>
      <c r="G212" s="39">
        <v>0</v>
      </c>
      <c r="H212" s="50">
        <f t="shared" si="17"/>
        <v>0</v>
      </c>
      <c r="I212" s="143">
        <f t="shared" si="16"/>
        <v>0</v>
      </c>
      <c r="J212" s="56"/>
      <c r="K212" s="56"/>
      <c r="L212" s="14"/>
      <c r="M212" s="14"/>
      <c r="N212" s="14"/>
      <c r="O212" s="14"/>
      <c r="P212" s="14"/>
      <c r="Q212" s="14"/>
      <c r="R212" s="14"/>
      <c r="S212" s="14"/>
    </row>
    <row r="213" spans="1:19" ht="12.75">
      <c r="A213" s="64">
        <v>41</v>
      </c>
      <c r="B213" s="71">
        <v>0</v>
      </c>
      <c r="C213" s="72">
        <v>0</v>
      </c>
      <c r="D213" s="72">
        <v>0</v>
      </c>
      <c r="E213" s="72">
        <v>0</v>
      </c>
      <c r="F213" s="72">
        <v>0</v>
      </c>
      <c r="G213" s="139">
        <v>0</v>
      </c>
      <c r="H213" s="50">
        <f t="shared" si="17"/>
        <v>0</v>
      </c>
      <c r="I213" s="143">
        <f t="shared" si="16"/>
        <v>0</v>
      </c>
      <c r="J213" s="56"/>
      <c r="K213" s="56"/>
      <c r="L213" s="14"/>
      <c r="M213" s="14"/>
      <c r="N213" s="14"/>
      <c r="O213" s="14"/>
      <c r="P213" s="14"/>
      <c r="Q213" s="14"/>
      <c r="R213" s="14"/>
      <c r="S213" s="14"/>
    </row>
    <row r="214" spans="1:19" ht="12.75">
      <c r="A214" s="64">
        <v>42</v>
      </c>
      <c r="B214" s="71">
        <v>0</v>
      </c>
      <c r="C214" s="72">
        <v>0</v>
      </c>
      <c r="D214" s="72">
        <v>0</v>
      </c>
      <c r="E214" s="72">
        <v>0</v>
      </c>
      <c r="F214" s="72">
        <v>0</v>
      </c>
      <c r="G214" s="139">
        <v>0</v>
      </c>
      <c r="H214" s="50">
        <f t="shared" si="17"/>
        <v>0</v>
      </c>
      <c r="I214" s="143">
        <f t="shared" si="16"/>
        <v>0</v>
      </c>
      <c r="J214" s="56"/>
      <c r="K214" s="56"/>
      <c r="L214" s="14"/>
      <c r="M214" s="14"/>
      <c r="N214" s="14"/>
      <c r="O214" s="14"/>
      <c r="P214" s="14"/>
      <c r="Q214" s="14"/>
      <c r="R214" s="14"/>
      <c r="S214" s="14"/>
    </row>
    <row r="215" spans="1:19" ht="12.75">
      <c r="A215" s="64">
        <v>43</v>
      </c>
      <c r="B215" s="71">
        <v>0</v>
      </c>
      <c r="C215" s="72">
        <v>0</v>
      </c>
      <c r="D215" s="72">
        <v>0</v>
      </c>
      <c r="E215" s="72">
        <v>0</v>
      </c>
      <c r="F215" s="72">
        <v>0</v>
      </c>
      <c r="G215" s="139">
        <v>0</v>
      </c>
      <c r="H215" s="50">
        <f t="shared" si="17"/>
        <v>0</v>
      </c>
      <c r="I215" s="143">
        <f t="shared" si="16"/>
        <v>0</v>
      </c>
      <c r="J215" s="14"/>
      <c r="K215" s="56"/>
      <c r="L215" s="14"/>
      <c r="M215" s="14"/>
      <c r="N215" s="14"/>
      <c r="O215" s="14"/>
      <c r="P215" s="14"/>
      <c r="Q215" s="14"/>
      <c r="R215" s="14"/>
      <c r="S215" s="14"/>
    </row>
    <row r="216" spans="1:19" ht="12.75">
      <c r="A216" s="64">
        <v>44</v>
      </c>
      <c r="B216" s="71">
        <v>0</v>
      </c>
      <c r="C216" s="72">
        <v>0</v>
      </c>
      <c r="D216" s="72">
        <v>0</v>
      </c>
      <c r="E216" s="72">
        <v>0</v>
      </c>
      <c r="F216" s="72">
        <v>0</v>
      </c>
      <c r="G216" s="139">
        <v>0</v>
      </c>
      <c r="H216" s="50">
        <f t="shared" si="17"/>
        <v>0</v>
      </c>
      <c r="I216" s="143">
        <f t="shared" si="16"/>
        <v>0</v>
      </c>
      <c r="J216" s="14"/>
      <c r="K216" s="56"/>
      <c r="L216" s="14"/>
      <c r="M216" s="14"/>
      <c r="N216" s="14"/>
      <c r="O216" s="14"/>
      <c r="P216" s="14"/>
      <c r="Q216" s="14"/>
      <c r="R216" s="14"/>
      <c r="S216" s="14"/>
    </row>
    <row r="217" spans="1:19" ht="12.75">
      <c r="A217" s="64">
        <v>45</v>
      </c>
      <c r="B217" s="71">
        <v>0</v>
      </c>
      <c r="C217" s="72">
        <v>0</v>
      </c>
      <c r="D217" s="72">
        <v>0</v>
      </c>
      <c r="E217" s="72">
        <v>0</v>
      </c>
      <c r="F217" s="72">
        <v>0</v>
      </c>
      <c r="G217" s="139">
        <v>0</v>
      </c>
      <c r="H217" s="50">
        <f t="shared" si="17"/>
        <v>0</v>
      </c>
      <c r="I217" s="143">
        <f t="shared" si="16"/>
        <v>0</v>
      </c>
      <c r="J217" s="14"/>
      <c r="K217" s="56"/>
      <c r="L217" s="14"/>
      <c r="M217" s="14"/>
      <c r="N217" s="14"/>
      <c r="O217" s="14"/>
      <c r="P217" s="14"/>
      <c r="Q217" s="14"/>
      <c r="R217" s="14"/>
      <c r="S217" s="14"/>
    </row>
    <row r="218" spans="1:19" ht="12.75">
      <c r="A218" s="64">
        <v>46</v>
      </c>
      <c r="B218" s="71">
        <v>0</v>
      </c>
      <c r="C218" s="72">
        <v>0</v>
      </c>
      <c r="D218" s="72">
        <v>0</v>
      </c>
      <c r="E218" s="72">
        <v>0</v>
      </c>
      <c r="F218" s="72">
        <v>0</v>
      </c>
      <c r="G218" s="139">
        <v>0</v>
      </c>
      <c r="H218" s="50">
        <f t="shared" si="17"/>
        <v>0</v>
      </c>
      <c r="I218" s="143">
        <f t="shared" si="16"/>
        <v>0</v>
      </c>
      <c r="J218" s="14"/>
      <c r="K218" s="56"/>
      <c r="L218" s="14"/>
      <c r="M218" s="14"/>
      <c r="N218" s="14"/>
      <c r="O218" s="14"/>
      <c r="P218" s="14"/>
      <c r="Q218" s="14"/>
      <c r="R218" s="14"/>
      <c r="S218" s="14"/>
    </row>
    <row r="219" spans="1:19" ht="12.75">
      <c r="A219" s="64">
        <v>47</v>
      </c>
      <c r="B219" s="71">
        <v>0</v>
      </c>
      <c r="C219" s="72">
        <v>0</v>
      </c>
      <c r="D219" s="72">
        <v>0</v>
      </c>
      <c r="E219" s="72">
        <v>0</v>
      </c>
      <c r="F219" s="72">
        <v>0</v>
      </c>
      <c r="G219" s="139">
        <v>0</v>
      </c>
      <c r="H219" s="50">
        <f t="shared" si="17"/>
        <v>0</v>
      </c>
      <c r="I219" s="143">
        <f t="shared" si="16"/>
        <v>0</v>
      </c>
      <c r="J219" s="14"/>
      <c r="K219" s="56"/>
      <c r="L219" s="14"/>
      <c r="M219" s="14"/>
      <c r="N219" s="14"/>
      <c r="O219" s="14"/>
      <c r="P219" s="14"/>
      <c r="Q219" s="14"/>
      <c r="R219" s="14"/>
      <c r="S219" s="14"/>
    </row>
    <row r="220" spans="1:19" ht="12.75">
      <c r="A220" s="64">
        <v>48</v>
      </c>
      <c r="B220" s="71">
        <v>0</v>
      </c>
      <c r="C220" s="72">
        <v>0</v>
      </c>
      <c r="D220" s="72">
        <v>0</v>
      </c>
      <c r="E220" s="72">
        <v>0</v>
      </c>
      <c r="F220" s="72">
        <v>0</v>
      </c>
      <c r="G220" s="139">
        <v>0</v>
      </c>
      <c r="H220" s="50">
        <f t="shared" si="17"/>
        <v>0</v>
      </c>
      <c r="I220" s="143">
        <f t="shared" si="16"/>
        <v>0</v>
      </c>
      <c r="J220" s="14"/>
      <c r="K220" s="56"/>
      <c r="L220" s="14"/>
      <c r="M220" s="14"/>
      <c r="N220" s="14"/>
      <c r="O220" s="14"/>
      <c r="P220" s="14"/>
      <c r="Q220" s="14"/>
      <c r="R220" s="14"/>
      <c r="S220" s="14"/>
    </row>
    <row r="221" spans="1:19" ht="12.75">
      <c r="A221" s="64">
        <v>49</v>
      </c>
      <c r="B221" s="71">
        <v>0</v>
      </c>
      <c r="C221" s="72">
        <v>0</v>
      </c>
      <c r="D221" s="72">
        <v>0</v>
      </c>
      <c r="E221" s="72">
        <v>0</v>
      </c>
      <c r="F221" s="72">
        <v>0</v>
      </c>
      <c r="G221" s="139">
        <v>0</v>
      </c>
      <c r="H221" s="50">
        <f t="shared" si="17"/>
        <v>0</v>
      </c>
      <c r="I221" s="143">
        <f t="shared" si="16"/>
        <v>0</v>
      </c>
      <c r="J221" s="14"/>
      <c r="K221" s="56"/>
      <c r="L221" s="14"/>
      <c r="M221" s="14"/>
      <c r="N221" s="14"/>
      <c r="O221" s="14"/>
      <c r="P221" s="14"/>
      <c r="Q221" s="14"/>
      <c r="R221" s="14"/>
      <c r="S221" s="14"/>
    </row>
    <row r="222" spans="1:19" ht="12.75">
      <c r="A222" s="64">
        <v>50</v>
      </c>
      <c r="B222" s="71">
        <v>0</v>
      </c>
      <c r="C222" s="72">
        <v>0</v>
      </c>
      <c r="D222" s="72">
        <v>0</v>
      </c>
      <c r="E222" s="72">
        <v>0</v>
      </c>
      <c r="F222" s="72">
        <v>0</v>
      </c>
      <c r="G222" s="139">
        <v>0</v>
      </c>
      <c r="H222" s="50">
        <f t="shared" si="17"/>
        <v>0</v>
      </c>
      <c r="I222" s="143">
        <f t="shared" si="16"/>
        <v>0</v>
      </c>
      <c r="J222" s="14"/>
      <c r="K222" s="56"/>
      <c r="L222" s="14"/>
      <c r="M222" s="14"/>
      <c r="N222" s="14"/>
      <c r="O222" s="14"/>
      <c r="P222" s="14"/>
      <c r="Q222" s="14"/>
      <c r="R222" s="14"/>
      <c r="S222" s="14"/>
    </row>
    <row r="223" spans="1:19" ht="12.75">
      <c r="A223" s="64">
        <v>51</v>
      </c>
      <c r="B223" s="71">
        <v>0</v>
      </c>
      <c r="C223" s="72">
        <v>0</v>
      </c>
      <c r="D223" s="72">
        <v>0</v>
      </c>
      <c r="E223" s="72">
        <v>0</v>
      </c>
      <c r="F223" s="72">
        <v>0</v>
      </c>
      <c r="G223" s="139">
        <v>0</v>
      </c>
      <c r="H223" s="50">
        <f t="shared" si="17"/>
        <v>0</v>
      </c>
      <c r="I223" s="143">
        <f t="shared" si="16"/>
        <v>0</v>
      </c>
      <c r="J223" s="14"/>
      <c r="K223" s="56"/>
      <c r="L223" s="14"/>
      <c r="M223" s="14"/>
      <c r="N223" s="14"/>
      <c r="O223" s="14"/>
      <c r="P223" s="14"/>
      <c r="Q223" s="14"/>
      <c r="R223" s="14"/>
      <c r="S223" s="14"/>
    </row>
    <row r="224" spans="1:19" ht="13.5" thickBot="1">
      <c r="A224" s="23">
        <v>52</v>
      </c>
      <c r="B224" s="71"/>
      <c r="C224" s="72"/>
      <c r="D224" s="72"/>
      <c r="E224" s="72"/>
      <c r="F224" s="72"/>
      <c r="G224" s="139"/>
      <c r="H224" s="145">
        <f t="shared" si="17"/>
        <v>0</v>
      </c>
      <c r="I224" s="144">
        <f t="shared" si="16"/>
        <v>0</v>
      </c>
      <c r="J224" s="14"/>
      <c r="K224" s="56"/>
      <c r="L224" s="14"/>
      <c r="M224" s="14"/>
      <c r="N224" s="14"/>
      <c r="O224" s="14"/>
      <c r="P224" s="14"/>
      <c r="Q224" s="14"/>
      <c r="R224" s="14"/>
      <c r="S224" s="14"/>
    </row>
    <row r="225" spans="1:19" ht="13.5" thickBot="1">
      <c r="A225" s="45" t="s">
        <v>2</v>
      </c>
      <c r="B225" s="44">
        <f aca="true" t="shared" si="18" ref="B225:I225">SUM(B173:B224)</f>
        <v>0</v>
      </c>
      <c r="C225" s="44">
        <f t="shared" si="18"/>
        <v>0</v>
      </c>
      <c r="D225" s="44">
        <f t="shared" si="18"/>
        <v>0</v>
      </c>
      <c r="E225" s="44">
        <f t="shared" si="18"/>
        <v>0</v>
      </c>
      <c r="F225" s="44">
        <f t="shared" si="18"/>
        <v>0</v>
      </c>
      <c r="G225" s="44">
        <f t="shared" si="18"/>
        <v>1</v>
      </c>
      <c r="H225" s="140">
        <f t="shared" si="18"/>
        <v>1</v>
      </c>
      <c r="I225" s="136">
        <f t="shared" si="18"/>
        <v>1</v>
      </c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ht="12.75">
      <c r="A226" s="14" t="s">
        <v>92</v>
      </c>
    </row>
    <row r="230" spans="1:20" s="54" customFormat="1" ht="12.75">
      <c r="A230" s="7" t="s">
        <v>98</v>
      </c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</row>
    <row r="231" spans="1:20" s="54" customFormat="1" ht="13.5" thickBot="1">
      <c r="A231" s="53"/>
      <c r="B231" s="7" t="s">
        <v>4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</row>
    <row r="232" spans="1:20" ht="13.5" thickBot="1">
      <c r="A232" s="16"/>
      <c r="B232" s="24"/>
      <c r="C232" s="21" t="s">
        <v>13</v>
      </c>
      <c r="D232" s="21"/>
      <c r="E232" s="26"/>
      <c r="F232" s="21"/>
      <c r="G232" s="21"/>
      <c r="H232" s="21"/>
      <c r="I232" s="55" t="s">
        <v>37</v>
      </c>
      <c r="J232" s="13"/>
      <c r="K232" s="13"/>
      <c r="L232" s="13"/>
      <c r="M232" s="13"/>
      <c r="N232" s="47"/>
      <c r="O232" s="13"/>
      <c r="P232" s="48"/>
      <c r="Q232" s="48"/>
      <c r="R232" s="13"/>
      <c r="S232" s="13"/>
      <c r="T232" s="7"/>
    </row>
    <row r="233" spans="1:20" ht="13.5" thickBot="1">
      <c r="A233" s="23" t="s">
        <v>32</v>
      </c>
      <c r="B233" s="30" t="s">
        <v>6</v>
      </c>
      <c r="C233" s="31" t="s">
        <v>7</v>
      </c>
      <c r="D233" s="31" t="s">
        <v>8</v>
      </c>
      <c r="E233" s="31" t="s">
        <v>9</v>
      </c>
      <c r="F233" s="31" t="s">
        <v>10</v>
      </c>
      <c r="G233" s="31" t="s">
        <v>11</v>
      </c>
      <c r="H233" s="20" t="s">
        <v>12</v>
      </c>
      <c r="I233" s="49" t="s">
        <v>38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7"/>
    </row>
    <row r="234" spans="1:19" ht="12.75">
      <c r="A234" s="63" t="s">
        <v>28</v>
      </c>
      <c r="B234" s="33">
        <f aca="true" t="shared" si="19" ref="B234:I234">SUM(B173:B185)</f>
        <v>0</v>
      </c>
      <c r="C234" s="33">
        <f t="shared" si="19"/>
        <v>0</v>
      </c>
      <c r="D234" s="33">
        <f t="shared" si="19"/>
        <v>0</v>
      </c>
      <c r="E234" s="33">
        <f t="shared" si="19"/>
        <v>0</v>
      </c>
      <c r="F234" s="33">
        <f t="shared" si="19"/>
        <v>0</v>
      </c>
      <c r="G234" s="33">
        <f t="shared" si="19"/>
        <v>0</v>
      </c>
      <c r="H234" s="33">
        <f t="shared" si="19"/>
        <v>0</v>
      </c>
      <c r="I234" s="33">
        <f t="shared" si="19"/>
        <v>0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ht="12.75">
      <c r="A235" s="64" t="s">
        <v>29</v>
      </c>
      <c r="B235" s="36">
        <f>SUM(B186:B198)</f>
        <v>0</v>
      </c>
      <c r="C235" s="36">
        <f aca="true" t="shared" si="20" ref="C235:I235">SUM(C186:C198)</f>
        <v>0</v>
      </c>
      <c r="D235" s="36">
        <f t="shared" si="20"/>
        <v>0</v>
      </c>
      <c r="E235" s="36">
        <f t="shared" si="20"/>
        <v>0</v>
      </c>
      <c r="F235" s="36">
        <f t="shared" si="20"/>
        <v>0</v>
      </c>
      <c r="G235" s="36">
        <f t="shared" si="20"/>
        <v>0</v>
      </c>
      <c r="H235" s="36">
        <f t="shared" si="20"/>
        <v>0</v>
      </c>
      <c r="I235" s="36">
        <f t="shared" si="20"/>
        <v>0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ht="12.75">
      <c r="A236" s="64" t="s">
        <v>30</v>
      </c>
      <c r="B236" s="36">
        <f>SUM(B199:B211)</f>
        <v>0</v>
      </c>
      <c r="C236" s="36">
        <f aca="true" t="shared" si="21" ref="C236:I236">SUM(C199:C211)</f>
        <v>0</v>
      </c>
      <c r="D236" s="36">
        <f t="shared" si="21"/>
        <v>0</v>
      </c>
      <c r="E236" s="36">
        <f t="shared" si="21"/>
        <v>0</v>
      </c>
      <c r="F236" s="36">
        <f t="shared" si="21"/>
        <v>0</v>
      </c>
      <c r="G236" s="36">
        <f t="shared" si="21"/>
        <v>1</v>
      </c>
      <c r="H236" s="36">
        <f t="shared" si="21"/>
        <v>1</v>
      </c>
      <c r="I236" s="36">
        <f t="shared" si="21"/>
        <v>1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13.5" thickBot="1">
      <c r="A237" s="23" t="s">
        <v>31</v>
      </c>
      <c r="B237" s="42">
        <f>SUM(B212:B224)</f>
        <v>0</v>
      </c>
      <c r="C237" s="42">
        <f aca="true" t="shared" si="22" ref="C237:I237">SUM(C212:C224)</f>
        <v>0</v>
      </c>
      <c r="D237" s="42">
        <f t="shared" si="22"/>
        <v>0</v>
      </c>
      <c r="E237" s="42">
        <f t="shared" si="22"/>
        <v>0</v>
      </c>
      <c r="F237" s="42">
        <f t="shared" si="22"/>
        <v>0</v>
      </c>
      <c r="G237" s="42">
        <f t="shared" si="22"/>
        <v>0</v>
      </c>
      <c r="H237" s="42">
        <f t="shared" si="22"/>
        <v>0</v>
      </c>
      <c r="I237" s="42">
        <f t="shared" si="22"/>
        <v>0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ht="13.5" thickBot="1">
      <c r="A238" s="45" t="s">
        <v>2</v>
      </c>
      <c r="B238" s="106">
        <f>SUM(B234:B237)</f>
        <v>0</v>
      </c>
      <c r="C238" s="109">
        <f aca="true" t="shared" si="23" ref="C238:I238">SUM(C234:C237)</f>
        <v>0</v>
      </c>
      <c r="D238" s="9">
        <f t="shared" si="23"/>
        <v>0</v>
      </c>
      <c r="E238" s="109">
        <f t="shared" si="23"/>
        <v>0</v>
      </c>
      <c r="F238" s="9">
        <f t="shared" si="23"/>
        <v>0</v>
      </c>
      <c r="G238" s="109">
        <f t="shared" si="23"/>
        <v>1</v>
      </c>
      <c r="H238" s="109">
        <f t="shared" si="23"/>
        <v>1</v>
      </c>
      <c r="I238" s="108">
        <f t="shared" si="23"/>
        <v>1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ht="12.75">
      <c r="A239" s="14" t="s">
        <v>92</v>
      </c>
    </row>
    <row r="245" s="14" customFormat="1" ht="12.75"/>
    <row r="246" s="13" customFormat="1" ht="12.75"/>
    <row r="247" s="14" customFormat="1" ht="12.75">
      <c r="F247" s="13"/>
    </row>
    <row r="248" s="13" customFormat="1" ht="12.75"/>
    <row r="249" spans="2:27" s="13" customFormat="1" ht="12.75"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</row>
    <row r="250" spans="1:53" s="14" customFormat="1" ht="12.75">
      <c r="A250" s="58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</row>
    <row r="251" spans="1:53" s="14" customFormat="1" ht="12.75">
      <c r="A251" s="51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</row>
    <row r="252" spans="1:53" s="14" customFormat="1" ht="12.75">
      <c r="A252" s="51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</row>
    <row r="253" spans="1:53" s="14" customFormat="1" ht="12.75">
      <c r="A253" s="51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</row>
    <row r="254" spans="1:53" s="14" customFormat="1" ht="12.75">
      <c r="A254" s="51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</row>
    <row r="255" spans="1:53" s="14" customFormat="1" ht="12.75">
      <c r="A255" s="51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</row>
    <row r="256" spans="1:53" s="14" customFormat="1" ht="12.75">
      <c r="A256" s="51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</row>
    <row r="257" spans="1:53" s="14" customFormat="1" ht="12.75">
      <c r="A257" s="51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</row>
    <row r="258" spans="1:53" s="14" customFormat="1" ht="12.75">
      <c r="A258" s="51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</row>
    <row r="259" spans="1:53" s="14" customFormat="1" ht="12.75">
      <c r="A259" s="51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</row>
    <row r="260" spans="1:53" s="14" customFormat="1" ht="12.75">
      <c r="A260" s="51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</row>
    <row r="261" spans="1:53" s="14" customFormat="1" ht="12.75">
      <c r="A261" s="51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</row>
    <row r="262" spans="1:53" s="14" customFormat="1" ht="12.75">
      <c r="A262" s="51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</row>
    <row r="263" spans="1:53" s="14" customFormat="1" ht="12.75">
      <c r="A263" s="51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</row>
    <row r="264" spans="1:53" s="14" customFormat="1" ht="12.75">
      <c r="A264" s="51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</row>
    <row r="265" spans="1:53" s="14" customFormat="1" ht="12.75">
      <c r="A265" s="51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</row>
    <row r="266" spans="1:53" s="14" customFormat="1" ht="12.75">
      <c r="A266" s="51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</row>
    <row r="267" spans="1:53" s="14" customFormat="1" ht="12.75">
      <c r="A267" s="51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</row>
    <row r="268" spans="1:53" s="14" customFormat="1" ht="12.75">
      <c r="A268" s="51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</row>
    <row r="269" spans="1:53" s="14" customFormat="1" ht="12.75">
      <c r="A269" s="51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</row>
    <row r="270" spans="1:53" s="14" customFormat="1" ht="12.75">
      <c r="A270" s="51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</row>
    <row r="271" s="14" customFormat="1" ht="12.75"/>
    <row r="272" s="14" customFormat="1" ht="12.75"/>
    <row r="273" spans="1:18" s="14" customFormat="1" ht="12.75">
      <c r="A273" s="5"/>
      <c r="B273" s="56"/>
      <c r="R273" s="56"/>
    </row>
    <row r="274" s="14" customFormat="1" ht="12.75"/>
    <row r="275" s="13" customFormat="1" ht="12.75">
      <c r="R275" s="57"/>
    </row>
    <row r="276" s="14" customFormat="1" ht="12.75"/>
    <row r="277" s="14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2009-07-29T19:24:05Z</dcterms:modified>
  <cp:category/>
  <cp:version/>
  <cp:contentType/>
  <cp:contentStatus/>
</cp:coreProperties>
</file>