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55" activeTab="0"/>
  </bookViews>
  <sheets>
    <sheet name="Consolidado GVE17" sheetId="1" r:id="rId1"/>
    <sheet name="GVE17Total" sheetId="2" r:id="rId2"/>
    <sheet name="Trim fet" sheetId="3" r:id="rId3"/>
    <sheet name="PlTratTrim" sheetId="4" r:id="rId4"/>
    <sheet name="TRIM" sheetId="5" r:id="rId5"/>
    <sheet name="Munic 1" sheetId="6" r:id="rId6"/>
    <sheet name="Munic 2" sheetId="7" r:id="rId7"/>
    <sheet name="Munic 3" sheetId="8" r:id="rId8"/>
    <sheet name="Munic 4" sheetId="9" r:id="rId9"/>
    <sheet name="Munic 5" sheetId="10" r:id="rId10"/>
    <sheet name="Munic 6" sheetId="11" r:id="rId11"/>
    <sheet name="Munic 7" sheetId="12" r:id="rId12"/>
  </sheets>
  <definedNames/>
  <calcPr fullCalcOnLoad="1"/>
</workbook>
</file>

<file path=xl/sharedStrings.xml><?xml version="1.0" encoding="utf-8"?>
<sst xmlns="http://schemas.openxmlformats.org/spreadsheetml/2006/main" count="162" uniqueCount="98">
  <si>
    <t>MUNICÍPIOS</t>
  </si>
  <si>
    <t>SEMANAS EPIDEMIOLÓGICAS</t>
  </si>
  <si>
    <t>TOTAL</t>
  </si>
  <si>
    <t>TOTAL DAS DIARRÉIAS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</si>
  <si>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</si>
  <si>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</si>
  <si>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</si>
  <si>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</si>
  <si>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</si>
  <si>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</si>
  <si>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</si>
  <si>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</si>
  <si>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</si>
  <si>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</si>
  <si>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</si>
  <si>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</si>
  <si>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</si>
  <si>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</si>
  <si>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</si>
  <si>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</si>
  <si>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</si>
  <si>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</si>
  <si>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</si>
  <si>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</si>
  <si>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</si>
  <si>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</si>
  <si>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</si>
  <si>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</si>
  <si>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</si>
  <si>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</si>
  <si>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</si>
  <si>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</si>
  <si>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</si>
  <si>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</si>
  <si>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</si>
  <si>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</si>
  <si>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</si>
  <si>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</si>
  <si>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</si>
  <si>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</si>
  <si>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</si>
  <si>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</si>
  <si>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</si>
  <si>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</si>
  <si>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</si>
  <si>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</si>
  <si>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Águas de Lindóia</t>
  </si>
  <si>
    <t>Americana</t>
  </si>
  <si>
    <t>Amparo</t>
  </si>
  <si>
    <t>Artur Nogueira</t>
  </si>
  <si>
    <t>Atibaia</t>
  </si>
  <si>
    <t>Campinas</t>
  </si>
  <si>
    <t>Holambra</t>
  </si>
  <si>
    <t>Indaiatuba</t>
  </si>
  <si>
    <t>Itatiba</t>
  </si>
  <si>
    <t>Itupeva</t>
  </si>
  <si>
    <t>Jarinu</t>
  </si>
  <si>
    <t>Joanópolis</t>
  </si>
  <si>
    <t>Jundiaí</t>
  </si>
  <si>
    <t>Lindóia</t>
  </si>
  <si>
    <t>Louveira</t>
  </si>
  <si>
    <t>Monte Mor</t>
  </si>
  <si>
    <t>Morungaba</t>
  </si>
  <si>
    <t>Nova Odessa</t>
  </si>
  <si>
    <t>Pedra Bela</t>
  </si>
  <si>
    <t>Pedreira</t>
  </si>
  <si>
    <t>Piracaia</t>
  </si>
  <si>
    <t>Serra Negra</t>
  </si>
  <si>
    <t>Socorro</t>
  </si>
  <si>
    <t>Valinhos</t>
  </si>
  <si>
    <t>Vargem</t>
  </si>
  <si>
    <t>Vinhedo</t>
  </si>
  <si>
    <t>Total</t>
  </si>
  <si>
    <t>Bragança Pta</t>
  </si>
  <si>
    <t>Bom J.Perdões</t>
  </si>
  <si>
    <t>Cabreuva</t>
  </si>
  <si>
    <t>Campo Limpo Pta</t>
  </si>
  <si>
    <t>Cosmopolis</t>
  </si>
  <si>
    <t>Hortolandia</t>
  </si>
  <si>
    <t>Jaguariuna</t>
  </si>
  <si>
    <t>Monte Alegre Sul</t>
  </si>
  <si>
    <t>Nazare Pta</t>
  </si>
  <si>
    <t>Paulinea</t>
  </si>
  <si>
    <t>Pinhalzinho</t>
  </si>
  <si>
    <t>Sumare</t>
  </si>
  <si>
    <t>Tuiuti</t>
  </si>
  <si>
    <t>Varzea Pta</t>
  </si>
  <si>
    <t>Surtos</t>
  </si>
  <si>
    <t>N</t>
  </si>
  <si>
    <t>Inv</t>
  </si>
  <si>
    <t>Sta Bárbara D'Oeste</t>
  </si>
  <si>
    <t>Sto Antônio da Posse</t>
  </si>
  <si>
    <t>MDDA GVE17 Campinas</t>
  </si>
  <si>
    <t>ANO: 2007</t>
  </si>
  <si>
    <r>
      <t xml:space="preserve">Planilha 1 - </t>
    </r>
    <r>
      <rPr>
        <sz val="10"/>
        <rFont val="Arial"/>
        <family val="2"/>
      </rPr>
      <t>Consolidação dos dados de MDDA por Município e Semanas Epidemiológicas, GVE Campinas, 2007</t>
    </r>
  </si>
  <si>
    <t>Fonte: Sistema em excel DDTHA/CVE e GVE 17, complementado pelo SIVEP_DDA</t>
  </si>
  <si>
    <t xml:space="preserve"> COR AZUL = SEMANAS EM QUE OS MUNICÍPIOS NÃO ENVIARAM OS DADOS </t>
  </si>
  <si>
    <r>
      <t xml:space="preserve">Planilha 2 - </t>
    </r>
    <r>
      <rPr>
        <sz val="10"/>
        <rFont val="Arial"/>
        <family val="2"/>
      </rPr>
      <t>Consolidação dos Dados de MDDA - Faixa Etária, Plano de Tratamento, Surtos Ocorridos e Investigados e Óbitos, GVE Campinas, 2007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</si>
</sst>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0.000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sz val="10"/>
      <name val="Times New Roman"/>
      <family val="1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9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1" fillId="0" borderId="2" xfId="0" applyFont="1" applyBorder="1" applyAlignment="1">
      <alignment vertical="top" wrapText="1"/>
    </xf>
    <xf numFmtId="0" fontId="0" fillId="0" borderId="3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8" xfId="0" applyFont="1" applyFill="1" applyBorder="1" applyAlignment="1">
      <alignment/>
    </xf>
    <xf numFmtId="0" fontId="3" fillId="2" borderId="43" xfId="0" applyFont="1" applyFill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/>
    </xf>
    <xf numFmtId="0" fontId="9" fillId="0" borderId="42" xfId="0" applyFont="1" applyFill="1" applyBorder="1" applyAlignment="1">
      <alignment/>
    </xf>
    <xf numFmtId="0" fontId="0" fillId="0" borderId="45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3" borderId="2" xfId="0" applyFont="1" applyFill="1" applyBorder="1" applyAlignment="1">
      <alignment vertical="top" wrapText="1"/>
    </xf>
    <xf numFmtId="0" fontId="3" fillId="0" borderId="46" xfId="0" applyFont="1" applyBorder="1" applyAlignment="1">
      <alignment/>
    </xf>
    <xf numFmtId="0" fontId="9" fillId="3" borderId="42" xfId="0" applyFont="1" applyFill="1" applyBorder="1" applyAlignment="1">
      <alignment/>
    </xf>
    <xf numFmtId="0" fontId="0" fillId="0" borderId="46" xfId="0" applyFont="1" applyBorder="1" applyAlignment="1">
      <alignment/>
    </xf>
    <xf numFmtId="0" fontId="0" fillId="0" borderId="46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0" fillId="0" borderId="46" xfId="0" applyBorder="1" applyAlignment="1">
      <alignment horizontal="center" wrapText="1"/>
    </xf>
    <xf numFmtId="0" fontId="3" fillId="0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12" fillId="0" borderId="2" xfId="0" applyFont="1" applyBorder="1" applyAlignment="1">
      <alignment horizontal="center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Border="1" applyAlignment="1">
      <alignment/>
    </xf>
    <xf numFmtId="0" fontId="0" fillId="0" borderId="42" xfId="0" applyFont="1" applyBorder="1" applyAlignment="1">
      <alignment/>
    </xf>
    <xf numFmtId="0" fontId="12" fillId="0" borderId="42" xfId="0" applyFont="1" applyBorder="1" applyAlignment="1">
      <alignment horizontal="center" wrapText="1"/>
    </xf>
    <xf numFmtId="0" fontId="0" fillId="0" borderId="4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9" xfId="0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0" fontId="12" fillId="0" borderId="30" xfId="0" applyFont="1" applyBorder="1" applyAlignment="1">
      <alignment horizontal="center" wrapText="1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1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170" fontId="0" fillId="0" borderId="0" xfId="0" applyNumberForma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70" fontId="0" fillId="0" borderId="8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70" fontId="0" fillId="0" borderId="0" xfId="0" applyNumberFormat="1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170" fontId="0" fillId="0" borderId="37" xfId="0" applyNumberFormat="1" applyBorder="1" applyAlignment="1">
      <alignment horizontal="left"/>
    </xf>
    <xf numFmtId="170" fontId="0" fillId="0" borderId="3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170" fontId="0" fillId="0" borderId="9" xfId="0" applyNumberFormat="1" applyBorder="1" applyAlignment="1">
      <alignment horizontal="left"/>
    </xf>
    <xf numFmtId="170" fontId="0" fillId="0" borderId="8" xfId="0" applyNumberFormat="1" applyBorder="1" applyAlignment="1">
      <alignment horizontal="left"/>
    </xf>
    <xf numFmtId="170" fontId="0" fillId="0" borderId="10" xfId="0" applyNumberFormat="1" applyBorder="1" applyAlignment="1">
      <alignment horizontal="left"/>
    </xf>
    <xf numFmtId="170" fontId="0" fillId="0" borderId="39" xfId="0" applyNumberFormat="1" applyBorder="1" applyAlignment="1">
      <alignment horizontal="left"/>
    </xf>
    <xf numFmtId="170" fontId="0" fillId="0" borderId="0" xfId="0" applyNumberFormat="1" applyBorder="1" applyAlignment="1">
      <alignment horizontal="left"/>
    </xf>
    <xf numFmtId="170" fontId="0" fillId="0" borderId="52" xfId="0" applyNumberFormat="1" applyBorder="1" applyAlignment="1">
      <alignment horizontal="left"/>
    </xf>
    <xf numFmtId="170" fontId="0" fillId="0" borderId="53" xfId="0" applyNumberFormat="1" applyBorder="1" applyAlignment="1">
      <alignment horizontal="left"/>
    </xf>
    <xf numFmtId="170" fontId="0" fillId="0" borderId="54" xfId="0" applyNumberFormat="1" applyBorder="1" applyAlignment="1">
      <alignment horizontal="left"/>
    </xf>
    <xf numFmtId="170" fontId="0" fillId="0" borderId="55" xfId="0" applyNumberForma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2" xfId="0" applyFont="1" applyBorder="1" applyAlignment="1">
      <alignment horizontal="right" wrapText="1"/>
    </xf>
    <xf numFmtId="0" fontId="3" fillId="0" borderId="56" xfId="0" applyFont="1" applyBorder="1" applyAlignment="1">
      <alignment horizontal="right"/>
    </xf>
    <xf numFmtId="0" fontId="3" fillId="0" borderId="5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segundo a SE, 
GVE XVII- Campinas,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 GVE17'!$A$50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GVE17'!$B$50:$BA$50</c:f>
              <c:numCache>
                <c:ptCount val="52"/>
                <c:pt idx="0">
                  <c:v>338</c:v>
                </c:pt>
                <c:pt idx="1">
                  <c:v>402</c:v>
                </c:pt>
                <c:pt idx="2">
                  <c:v>347</c:v>
                </c:pt>
                <c:pt idx="3">
                  <c:v>263</c:v>
                </c:pt>
                <c:pt idx="4">
                  <c:v>234</c:v>
                </c:pt>
                <c:pt idx="5">
                  <c:v>275</c:v>
                </c:pt>
                <c:pt idx="6">
                  <c:v>297</c:v>
                </c:pt>
                <c:pt idx="7">
                  <c:v>266</c:v>
                </c:pt>
                <c:pt idx="8">
                  <c:v>322</c:v>
                </c:pt>
                <c:pt idx="9">
                  <c:v>282</c:v>
                </c:pt>
                <c:pt idx="10">
                  <c:v>360</c:v>
                </c:pt>
                <c:pt idx="11">
                  <c:v>410</c:v>
                </c:pt>
                <c:pt idx="12">
                  <c:v>480</c:v>
                </c:pt>
                <c:pt idx="13">
                  <c:v>352</c:v>
                </c:pt>
                <c:pt idx="14">
                  <c:v>423</c:v>
                </c:pt>
                <c:pt idx="15">
                  <c:v>412</c:v>
                </c:pt>
                <c:pt idx="16">
                  <c:v>490</c:v>
                </c:pt>
                <c:pt idx="17">
                  <c:v>387</c:v>
                </c:pt>
                <c:pt idx="18">
                  <c:v>486</c:v>
                </c:pt>
                <c:pt idx="19">
                  <c:v>465</c:v>
                </c:pt>
                <c:pt idx="20">
                  <c:v>444</c:v>
                </c:pt>
                <c:pt idx="21">
                  <c:v>384</c:v>
                </c:pt>
                <c:pt idx="22">
                  <c:v>276</c:v>
                </c:pt>
                <c:pt idx="23">
                  <c:v>387</c:v>
                </c:pt>
                <c:pt idx="24">
                  <c:v>331</c:v>
                </c:pt>
                <c:pt idx="25">
                  <c:v>424</c:v>
                </c:pt>
                <c:pt idx="26">
                  <c:v>382</c:v>
                </c:pt>
                <c:pt idx="27">
                  <c:v>440</c:v>
                </c:pt>
                <c:pt idx="28">
                  <c:v>283</c:v>
                </c:pt>
                <c:pt idx="29">
                  <c:v>374</c:v>
                </c:pt>
                <c:pt idx="30">
                  <c:v>373</c:v>
                </c:pt>
                <c:pt idx="31">
                  <c:v>427</c:v>
                </c:pt>
                <c:pt idx="32">
                  <c:v>319</c:v>
                </c:pt>
                <c:pt idx="33">
                  <c:v>565</c:v>
                </c:pt>
                <c:pt idx="34">
                  <c:v>562</c:v>
                </c:pt>
                <c:pt idx="35">
                  <c:v>616</c:v>
                </c:pt>
                <c:pt idx="36">
                  <c:v>698</c:v>
                </c:pt>
                <c:pt idx="37">
                  <c:v>809</c:v>
                </c:pt>
                <c:pt idx="38">
                  <c:v>642</c:v>
                </c:pt>
                <c:pt idx="39">
                  <c:v>429</c:v>
                </c:pt>
                <c:pt idx="40">
                  <c:v>615</c:v>
                </c:pt>
                <c:pt idx="41">
                  <c:v>653</c:v>
                </c:pt>
                <c:pt idx="42">
                  <c:v>553</c:v>
                </c:pt>
                <c:pt idx="43">
                  <c:v>502</c:v>
                </c:pt>
                <c:pt idx="44">
                  <c:v>360</c:v>
                </c:pt>
                <c:pt idx="45">
                  <c:v>591</c:v>
                </c:pt>
                <c:pt idx="46">
                  <c:v>416</c:v>
                </c:pt>
                <c:pt idx="47">
                  <c:v>358</c:v>
                </c:pt>
                <c:pt idx="48">
                  <c:v>480</c:v>
                </c:pt>
                <c:pt idx="49">
                  <c:v>442</c:v>
                </c:pt>
                <c:pt idx="50">
                  <c:v>324</c:v>
                </c:pt>
                <c:pt idx="51">
                  <c:v>500</c:v>
                </c:pt>
              </c:numCache>
            </c:numRef>
          </c:val>
          <c:smooth val="0"/>
        </c:ser>
        <c:marker val="1"/>
        <c:axId val="44948115"/>
        <c:axId val="1879852"/>
      </c:lineChart>
      <c:catAx>
        <c:axId val="44948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9852"/>
        <c:crosses val="autoZero"/>
        <c:auto val="1"/>
        <c:lblOffset val="100"/>
        <c:noMultiLvlLbl val="0"/>
      </c:catAx>
      <c:valAx>
        <c:axId val="1879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48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XVII- Campinas,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 GVE17'!$A$38</c:f>
              <c:strCache>
                <c:ptCount val="1"/>
                <c:pt idx="0">
                  <c:v>Pinhalzinho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 GVE17'!$A$39</c:f>
              <c:strCache>
                <c:ptCount val="1"/>
                <c:pt idx="0">
                  <c:v>Piracaia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 GVE17'!$A$40</c:f>
              <c:strCache>
                <c:ptCount val="1"/>
                <c:pt idx="0">
                  <c:v>Sta Bárbara D'Oeste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GVE17'!$B$40:$BA$40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10">
                  <c:v>12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39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 GVE17'!$A$41</c:f>
              <c:strCache>
                <c:ptCount val="1"/>
                <c:pt idx="0">
                  <c:v>Sto Antônio da Posse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GVE17'!$B$41:$BA$41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 GVE17'!$A$42</c:f>
              <c:strCache>
                <c:ptCount val="1"/>
                <c:pt idx="0">
                  <c:v>Serra Negra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'Consolidado GVE17'!$A$43</c:f>
              <c:strCache>
                <c:ptCount val="1"/>
                <c:pt idx="0">
                  <c:v>Socorro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5243613"/>
        <c:axId val="4539334"/>
      </c:lineChart>
      <c:catAx>
        <c:axId val="45243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9334"/>
        <c:crosses val="autoZero"/>
        <c:auto val="1"/>
        <c:lblOffset val="100"/>
        <c:noMultiLvlLbl val="0"/>
      </c:catAx>
      <c:valAx>
        <c:axId val="4539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43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XVII- Campinas,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 GVE17'!$A$44</c:f>
              <c:strCache>
                <c:ptCount val="1"/>
                <c:pt idx="0">
                  <c:v>Sumare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 GVE17'!$A$45</c:f>
              <c:strCache>
                <c:ptCount val="1"/>
                <c:pt idx="0">
                  <c:v>Tuiuti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GVE17'!$B$45:$BA$45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 GVE17'!$A$46</c:f>
              <c:strCache>
                <c:ptCount val="1"/>
                <c:pt idx="0">
                  <c:v>Valinhos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GVE17'!$B$46:$BA$46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4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 GVE17'!$A$47</c:f>
              <c:strCache>
                <c:ptCount val="1"/>
                <c:pt idx="0">
                  <c:v>Vargem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 GVE17'!$A$48</c:f>
              <c:strCache>
                <c:ptCount val="1"/>
                <c:pt idx="0">
                  <c:v>Varzea Pta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'Consolidado GVE17'!$A$49</c:f>
              <c:strCache>
                <c:ptCount val="1"/>
                <c:pt idx="0">
                  <c:v>Vinhedo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0854007"/>
        <c:axId val="32141744"/>
      </c:lineChart>
      <c:catAx>
        <c:axId val="40854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1744"/>
        <c:crosses val="autoZero"/>
        <c:auto val="1"/>
        <c:lblOffset val="100"/>
        <c:noMultiLvlLbl val="0"/>
      </c:catAx>
      <c:valAx>
        <c:axId val="32141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54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por faixa etária e trimestre de ocorrência, 
GVE XVII- Campinas,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25"/>
          <c:w val="0.8302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 GVE17'!$A$121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GVE17'!$B$120:$G$120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'Consolidado GVE17'!$B$121:$G$121</c:f>
              <c:numCache>
                <c:ptCount val="6"/>
                <c:pt idx="0">
                  <c:v>268</c:v>
                </c:pt>
                <c:pt idx="1">
                  <c:v>820</c:v>
                </c:pt>
                <c:pt idx="2">
                  <c:v>517</c:v>
                </c:pt>
                <c:pt idx="3">
                  <c:v>716</c:v>
                </c:pt>
                <c:pt idx="4">
                  <c:v>1906</c:v>
                </c:pt>
                <c:pt idx="5">
                  <c:v>49</c:v>
                </c:pt>
              </c:numCache>
            </c:numRef>
          </c:val>
        </c:ser>
        <c:ser>
          <c:idx val="1"/>
          <c:order val="1"/>
          <c:tx>
            <c:strRef>
              <c:f>'Consolidado GVE17'!$A$122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GVE17'!$B$120:$G$120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'Consolidado GVE17'!$B$122:$G$122</c:f>
              <c:numCache>
                <c:ptCount val="6"/>
                <c:pt idx="0">
                  <c:v>274</c:v>
                </c:pt>
                <c:pt idx="1">
                  <c:v>1129</c:v>
                </c:pt>
                <c:pt idx="2">
                  <c:v>755</c:v>
                </c:pt>
                <c:pt idx="3">
                  <c:v>978</c:v>
                </c:pt>
                <c:pt idx="4">
                  <c:v>2120</c:v>
                </c:pt>
                <c:pt idx="5">
                  <c:v>5</c:v>
                </c:pt>
              </c:numCache>
            </c:numRef>
          </c:val>
        </c:ser>
        <c:ser>
          <c:idx val="2"/>
          <c:order val="2"/>
          <c:tx>
            <c:strRef>
              <c:f>'Consolidado GVE17'!$A$123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GVE17'!$B$120:$G$120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'Consolidado GVE17'!$B$123:$G$123</c:f>
              <c:numCache>
                <c:ptCount val="6"/>
                <c:pt idx="0">
                  <c:v>296</c:v>
                </c:pt>
                <c:pt idx="1">
                  <c:v>1484</c:v>
                </c:pt>
                <c:pt idx="2">
                  <c:v>890</c:v>
                </c:pt>
                <c:pt idx="3">
                  <c:v>1235</c:v>
                </c:pt>
                <c:pt idx="4">
                  <c:v>2579</c:v>
                </c:pt>
                <c:pt idx="5">
                  <c:v>6</c:v>
                </c:pt>
              </c:numCache>
            </c:numRef>
          </c:val>
        </c:ser>
        <c:ser>
          <c:idx val="3"/>
          <c:order val="3"/>
          <c:tx>
            <c:strRef>
              <c:f>'Consolidado GVE17'!$A$124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GVE17'!$B$120:$G$120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'Consolidado GVE17'!$B$124:$G$124</c:f>
              <c:numCache>
                <c:ptCount val="6"/>
                <c:pt idx="0">
                  <c:v>319</c:v>
                </c:pt>
                <c:pt idx="1">
                  <c:v>1177</c:v>
                </c:pt>
                <c:pt idx="2">
                  <c:v>691</c:v>
                </c:pt>
                <c:pt idx="3">
                  <c:v>3649</c:v>
                </c:pt>
                <c:pt idx="4">
                  <c:v>378</c:v>
                </c:pt>
                <c:pt idx="5">
                  <c:v>9</c:v>
                </c:pt>
              </c:numCache>
            </c:numRef>
          </c:val>
        </c:ser>
        <c:axId val="16918669"/>
        <c:axId val="18050294"/>
      </c:barChart>
      <c:catAx>
        <c:axId val="16918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50294"/>
        <c:crosses val="autoZero"/>
        <c:auto val="1"/>
        <c:lblOffset val="100"/>
        <c:noMultiLvlLbl val="0"/>
      </c:catAx>
      <c:valAx>
        <c:axId val="18050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186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5"/>
          <c:y val="0.226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segundo plano de tratamento e
 trimestre de ocorrencia, GVE XVII- Campinas,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25"/>
          <c:w val="0.8302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 GVE17'!$A$121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GVE17'!$I$120:$L$120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'Consolidado GVE17'!$I$121:$L$121</c:f>
              <c:numCache>
                <c:ptCount val="4"/>
                <c:pt idx="0">
                  <c:v>2161</c:v>
                </c:pt>
                <c:pt idx="1">
                  <c:v>947</c:v>
                </c:pt>
                <c:pt idx="2">
                  <c:v>1160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'Consolidado GVE17'!$A$122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GVE17'!$I$120:$L$120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'Consolidado GVE17'!$I$122:$L$122</c:f>
              <c:numCache>
                <c:ptCount val="4"/>
                <c:pt idx="0">
                  <c:v>2662</c:v>
                </c:pt>
                <c:pt idx="1">
                  <c:v>1137</c:v>
                </c:pt>
                <c:pt idx="2">
                  <c:v>1459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tx>
            <c:strRef>
              <c:f>'Consolidado GVE17'!$A$123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GVE17'!$I$120:$L$120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'Consolidado GVE17'!$I$123:$L$123</c:f>
              <c:numCache>
                <c:ptCount val="4"/>
                <c:pt idx="0">
                  <c:v>3242</c:v>
                </c:pt>
                <c:pt idx="1">
                  <c:v>1420</c:v>
                </c:pt>
                <c:pt idx="2">
                  <c:v>1812</c:v>
                </c:pt>
                <c:pt idx="3">
                  <c:v>16</c:v>
                </c:pt>
              </c:numCache>
            </c:numRef>
          </c:val>
        </c:ser>
        <c:ser>
          <c:idx val="3"/>
          <c:order val="3"/>
          <c:tx>
            <c:strRef>
              <c:f>'Consolidado GVE17'!$A$124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GVE17'!$I$120:$L$120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'Consolidado GVE17'!$I$124:$L$124</c:f>
              <c:numCache>
                <c:ptCount val="4"/>
                <c:pt idx="0">
                  <c:v>2775</c:v>
                </c:pt>
                <c:pt idx="1">
                  <c:v>1417</c:v>
                </c:pt>
                <c:pt idx="2">
                  <c:v>1934</c:v>
                </c:pt>
                <c:pt idx="3">
                  <c:v>97</c:v>
                </c:pt>
              </c:numCache>
            </c:numRef>
          </c:val>
        </c:ser>
        <c:axId val="28234919"/>
        <c:axId val="52787680"/>
      </c:barChart>
      <c:catAx>
        <c:axId val="28234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87680"/>
        <c:crosses val="autoZero"/>
        <c:auto val="1"/>
        <c:lblOffset val="100"/>
        <c:noMultiLvlLbl val="0"/>
      </c:catAx>
      <c:valAx>
        <c:axId val="52787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349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"/>
          <c:y val="0.2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trimestre, GVE XVII- Campinas, 2007.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'Consolidado GVE17'!$H$120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'Consolidado GVE17'!$A$121:$A$125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'Consolidado GVE17'!$H$121:$H$125</c:f>
              <c:numCache>
                <c:ptCount val="5"/>
                <c:pt idx="0">
                  <c:v>4276</c:v>
                </c:pt>
                <c:pt idx="1">
                  <c:v>5261</c:v>
                </c:pt>
                <c:pt idx="2">
                  <c:v>6490</c:v>
                </c:pt>
                <c:pt idx="3">
                  <c:v>6223</c:v>
                </c:pt>
                <c:pt idx="4">
                  <c:v>22250</c:v>
                </c:pt>
              </c:numCache>
            </c:numRef>
          </c:val>
        </c:ser>
        <c:gapWidth val="0"/>
        <c:axId val="5327073"/>
        <c:axId val="47943658"/>
      </c:barChart>
      <c:catAx>
        <c:axId val="5327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43658"/>
        <c:crosses val="autoZero"/>
        <c:auto val="1"/>
        <c:lblOffset val="100"/>
        <c:noMultiLvlLbl val="0"/>
      </c:catAx>
      <c:valAx>
        <c:axId val="47943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7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muncícpio, GVE XVII- Campinas,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3"/>
          <c:w val="0.7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'Consolidado GVE17'!$A$9</c:f>
              <c:strCache>
                <c:ptCount val="1"/>
                <c:pt idx="0">
                  <c:v>Americana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GVE17'!$B$9:$BA$9</c:f>
              <c:numCache>
                <c:ptCount val="52"/>
                <c:pt idx="0">
                  <c:v>55</c:v>
                </c:pt>
                <c:pt idx="1">
                  <c:v>51</c:v>
                </c:pt>
                <c:pt idx="2">
                  <c:v>53</c:v>
                </c:pt>
                <c:pt idx="3">
                  <c:v>54</c:v>
                </c:pt>
                <c:pt idx="4">
                  <c:v>58</c:v>
                </c:pt>
                <c:pt idx="5">
                  <c:v>55</c:v>
                </c:pt>
                <c:pt idx="6">
                  <c:v>103</c:v>
                </c:pt>
                <c:pt idx="7">
                  <c:v>89</c:v>
                </c:pt>
                <c:pt idx="8">
                  <c:v>63</c:v>
                </c:pt>
                <c:pt idx="9">
                  <c:v>77</c:v>
                </c:pt>
                <c:pt idx="10">
                  <c:v>54</c:v>
                </c:pt>
                <c:pt idx="11">
                  <c:v>94</c:v>
                </c:pt>
                <c:pt idx="12">
                  <c:v>158</c:v>
                </c:pt>
                <c:pt idx="13">
                  <c:v>94</c:v>
                </c:pt>
                <c:pt idx="14">
                  <c:v>90</c:v>
                </c:pt>
                <c:pt idx="15">
                  <c:v>105</c:v>
                </c:pt>
                <c:pt idx="16">
                  <c:v>81</c:v>
                </c:pt>
                <c:pt idx="17">
                  <c:v>78</c:v>
                </c:pt>
                <c:pt idx="18">
                  <c:v>72</c:v>
                </c:pt>
                <c:pt idx="19">
                  <c:v>76</c:v>
                </c:pt>
                <c:pt idx="20">
                  <c:v>48</c:v>
                </c:pt>
                <c:pt idx="21">
                  <c:v>55</c:v>
                </c:pt>
                <c:pt idx="22">
                  <c:v>37</c:v>
                </c:pt>
                <c:pt idx="23">
                  <c:v>59</c:v>
                </c:pt>
                <c:pt idx="24">
                  <c:v>79</c:v>
                </c:pt>
                <c:pt idx="25">
                  <c:v>94</c:v>
                </c:pt>
                <c:pt idx="26">
                  <c:v>84</c:v>
                </c:pt>
                <c:pt idx="27">
                  <c:v>66</c:v>
                </c:pt>
                <c:pt idx="28">
                  <c:v>36</c:v>
                </c:pt>
                <c:pt idx="29">
                  <c:v>60</c:v>
                </c:pt>
                <c:pt idx="30">
                  <c:v>69</c:v>
                </c:pt>
                <c:pt idx="31">
                  <c:v>66</c:v>
                </c:pt>
                <c:pt idx="32">
                  <c:v>90</c:v>
                </c:pt>
                <c:pt idx="33">
                  <c:v>108</c:v>
                </c:pt>
                <c:pt idx="34">
                  <c:v>127</c:v>
                </c:pt>
                <c:pt idx="35">
                  <c:v>79</c:v>
                </c:pt>
                <c:pt idx="36">
                  <c:v>118</c:v>
                </c:pt>
                <c:pt idx="37">
                  <c:v>156</c:v>
                </c:pt>
                <c:pt idx="38">
                  <c:v>132</c:v>
                </c:pt>
                <c:pt idx="39">
                  <c:v>92</c:v>
                </c:pt>
                <c:pt idx="40">
                  <c:v>107</c:v>
                </c:pt>
                <c:pt idx="41">
                  <c:v>99</c:v>
                </c:pt>
                <c:pt idx="42">
                  <c:v>95</c:v>
                </c:pt>
                <c:pt idx="43">
                  <c:v>102</c:v>
                </c:pt>
                <c:pt idx="44">
                  <c:v>98</c:v>
                </c:pt>
                <c:pt idx="45">
                  <c:v>93</c:v>
                </c:pt>
                <c:pt idx="46">
                  <c:v>77</c:v>
                </c:pt>
                <c:pt idx="47">
                  <c:v>73</c:v>
                </c:pt>
                <c:pt idx="48">
                  <c:v>65</c:v>
                </c:pt>
                <c:pt idx="49">
                  <c:v>60</c:v>
                </c:pt>
                <c:pt idx="50">
                  <c:v>81</c:v>
                </c:pt>
                <c:pt idx="51">
                  <c:v>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 GVE17'!$A$10</c:f>
              <c:strCache>
                <c:ptCount val="1"/>
                <c:pt idx="0">
                  <c:v>Amparo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GVE17'!$B$10:$BA$10</c:f>
              <c:numCache>
                <c:ptCount val="52"/>
                <c:pt idx="0">
                  <c:v>5</c:v>
                </c:pt>
                <c:pt idx="1">
                  <c:v>13</c:v>
                </c:pt>
                <c:pt idx="2">
                  <c:v>3</c:v>
                </c:pt>
                <c:pt idx="3">
                  <c:v>8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9</c:v>
                </c:pt>
                <c:pt idx="9">
                  <c:v>4</c:v>
                </c:pt>
                <c:pt idx="10">
                  <c:v>17</c:v>
                </c:pt>
                <c:pt idx="11">
                  <c:v>6</c:v>
                </c:pt>
                <c:pt idx="12">
                  <c:v>5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22</c:v>
                </c:pt>
                <c:pt idx="21">
                  <c:v>14</c:v>
                </c:pt>
                <c:pt idx="22">
                  <c:v>3</c:v>
                </c:pt>
                <c:pt idx="23">
                  <c:v>21</c:v>
                </c:pt>
                <c:pt idx="24">
                  <c:v>19</c:v>
                </c:pt>
                <c:pt idx="25">
                  <c:v>9</c:v>
                </c:pt>
                <c:pt idx="26">
                  <c:v>0</c:v>
                </c:pt>
                <c:pt idx="27">
                  <c:v>7</c:v>
                </c:pt>
                <c:pt idx="28">
                  <c:v>6</c:v>
                </c:pt>
                <c:pt idx="29">
                  <c:v>15</c:v>
                </c:pt>
                <c:pt idx="30">
                  <c:v>5</c:v>
                </c:pt>
                <c:pt idx="31">
                  <c:v>3</c:v>
                </c:pt>
                <c:pt idx="32">
                  <c:v>10</c:v>
                </c:pt>
                <c:pt idx="33">
                  <c:v>6</c:v>
                </c:pt>
                <c:pt idx="34">
                  <c:v>2</c:v>
                </c:pt>
                <c:pt idx="35">
                  <c:v>10</c:v>
                </c:pt>
                <c:pt idx="36">
                  <c:v>7</c:v>
                </c:pt>
                <c:pt idx="37">
                  <c:v>18</c:v>
                </c:pt>
                <c:pt idx="38">
                  <c:v>3</c:v>
                </c:pt>
                <c:pt idx="39">
                  <c:v>12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7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8</c:v>
                </c:pt>
                <c:pt idx="48">
                  <c:v>12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 GVE17'!$A$11</c:f>
              <c:strCache>
                <c:ptCount val="1"/>
                <c:pt idx="0">
                  <c:v>Artur Nogueira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GVE17'!$B$11:$BA$11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2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4</c:v>
                </c:pt>
                <c:pt idx="19">
                  <c:v>0</c:v>
                </c:pt>
                <c:pt idx="20">
                  <c:v>4</c:v>
                </c:pt>
                <c:pt idx="21">
                  <c:v>5</c:v>
                </c:pt>
                <c:pt idx="22">
                  <c:v>1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0</c:v>
                </c:pt>
                <c:pt idx="27">
                  <c:v>16</c:v>
                </c:pt>
                <c:pt idx="28">
                  <c:v>7</c:v>
                </c:pt>
                <c:pt idx="29">
                  <c:v>7</c:v>
                </c:pt>
                <c:pt idx="30">
                  <c:v>10</c:v>
                </c:pt>
                <c:pt idx="31">
                  <c:v>3</c:v>
                </c:pt>
                <c:pt idx="32">
                  <c:v>7</c:v>
                </c:pt>
                <c:pt idx="33">
                  <c:v>5</c:v>
                </c:pt>
                <c:pt idx="34">
                  <c:v>10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11</c:v>
                </c:pt>
                <c:pt idx="40">
                  <c:v>8</c:v>
                </c:pt>
                <c:pt idx="41">
                  <c:v>21</c:v>
                </c:pt>
                <c:pt idx="42">
                  <c:v>10</c:v>
                </c:pt>
                <c:pt idx="43">
                  <c:v>25</c:v>
                </c:pt>
                <c:pt idx="44">
                  <c:v>9</c:v>
                </c:pt>
                <c:pt idx="45">
                  <c:v>16</c:v>
                </c:pt>
                <c:pt idx="46">
                  <c:v>7</c:v>
                </c:pt>
                <c:pt idx="47">
                  <c:v>3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 GVE17'!$A$12</c:f>
              <c:strCache>
                <c:ptCount val="1"/>
                <c:pt idx="0">
                  <c:v>Atibaia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GVE17'!$B$12:$BA$12</c:f>
              <c:numCache>
                <c:ptCount val="52"/>
                <c:pt idx="0">
                  <c:v>33</c:v>
                </c:pt>
                <c:pt idx="1">
                  <c:v>19</c:v>
                </c:pt>
                <c:pt idx="2">
                  <c:v>11</c:v>
                </c:pt>
                <c:pt idx="3">
                  <c:v>14</c:v>
                </c:pt>
                <c:pt idx="4">
                  <c:v>13</c:v>
                </c:pt>
                <c:pt idx="6">
                  <c:v>17</c:v>
                </c:pt>
                <c:pt idx="7">
                  <c:v>23</c:v>
                </c:pt>
                <c:pt idx="8">
                  <c:v>31</c:v>
                </c:pt>
                <c:pt idx="9">
                  <c:v>9</c:v>
                </c:pt>
                <c:pt idx="10">
                  <c:v>29</c:v>
                </c:pt>
                <c:pt idx="11">
                  <c:v>21</c:v>
                </c:pt>
                <c:pt idx="12">
                  <c:v>30</c:v>
                </c:pt>
                <c:pt idx="13">
                  <c:v>0</c:v>
                </c:pt>
                <c:pt idx="14">
                  <c:v>10</c:v>
                </c:pt>
                <c:pt idx="15">
                  <c:v>16</c:v>
                </c:pt>
                <c:pt idx="16">
                  <c:v>10</c:v>
                </c:pt>
                <c:pt idx="17">
                  <c:v>22</c:v>
                </c:pt>
                <c:pt idx="18">
                  <c:v>24</c:v>
                </c:pt>
                <c:pt idx="19">
                  <c:v>28</c:v>
                </c:pt>
                <c:pt idx="20">
                  <c:v>40</c:v>
                </c:pt>
                <c:pt idx="21">
                  <c:v>28</c:v>
                </c:pt>
                <c:pt idx="22">
                  <c:v>20</c:v>
                </c:pt>
                <c:pt idx="23">
                  <c:v>27</c:v>
                </c:pt>
                <c:pt idx="24">
                  <c:v>25</c:v>
                </c:pt>
                <c:pt idx="25">
                  <c:v>18</c:v>
                </c:pt>
                <c:pt idx="26">
                  <c:v>29</c:v>
                </c:pt>
                <c:pt idx="27">
                  <c:v>15</c:v>
                </c:pt>
                <c:pt idx="28">
                  <c:v>21</c:v>
                </c:pt>
                <c:pt idx="29">
                  <c:v>20</c:v>
                </c:pt>
                <c:pt idx="30">
                  <c:v>24</c:v>
                </c:pt>
                <c:pt idx="31">
                  <c:v>48</c:v>
                </c:pt>
                <c:pt idx="32">
                  <c:v>29</c:v>
                </c:pt>
                <c:pt idx="33">
                  <c:v>16</c:v>
                </c:pt>
                <c:pt idx="34">
                  <c:v>39</c:v>
                </c:pt>
                <c:pt idx="35">
                  <c:v>31</c:v>
                </c:pt>
                <c:pt idx="36">
                  <c:v>27</c:v>
                </c:pt>
                <c:pt idx="37">
                  <c:v>44</c:v>
                </c:pt>
                <c:pt idx="38">
                  <c:v>42</c:v>
                </c:pt>
                <c:pt idx="39">
                  <c:v>29</c:v>
                </c:pt>
                <c:pt idx="40">
                  <c:v>32</c:v>
                </c:pt>
                <c:pt idx="41">
                  <c:v>20</c:v>
                </c:pt>
                <c:pt idx="42">
                  <c:v>0</c:v>
                </c:pt>
                <c:pt idx="43">
                  <c:v>24</c:v>
                </c:pt>
                <c:pt idx="44">
                  <c:v>48</c:v>
                </c:pt>
                <c:pt idx="45">
                  <c:v>0</c:v>
                </c:pt>
                <c:pt idx="46">
                  <c:v>49</c:v>
                </c:pt>
                <c:pt idx="47">
                  <c:v>37</c:v>
                </c:pt>
                <c:pt idx="48">
                  <c:v>64</c:v>
                </c:pt>
                <c:pt idx="49">
                  <c:v>49</c:v>
                </c:pt>
                <c:pt idx="50">
                  <c:v>0</c:v>
                </c:pt>
                <c:pt idx="51">
                  <c:v>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 GVE17'!$A$13</c:f>
              <c:strCache>
                <c:ptCount val="1"/>
                <c:pt idx="0">
                  <c:v>Bom J.Perdões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8839739"/>
        <c:axId val="58231060"/>
      </c:lineChart>
      <c:catAx>
        <c:axId val="2883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31060"/>
        <c:crosses val="autoZero"/>
        <c:auto val="1"/>
        <c:lblOffset val="100"/>
        <c:noMultiLvlLbl val="0"/>
      </c:catAx>
      <c:valAx>
        <c:axId val="58231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39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1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XVII- Campinas,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 GVE17'!$A$14</c:f>
              <c:strCache>
                <c:ptCount val="1"/>
                <c:pt idx="0">
                  <c:v>Bragança Pta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 GVE17'!$A$15</c:f>
              <c:strCache>
                <c:ptCount val="1"/>
                <c:pt idx="0">
                  <c:v>Cabreuva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 GVE17'!$A$16</c:f>
              <c:strCache>
                <c:ptCount val="1"/>
                <c:pt idx="0">
                  <c:v>Campinas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 GVE17'!$A$17</c:f>
              <c:strCache>
                <c:ptCount val="1"/>
                <c:pt idx="0">
                  <c:v>Campo Limpo Pta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 GVE17'!$A$18</c:f>
              <c:strCache>
                <c:ptCount val="1"/>
                <c:pt idx="0">
                  <c:v>Cosmopolis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4317493"/>
        <c:axId val="19095390"/>
      </c:lineChart>
      <c:catAx>
        <c:axId val="54317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95390"/>
        <c:crosses val="autoZero"/>
        <c:auto val="1"/>
        <c:lblOffset val="100"/>
        <c:noMultiLvlLbl val="0"/>
      </c:catAx>
      <c:valAx>
        <c:axId val="19095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17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XVII- Campinas,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 GVE17'!$A$19</c:f>
              <c:strCache>
                <c:ptCount val="1"/>
                <c:pt idx="0">
                  <c:v>Holambra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 GVE17'!$A$20</c:f>
              <c:strCache>
                <c:ptCount val="1"/>
                <c:pt idx="0">
                  <c:v>Hortolandia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 GVE17'!$A$21</c:f>
              <c:strCache>
                <c:ptCount val="1"/>
                <c:pt idx="0">
                  <c:v>Indaiatuba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GVE17'!$B$21:$BA$21</c:f>
              <c:numCache>
                <c:ptCount val="52"/>
                <c:pt idx="0">
                  <c:v>93</c:v>
                </c:pt>
                <c:pt idx="1">
                  <c:v>146</c:v>
                </c:pt>
                <c:pt idx="2">
                  <c:v>110</c:v>
                </c:pt>
                <c:pt idx="3">
                  <c:v>93</c:v>
                </c:pt>
                <c:pt idx="4">
                  <c:v>58</c:v>
                </c:pt>
                <c:pt idx="5">
                  <c:v>105</c:v>
                </c:pt>
                <c:pt idx="6">
                  <c:v>80</c:v>
                </c:pt>
                <c:pt idx="7">
                  <c:v>69</c:v>
                </c:pt>
                <c:pt idx="8">
                  <c:v>110</c:v>
                </c:pt>
                <c:pt idx="9">
                  <c:v>79</c:v>
                </c:pt>
                <c:pt idx="10">
                  <c:v>104</c:v>
                </c:pt>
                <c:pt idx="11">
                  <c:v>120</c:v>
                </c:pt>
                <c:pt idx="12">
                  <c:v>117</c:v>
                </c:pt>
                <c:pt idx="13">
                  <c:v>88</c:v>
                </c:pt>
                <c:pt idx="14">
                  <c:v>130</c:v>
                </c:pt>
                <c:pt idx="15">
                  <c:v>121</c:v>
                </c:pt>
                <c:pt idx="16">
                  <c:v>188</c:v>
                </c:pt>
                <c:pt idx="17">
                  <c:v>109</c:v>
                </c:pt>
                <c:pt idx="18">
                  <c:v>211</c:v>
                </c:pt>
                <c:pt idx="19">
                  <c:v>160</c:v>
                </c:pt>
                <c:pt idx="20">
                  <c:v>154</c:v>
                </c:pt>
                <c:pt idx="21">
                  <c:v>97</c:v>
                </c:pt>
                <c:pt idx="22">
                  <c:v>97</c:v>
                </c:pt>
                <c:pt idx="23">
                  <c:v>124</c:v>
                </c:pt>
                <c:pt idx="24">
                  <c:v>77</c:v>
                </c:pt>
                <c:pt idx="25">
                  <c:v>116</c:v>
                </c:pt>
                <c:pt idx="26">
                  <c:v>136</c:v>
                </c:pt>
                <c:pt idx="27">
                  <c:v>139</c:v>
                </c:pt>
                <c:pt idx="28">
                  <c:v>86</c:v>
                </c:pt>
                <c:pt idx="29">
                  <c:v>138</c:v>
                </c:pt>
                <c:pt idx="30">
                  <c:v>127</c:v>
                </c:pt>
                <c:pt idx="31">
                  <c:v>124</c:v>
                </c:pt>
                <c:pt idx="32">
                  <c:v>121</c:v>
                </c:pt>
                <c:pt idx="33">
                  <c:v>217</c:v>
                </c:pt>
                <c:pt idx="34">
                  <c:v>113</c:v>
                </c:pt>
                <c:pt idx="35">
                  <c:v>266</c:v>
                </c:pt>
                <c:pt idx="36">
                  <c:v>234</c:v>
                </c:pt>
                <c:pt idx="37">
                  <c:v>236</c:v>
                </c:pt>
                <c:pt idx="38">
                  <c:v>201</c:v>
                </c:pt>
                <c:pt idx="39">
                  <c:v>108</c:v>
                </c:pt>
                <c:pt idx="40">
                  <c:v>244</c:v>
                </c:pt>
                <c:pt idx="41">
                  <c:v>248</c:v>
                </c:pt>
                <c:pt idx="42">
                  <c:v>201</c:v>
                </c:pt>
                <c:pt idx="43">
                  <c:v>149</c:v>
                </c:pt>
                <c:pt idx="44">
                  <c:v>0</c:v>
                </c:pt>
                <c:pt idx="45">
                  <c:v>286</c:v>
                </c:pt>
                <c:pt idx="46">
                  <c:v>131</c:v>
                </c:pt>
                <c:pt idx="47">
                  <c:v>119</c:v>
                </c:pt>
                <c:pt idx="48">
                  <c:v>164</c:v>
                </c:pt>
                <c:pt idx="49">
                  <c:v>153</c:v>
                </c:pt>
                <c:pt idx="50">
                  <c:v>92</c:v>
                </c:pt>
                <c:pt idx="51">
                  <c:v>136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 GVE17'!$A$22</c:f>
              <c:strCache>
                <c:ptCount val="1"/>
                <c:pt idx="0">
                  <c:v>Itatiba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 GVE17'!$A$23</c:f>
              <c:strCache>
                <c:ptCount val="1"/>
                <c:pt idx="0">
                  <c:v>Itupeva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'Consolidado GVE17'!$A$24</c:f>
              <c:strCache>
                <c:ptCount val="1"/>
                <c:pt idx="0">
                  <c:v>Jaguariuna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GVE17'!$B$24:$BA$24</c:f>
              <c:numCache>
                <c:ptCount val="52"/>
                <c:pt idx="0">
                  <c:v>63</c:v>
                </c:pt>
                <c:pt idx="1">
                  <c:v>54</c:v>
                </c:pt>
                <c:pt idx="2">
                  <c:v>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70</c:v>
                </c:pt>
                <c:pt idx="11">
                  <c:v>50</c:v>
                </c:pt>
                <c:pt idx="12">
                  <c:v>50</c:v>
                </c:pt>
                <c:pt idx="13">
                  <c:v>57</c:v>
                </c:pt>
                <c:pt idx="14">
                  <c:v>80</c:v>
                </c:pt>
                <c:pt idx="15">
                  <c:v>51</c:v>
                </c:pt>
                <c:pt idx="16">
                  <c:v>78</c:v>
                </c:pt>
                <c:pt idx="17">
                  <c:v>61</c:v>
                </c:pt>
                <c:pt idx="18">
                  <c:v>54</c:v>
                </c:pt>
                <c:pt idx="19">
                  <c:v>70</c:v>
                </c:pt>
                <c:pt idx="20">
                  <c:v>54</c:v>
                </c:pt>
                <c:pt idx="21">
                  <c:v>51</c:v>
                </c:pt>
                <c:pt idx="22">
                  <c:v>51</c:v>
                </c:pt>
                <c:pt idx="23">
                  <c:v>47</c:v>
                </c:pt>
                <c:pt idx="25">
                  <c:v>48</c:v>
                </c:pt>
                <c:pt idx="26">
                  <c:v>58</c:v>
                </c:pt>
                <c:pt idx="27">
                  <c:v>97</c:v>
                </c:pt>
                <c:pt idx="28">
                  <c:v>64</c:v>
                </c:pt>
                <c:pt idx="29">
                  <c:v>60</c:v>
                </c:pt>
                <c:pt idx="30">
                  <c:v>56</c:v>
                </c:pt>
                <c:pt idx="31">
                  <c:v>67</c:v>
                </c:pt>
                <c:pt idx="33">
                  <c:v>92</c:v>
                </c:pt>
                <c:pt idx="34">
                  <c:v>93</c:v>
                </c:pt>
                <c:pt idx="35">
                  <c:v>74</c:v>
                </c:pt>
                <c:pt idx="36">
                  <c:v>84</c:v>
                </c:pt>
                <c:pt idx="37">
                  <c:v>110</c:v>
                </c:pt>
                <c:pt idx="38">
                  <c:v>78</c:v>
                </c:pt>
                <c:pt idx="39">
                  <c:v>0</c:v>
                </c:pt>
                <c:pt idx="40">
                  <c:v>0</c:v>
                </c:pt>
                <c:pt idx="41">
                  <c:v>110</c:v>
                </c:pt>
                <c:pt idx="42">
                  <c:v>103</c:v>
                </c:pt>
                <c:pt idx="43">
                  <c:v>79</c:v>
                </c:pt>
                <c:pt idx="44">
                  <c:v>84</c:v>
                </c:pt>
                <c:pt idx="45">
                  <c:v>61</c:v>
                </c:pt>
                <c:pt idx="46">
                  <c:v>65</c:v>
                </c:pt>
                <c:pt idx="47">
                  <c:v>0</c:v>
                </c:pt>
                <c:pt idx="48">
                  <c:v>47</c:v>
                </c:pt>
                <c:pt idx="49">
                  <c:v>63</c:v>
                </c:pt>
                <c:pt idx="50">
                  <c:v>76</c:v>
                </c:pt>
                <c:pt idx="51">
                  <c:v>82</c:v>
                </c:pt>
              </c:numCache>
            </c:numRef>
          </c:val>
          <c:smooth val="0"/>
        </c:ser>
        <c:axId val="37640783"/>
        <c:axId val="3222728"/>
      </c:lineChart>
      <c:catAx>
        <c:axId val="3764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2728"/>
        <c:crosses val="autoZero"/>
        <c:auto val="1"/>
        <c:lblOffset val="100"/>
        <c:noMultiLvlLbl val="0"/>
      </c:catAx>
      <c:valAx>
        <c:axId val="3222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40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 notificados por município, GVE XVII- Campinas,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 GVE17'!$A$25</c:f>
              <c:strCache>
                <c:ptCount val="1"/>
                <c:pt idx="0">
                  <c:v>Jarinu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GVE17'!$B$25:$BA$25</c:f>
              <c:numCache>
                <c:ptCount val="52"/>
                <c:pt idx="0">
                  <c:v>15</c:v>
                </c:pt>
                <c:pt idx="1">
                  <c:v>25</c:v>
                </c:pt>
                <c:pt idx="2">
                  <c:v>16</c:v>
                </c:pt>
                <c:pt idx="3">
                  <c:v>15</c:v>
                </c:pt>
                <c:pt idx="4">
                  <c:v>17</c:v>
                </c:pt>
                <c:pt idx="5">
                  <c:v>22</c:v>
                </c:pt>
                <c:pt idx="6">
                  <c:v>23</c:v>
                </c:pt>
                <c:pt idx="7">
                  <c:v>21</c:v>
                </c:pt>
                <c:pt idx="8">
                  <c:v>15</c:v>
                </c:pt>
                <c:pt idx="9">
                  <c:v>18</c:v>
                </c:pt>
                <c:pt idx="10">
                  <c:v>16</c:v>
                </c:pt>
                <c:pt idx="11">
                  <c:v>15</c:v>
                </c:pt>
                <c:pt idx="12">
                  <c:v>32</c:v>
                </c:pt>
                <c:pt idx="13">
                  <c:v>14</c:v>
                </c:pt>
                <c:pt idx="14">
                  <c:v>25</c:v>
                </c:pt>
                <c:pt idx="15">
                  <c:v>18</c:v>
                </c:pt>
                <c:pt idx="16">
                  <c:v>24</c:v>
                </c:pt>
                <c:pt idx="17">
                  <c:v>11</c:v>
                </c:pt>
                <c:pt idx="18">
                  <c:v>10</c:v>
                </c:pt>
                <c:pt idx="20">
                  <c:v>12</c:v>
                </c:pt>
                <c:pt idx="21">
                  <c:v>8</c:v>
                </c:pt>
                <c:pt idx="22">
                  <c:v>11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28</c:v>
                </c:pt>
                <c:pt idx="28">
                  <c:v>11</c:v>
                </c:pt>
                <c:pt idx="29">
                  <c:v>20</c:v>
                </c:pt>
                <c:pt idx="30">
                  <c:v>17</c:v>
                </c:pt>
                <c:pt idx="31">
                  <c:v>28</c:v>
                </c:pt>
                <c:pt idx="32">
                  <c:v>26</c:v>
                </c:pt>
                <c:pt idx="33">
                  <c:v>37</c:v>
                </c:pt>
                <c:pt idx="34">
                  <c:v>63</c:v>
                </c:pt>
                <c:pt idx="35">
                  <c:v>53</c:v>
                </c:pt>
                <c:pt idx="36">
                  <c:v>55</c:v>
                </c:pt>
                <c:pt idx="37">
                  <c:v>57</c:v>
                </c:pt>
                <c:pt idx="38">
                  <c:v>35</c:v>
                </c:pt>
                <c:pt idx="39">
                  <c:v>27</c:v>
                </c:pt>
                <c:pt idx="40">
                  <c:v>31</c:v>
                </c:pt>
                <c:pt idx="41">
                  <c:v>0</c:v>
                </c:pt>
                <c:pt idx="42">
                  <c:v>19</c:v>
                </c:pt>
                <c:pt idx="43">
                  <c:v>15</c:v>
                </c:pt>
                <c:pt idx="44">
                  <c:v>18</c:v>
                </c:pt>
                <c:pt idx="45">
                  <c:v>0</c:v>
                </c:pt>
                <c:pt idx="46">
                  <c:v>0</c:v>
                </c:pt>
                <c:pt idx="47">
                  <c:v>45</c:v>
                </c:pt>
                <c:pt idx="48">
                  <c:v>17</c:v>
                </c:pt>
                <c:pt idx="49">
                  <c:v>18</c:v>
                </c:pt>
                <c:pt idx="50">
                  <c:v>7</c:v>
                </c:pt>
                <c:pt idx="5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 GVE17'!$A$26</c:f>
              <c:strCache>
                <c:ptCount val="1"/>
                <c:pt idx="0">
                  <c:v>Joanópolis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GVE17'!$B$26:$BA$26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5</c:v>
                </c:pt>
                <c:pt idx="35">
                  <c:v>7</c:v>
                </c:pt>
                <c:pt idx="36">
                  <c:v>10</c:v>
                </c:pt>
                <c:pt idx="37">
                  <c:v>0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1</c:v>
                </c:pt>
                <c:pt idx="42">
                  <c:v>6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 GVE17'!$A$27</c:f>
              <c:strCache>
                <c:ptCount val="1"/>
                <c:pt idx="0">
                  <c:v>Jundiaí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GVE17'!$B$27:$BA$27</c:f>
              <c:numCache>
                <c:ptCount val="52"/>
                <c:pt idx="0">
                  <c:v>56</c:v>
                </c:pt>
                <c:pt idx="1">
                  <c:v>92</c:v>
                </c:pt>
                <c:pt idx="2">
                  <c:v>93</c:v>
                </c:pt>
                <c:pt idx="3">
                  <c:v>67</c:v>
                </c:pt>
                <c:pt idx="4">
                  <c:v>79</c:v>
                </c:pt>
                <c:pt idx="5">
                  <c:v>88</c:v>
                </c:pt>
                <c:pt idx="6">
                  <c:v>62</c:v>
                </c:pt>
                <c:pt idx="7">
                  <c:v>49</c:v>
                </c:pt>
                <c:pt idx="8">
                  <c:v>87</c:v>
                </c:pt>
                <c:pt idx="9">
                  <c:v>82</c:v>
                </c:pt>
                <c:pt idx="10">
                  <c:v>46</c:v>
                </c:pt>
                <c:pt idx="11">
                  <c:v>88</c:v>
                </c:pt>
                <c:pt idx="12">
                  <c:v>81</c:v>
                </c:pt>
                <c:pt idx="13">
                  <c:v>73</c:v>
                </c:pt>
                <c:pt idx="14">
                  <c:v>70</c:v>
                </c:pt>
                <c:pt idx="15">
                  <c:v>92</c:v>
                </c:pt>
                <c:pt idx="16">
                  <c:v>96</c:v>
                </c:pt>
                <c:pt idx="17">
                  <c:v>81</c:v>
                </c:pt>
                <c:pt idx="18">
                  <c:v>91</c:v>
                </c:pt>
                <c:pt idx="19">
                  <c:v>113</c:v>
                </c:pt>
                <c:pt idx="20">
                  <c:v>99</c:v>
                </c:pt>
                <c:pt idx="21">
                  <c:v>97</c:v>
                </c:pt>
                <c:pt idx="22">
                  <c:v>40</c:v>
                </c:pt>
                <c:pt idx="23">
                  <c:v>85</c:v>
                </c:pt>
                <c:pt idx="24">
                  <c:v>93</c:v>
                </c:pt>
                <c:pt idx="25">
                  <c:v>98</c:v>
                </c:pt>
                <c:pt idx="26">
                  <c:v>44</c:v>
                </c:pt>
                <c:pt idx="27">
                  <c:v>63</c:v>
                </c:pt>
                <c:pt idx="28">
                  <c:v>46</c:v>
                </c:pt>
                <c:pt idx="29">
                  <c:v>50</c:v>
                </c:pt>
                <c:pt idx="30">
                  <c:v>52</c:v>
                </c:pt>
                <c:pt idx="31">
                  <c:v>81</c:v>
                </c:pt>
                <c:pt idx="32">
                  <c:v>32</c:v>
                </c:pt>
                <c:pt idx="33">
                  <c:v>80</c:v>
                </c:pt>
                <c:pt idx="34">
                  <c:v>102</c:v>
                </c:pt>
                <c:pt idx="35">
                  <c:v>78</c:v>
                </c:pt>
                <c:pt idx="36">
                  <c:v>152</c:v>
                </c:pt>
                <c:pt idx="37">
                  <c:v>180</c:v>
                </c:pt>
                <c:pt idx="38">
                  <c:v>138</c:v>
                </c:pt>
                <c:pt idx="39">
                  <c:v>142</c:v>
                </c:pt>
                <c:pt idx="40">
                  <c:v>135</c:v>
                </c:pt>
                <c:pt idx="41">
                  <c:v>145</c:v>
                </c:pt>
                <c:pt idx="42">
                  <c:v>119</c:v>
                </c:pt>
                <c:pt idx="43">
                  <c:v>85</c:v>
                </c:pt>
                <c:pt idx="44">
                  <c:v>86</c:v>
                </c:pt>
                <c:pt idx="45">
                  <c:v>76</c:v>
                </c:pt>
                <c:pt idx="46">
                  <c:v>73</c:v>
                </c:pt>
                <c:pt idx="47">
                  <c:v>45</c:v>
                </c:pt>
                <c:pt idx="48">
                  <c:v>87</c:v>
                </c:pt>
                <c:pt idx="49">
                  <c:v>91</c:v>
                </c:pt>
                <c:pt idx="50">
                  <c:v>50</c:v>
                </c:pt>
                <c:pt idx="51">
                  <c:v>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 GVE17'!$A$28</c:f>
              <c:strCache>
                <c:ptCount val="1"/>
                <c:pt idx="0">
                  <c:v>Lindóia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 GVE17'!$A$29</c:f>
              <c:strCache>
                <c:ptCount val="1"/>
                <c:pt idx="0">
                  <c:v>Louveira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5</c:v>
                </c:pt>
                <c:pt idx="41">
                  <c:v>4</c:v>
                </c:pt>
                <c:pt idx="42">
                  <c:v>0</c:v>
                </c:pt>
                <c:pt idx="43">
                  <c:v>7</c:v>
                </c:pt>
                <c:pt idx="44">
                  <c:v>0</c:v>
                </c:pt>
                <c:pt idx="45">
                  <c:v>4</c:v>
                </c:pt>
                <c:pt idx="46">
                  <c:v>7</c:v>
                </c:pt>
                <c:pt idx="47">
                  <c:v>13</c:v>
                </c:pt>
                <c:pt idx="48">
                  <c:v>8</c:v>
                </c:pt>
                <c:pt idx="49">
                  <c:v>4</c:v>
                </c:pt>
                <c:pt idx="50">
                  <c:v>0</c:v>
                </c:pt>
                <c:pt idx="51">
                  <c:v>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'Consolidado GVE17'!$A$30</c:f>
              <c:strCache>
                <c:ptCount val="1"/>
                <c:pt idx="0">
                  <c:v>Monte Alegre Sul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9004553"/>
        <c:axId val="59714386"/>
      </c:lineChart>
      <c:catAx>
        <c:axId val="29004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14386"/>
        <c:crosses val="autoZero"/>
        <c:auto val="1"/>
        <c:lblOffset val="100"/>
        <c:noMultiLvlLbl val="0"/>
      </c:catAx>
      <c:valAx>
        <c:axId val="5971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045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XVII- Campinas,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 GVE17'!$A$31</c:f>
              <c:strCache>
                <c:ptCount val="1"/>
                <c:pt idx="0">
                  <c:v>Monte Mor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 GVE17'!$A$32</c:f>
              <c:strCache>
                <c:ptCount val="1"/>
                <c:pt idx="0">
                  <c:v>Morungaba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 GVE17'!$A$33</c:f>
              <c:strCache>
                <c:ptCount val="1"/>
                <c:pt idx="0">
                  <c:v>Nazare Pta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 GVE17'!$A$34</c:f>
              <c:strCache>
                <c:ptCount val="1"/>
                <c:pt idx="0">
                  <c:v>Nova Odessa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 GVE17'!$A$35</c:f>
              <c:strCache>
                <c:ptCount val="1"/>
                <c:pt idx="0">
                  <c:v>Paulinea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4</c:v>
                </c:pt>
                <c:pt idx="21">
                  <c:v>17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'Consolidado GVE17'!$A$36</c:f>
              <c:strCache>
                <c:ptCount val="1"/>
                <c:pt idx="0">
                  <c:v>Pedra Bela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'Consolidado GVE17'!$A$37</c:f>
              <c:strCache>
                <c:ptCount val="1"/>
                <c:pt idx="0">
                  <c:v>Pedreira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58563"/>
        <c:axId val="5027068"/>
      </c:lineChart>
      <c:catAx>
        <c:axId val="558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7068"/>
        <c:crosses val="autoZero"/>
        <c:auto val="1"/>
        <c:lblOffset val="100"/>
        <c:noMultiLvlLbl val="0"/>
      </c:catAx>
      <c:valAx>
        <c:axId val="5027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5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40"/>
  <sheetViews>
    <sheetView tabSelected="1" zoomScale="75" zoomScaleNormal="75" workbookViewId="0" topLeftCell="A1">
      <selection activeCell="I8" sqref="I8"/>
    </sheetView>
  </sheetViews>
  <sheetFormatPr defaultColWidth="9.140625" defaultRowHeight="12.75"/>
  <cols>
    <col min="1" max="1" width="21.421875" style="95" customWidth="1"/>
    <col min="2" max="7" width="6.7109375" style="0" customWidth="1"/>
    <col min="8" max="8" width="8.00390625" style="0" customWidth="1"/>
    <col min="9" max="12" width="6.7109375" style="0" customWidth="1"/>
    <col min="13" max="13" width="8.28125" style="0" customWidth="1"/>
    <col min="14" max="53" width="6.7109375" style="0" customWidth="1"/>
  </cols>
  <sheetData>
    <row r="1" s="4" customFormat="1" ht="12.75">
      <c r="L1" s="4" t="s">
        <v>93</v>
      </c>
    </row>
    <row r="2" s="4" customFormat="1" ht="12.75">
      <c r="A2" s="4" t="s">
        <v>92</v>
      </c>
    </row>
    <row r="3" s="4" customFormat="1" ht="12.75"/>
    <row r="4" s="4" customFormat="1" ht="12.75">
      <c r="A4" s="4" t="s">
        <v>94</v>
      </c>
    </row>
    <row r="5" ht="13.5" thickBot="1"/>
    <row r="6" spans="1:54" s="10" customFormat="1" ht="13.5" thickBot="1">
      <c r="A6" s="12" t="s">
        <v>0</v>
      </c>
      <c r="B6" s="6"/>
      <c r="C6" s="6"/>
      <c r="D6" s="6"/>
      <c r="E6" s="6"/>
      <c r="F6" s="6"/>
      <c r="G6" s="6"/>
      <c r="H6" s="6"/>
      <c r="I6" s="6" t="s">
        <v>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7"/>
      <c r="BB6" s="12" t="s">
        <v>72</v>
      </c>
    </row>
    <row r="7" spans="1:69" s="10" customFormat="1" ht="13.5" thickBot="1">
      <c r="A7" s="13"/>
      <c r="B7" s="105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  <c r="X7" s="8">
        <v>23</v>
      </c>
      <c r="Y7" s="8">
        <v>24</v>
      </c>
      <c r="Z7" s="8">
        <v>25</v>
      </c>
      <c r="AA7" s="8">
        <v>26</v>
      </c>
      <c r="AB7" s="9">
        <v>27</v>
      </c>
      <c r="AC7" s="9">
        <v>28</v>
      </c>
      <c r="AD7" s="9">
        <v>29</v>
      </c>
      <c r="AE7" s="9">
        <v>30</v>
      </c>
      <c r="AF7" s="9">
        <v>31</v>
      </c>
      <c r="AG7" s="9">
        <v>32</v>
      </c>
      <c r="AH7" s="9">
        <v>33</v>
      </c>
      <c r="AI7" s="9">
        <v>34</v>
      </c>
      <c r="AJ7" s="9">
        <v>35</v>
      </c>
      <c r="AK7" s="9">
        <v>36</v>
      </c>
      <c r="AL7" s="9">
        <v>37</v>
      </c>
      <c r="AM7" s="9">
        <v>38</v>
      </c>
      <c r="AN7" s="9">
        <v>39</v>
      </c>
      <c r="AO7" s="9">
        <v>40</v>
      </c>
      <c r="AP7" s="9">
        <v>41</v>
      </c>
      <c r="AQ7" s="9">
        <v>42</v>
      </c>
      <c r="AR7" s="9">
        <v>43</v>
      </c>
      <c r="AS7" s="9">
        <v>44</v>
      </c>
      <c r="AT7" s="9">
        <v>45</v>
      </c>
      <c r="AU7" s="9">
        <v>46</v>
      </c>
      <c r="AV7" s="9">
        <v>47</v>
      </c>
      <c r="AW7" s="9">
        <v>48</v>
      </c>
      <c r="AX7" s="9">
        <v>49</v>
      </c>
      <c r="AY7" s="9">
        <v>50</v>
      </c>
      <c r="AZ7" s="9">
        <v>51</v>
      </c>
      <c r="BA7" s="106">
        <v>52</v>
      </c>
      <c r="BB7" s="13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</row>
    <row r="8" spans="1:69" s="10" customFormat="1" ht="12.75">
      <c r="A8" s="95" t="s">
        <v>46</v>
      </c>
      <c r="B8" s="100">
        <v>3</v>
      </c>
      <c r="C8" s="100">
        <v>0</v>
      </c>
      <c r="D8" s="100">
        <v>10</v>
      </c>
      <c r="E8" s="101">
        <v>2</v>
      </c>
      <c r="F8" s="100">
        <v>0</v>
      </c>
      <c r="G8" s="100">
        <v>2</v>
      </c>
      <c r="H8" s="100">
        <v>3</v>
      </c>
      <c r="I8" s="100">
        <v>0</v>
      </c>
      <c r="J8" s="100">
        <v>0</v>
      </c>
      <c r="K8" s="100">
        <v>5</v>
      </c>
      <c r="L8" s="100">
        <v>4</v>
      </c>
      <c r="M8" s="100">
        <v>4</v>
      </c>
      <c r="N8" s="100">
        <v>2</v>
      </c>
      <c r="O8" s="100">
        <v>7</v>
      </c>
      <c r="P8" s="100">
        <v>1</v>
      </c>
      <c r="Q8" s="100">
        <v>6</v>
      </c>
      <c r="R8" s="100">
        <v>3</v>
      </c>
      <c r="S8" s="100">
        <v>2</v>
      </c>
      <c r="T8" s="100">
        <v>13</v>
      </c>
      <c r="U8" s="100">
        <v>6</v>
      </c>
      <c r="V8" s="100">
        <v>1</v>
      </c>
      <c r="W8" s="100">
        <v>5</v>
      </c>
      <c r="X8" s="100">
        <v>11</v>
      </c>
      <c r="Y8" s="100">
        <v>4</v>
      </c>
      <c r="Z8" s="100">
        <v>11</v>
      </c>
      <c r="AA8" s="100">
        <v>13</v>
      </c>
      <c r="AB8" s="101">
        <v>11</v>
      </c>
      <c r="AC8" s="101">
        <v>8</v>
      </c>
      <c r="AD8" s="101">
        <v>5</v>
      </c>
      <c r="AE8" s="101">
        <v>4</v>
      </c>
      <c r="AF8" s="101">
        <v>3</v>
      </c>
      <c r="AG8" s="101">
        <v>2</v>
      </c>
      <c r="AH8" s="101">
        <v>3</v>
      </c>
      <c r="AI8" s="101">
        <v>2</v>
      </c>
      <c r="AJ8" s="101">
        <v>7</v>
      </c>
      <c r="AK8" s="101">
        <v>13</v>
      </c>
      <c r="AL8" s="102">
        <v>7</v>
      </c>
      <c r="AM8" s="102">
        <v>3</v>
      </c>
      <c r="AN8" s="102">
        <v>5</v>
      </c>
      <c r="AO8" s="103">
        <v>3</v>
      </c>
      <c r="AP8" s="104">
        <v>6</v>
      </c>
      <c r="AQ8" s="104">
        <v>5</v>
      </c>
      <c r="AR8" s="104">
        <v>0</v>
      </c>
      <c r="AS8" s="104">
        <v>3</v>
      </c>
      <c r="AT8" s="104">
        <v>8</v>
      </c>
      <c r="AU8" s="104">
        <v>10</v>
      </c>
      <c r="AV8" s="104">
        <v>3</v>
      </c>
      <c r="AW8" s="104">
        <v>11</v>
      </c>
      <c r="AX8" s="104">
        <v>5</v>
      </c>
      <c r="AY8" s="104">
        <v>0</v>
      </c>
      <c r="AZ8" s="104">
        <v>5</v>
      </c>
      <c r="BA8" s="104">
        <v>0</v>
      </c>
      <c r="BB8" s="98">
        <f>SUM(B8:BA8)</f>
        <v>250</v>
      </c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</row>
    <row r="9" spans="1:69" s="10" customFormat="1" ht="12.75">
      <c r="A9" s="71" t="s">
        <v>47</v>
      </c>
      <c r="B9" s="74">
        <v>55</v>
      </c>
      <c r="C9" s="74">
        <v>51</v>
      </c>
      <c r="D9" s="74">
        <v>53</v>
      </c>
      <c r="E9" s="73">
        <v>54</v>
      </c>
      <c r="F9" s="74">
        <v>58</v>
      </c>
      <c r="G9" s="74">
        <v>55</v>
      </c>
      <c r="H9" s="74">
        <v>103</v>
      </c>
      <c r="I9" s="74">
        <v>89</v>
      </c>
      <c r="J9" s="74">
        <v>63</v>
      </c>
      <c r="K9" s="74">
        <v>77</v>
      </c>
      <c r="L9" s="74">
        <v>54</v>
      </c>
      <c r="M9" s="74">
        <v>94</v>
      </c>
      <c r="N9" s="74">
        <v>158</v>
      </c>
      <c r="O9" s="74">
        <v>94</v>
      </c>
      <c r="P9" s="74">
        <v>90</v>
      </c>
      <c r="Q9" s="74">
        <v>105</v>
      </c>
      <c r="R9" s="74">
        <v>81</v>
      </c>
      <c r="S9" s="74">
        <v>78</v>
      </c>
      <c r="T9" s="74">
        <v>72</v>
      </c>
      <c r="U9" s="74">
        <v>76</v>
      </c>
      <c r="V9" s="74">
        <v>48</v>
      </c>
      <c r="W9" s="74">
        <v>55</v>
      </c>
      <c r="X9" s="74">
        <v>37</v>
      </c>
      <c r="Y9" s="74">
        <v>59</v>
      </c>
      <c r="Z9" s="74">
        <v>79</v>
      </c>
      <c r="AA9" s="74">
        <v>94</v>
      </c>
      <c r="AB9" s="73">
        <v>84</v>
      </c>
      <c r="AC9" s="73">
        <v>66</v>
      </c>
      <c r="AD9" s="73">
        <v>36</v>
      </c>
      <c r="AE9" s="73">
        <v>60</v>
      </c>
      <c r="AF9" s="73">
        <v>69</v>
      </c>
      <c r="AG9" s="73">
        <v>66</v>
      </c>
      <c r="AH9" s="73">
        <v>90</v>
      </c>
      <c r="AI9" s="73">
        <v>108</v>
      </c>
      <c r="AJ9" s="73">
        <v>127</v>
      </c>
      <c r="AK9" s="73">
        <v>79</v>
      </c>
      <c r="AL9" s="75">
        <v>118</v>
      </c>
      <c r="AM9" s="75">
        <v>156</v>
      </c>
      <c r="AN9" s="75">
        <v>132</v>
      </c>
      <c r="AO9" s="91">
        <v>92</v>
      </c>
      <c r="AP9" s="94">
        <v>107</v>
      </c>
      <c r="AQ9" s="94">
        <v>99</v>
      </c>
      <c r="AR9" s="94">
        <v>95</v>
      </c>
      <c r="AS9" s="94">
        <v>102</v>
      </c>
      <c r="AT9" s="94">
        <v>98</v>
      </c>
      <c r="AU9" s="94">
        <v>93</v>
      </c>
      <c r="AV9" s="94">
        <v>77</v>
      </c>
      <c r="AW9" s="94">
        <v>73</v>
      </c>
      <c r="AX9" s="94">
        <v>65</v>
      </c>
      <c r="AY9" s="94">
        <v>60</v>
      </c>
      <c r="AZ9" s="94">
        <v>81</v>
      </c>
      <c r="BA9" s="94">
        <v>102</v>
      </c>
      <c r="BB9" s="93">
        <f>SUM(B9:BA9)</f>
        <v>4267</v>
      </c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</row>
    <row r="10" spans="1:69" s="10" customFormat="1" ht="12.75">
      <c r="A10" s="71" t="s">
        <v>48</v>
      </c>
      <c r="B10" s="74">
        <v>5</v>
      </c>
      <c r="C10" s="74">
        <v>13</v>
      </c>
      <c r="D10" s="74">
        <v>3</v>
      </c>
      <c r="E10" s="73">
        <v>8</v>
      </c>
      <c r="F10" s="74">
        <v>5</v>
      </c>
      <c r="G10" s="74">
        <v>3</v>
      </c>
      <c r="H10" s="74">
        <v>0</v>
      </c>
      <c r="I10" s="74">
        <v>2</v>
      </c>
      <c r="J10" s="74">
        <v>9</v>
      </c>
      <c r="K10" s="74">
        <v>4</v>
      </c>
      <c r="L10" s="74">
        <v>17</v>
      </c>
      <c r="M10" s="74">
        <v>6</v>
      </c>
      <c r="N10" s="74">
        <v>5</v>
      </c>
      <c r="O10" s="74">
        <v>0</v>
      </c>
      <c r="P10" s="74">
        <v>12</v>
      </c>
      <c r="Q10" s="74">
        <v>0</v>
      </c>
      <c r="R10" s="74">
        <v>7</v>
      </c>
      <c r="S10" s="74">
        <v>6</v>
      </c>
      <c r="T10" s="74">
        <v>5</v>
      </c>
      <c r="U10" s="74">
        <v>4</v>
      </c>
      <c r="V10" s="74">
        <v>22</v>
      </c>
      <c r="W10" s="74">
        <v>14</v>
      </c>
      <c r="X10" s="74">
        <v>3</v>
      </c>
      <c r="Y10" s="74">
        <v>21</v>
      </c>
      <c r="Z10" s="74">
        <v>19</v>
      </c>
      <c r="AA10" s="74">
        <v>9</v>
      </c>
      <c r="AB10" s="73">
        <v>0</v>
      </c>
      <c r="AC10" s="73">
        <v>7</v>
      </c>
      <c r="AD10" s="73">
        <v>6</v>
      </c>
      <c r="AE10" s="73">
        <v>15</v>
      </c>
      <c r="AF10" s="73">
        <v>5</v>
      </c>
      <c r="AG10" s="73">
        <v>3</v>
      </c>
      <c r="AH10" s="73">
        <v>10</v>
      </c>
      <c r="AI10" s="73">
        <v>6</v>
      </c>
      <c r="AJ10" s="73">
        <v>2</v>
      </c>
      <c r="AK10" s="73">
        <v>10</v>
      </c>
      <c r="AL10" s="75">
        <v>7</v>
      </c>
      <c r="AM10" s="75">
        <v>18</v>
      </c>
      <c r="AN10" s="75">
        <v>3</v>
      </c>
      <c r="AO10" s="91">
        <v>12</v>
      </c>
      <c r="AP10" s="94">
        <v>4</v>
      </c>
      <c r="AQ10" s="94">
        <v>0</v>
      </c>
      <c r="AR10" s="94">
        <v>0</v>
      </c>
      <c r="AS10" s="94">
        <v>7</v>
      </c>
      <c r="AT10" s="94">
        <v>5</v>
      </c>
      <c r="AU10" s="94">
        <v>0</v>
      </c>
      <c r="AV10" s="94">
        <v>0</v>
      </c>
      <c r="AW10" s="94">
        <v>8</v>
      </c>
      <c r="AX10" s="94">
        <v>12</v>
      </c>
      <c r="AY10" s="94">
        <v>0</v>
      </c>
      <c r="AZ10" s="94">
        <v>0</v>
      </c>
      <c r="BA10" s="94">
        <v>1</v>
      </c>
      <c r="BB10" s="93">
        <f aca="true" t="shared" si="0" ref="BB10:BB49">SUM(B10:BA10)</f>
        <v>343</v>
      </c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s="10" customFormat="1" ht="12.75">
      <c r="A11" s="71" t="s">
        <v>49</v>
      </c>
      <c r="B11" s="74">
        <v>6</v>
      </c>
      <c r="C11" s="74">
        <v>0</v>
      </c>
      <c r="D11" s="74">
        <v>1</v>
      </c>
      <c r="E11" s="73">
        <v>8</v>
      </c>
      <c r="F11" s="74">
        <v>0</v>
      </c>
      <c r="G11" s="74">
        <v>0</v>
      </c>
      <c r="H11" s="74">
        <v>7</v>
      </c>
      <c r="I11" s="74">
        <v>4</v>
      </c>
      <c r="J11" s="74">
        <v>0</v>
      </c>
      <c r="K11" s="74">
        <v>3</v>
      </c>
      <c r="L11" s="74">
        <v>6</v>
      </c>
      <c r="M11" s="74">
        <v>2</v>
      </c>
      <c r="N11" s="74">
        <v>0</v>
      </c>
      <c r="O11" s="74">
        <v>4</v>
      </c>
      <c r="P11" s="74">
        <v>0</v>
      </c>
      <c r="Q11" s="74">
        <v>0</v>
      </c>
      <c r="R11" s="74">
        <v>0</v>
      </c>
      <c r="S11" s="74">
        <v>8</v>
      </c>
      <c r="T11" s="74">
        <v>4</v>
      </c>
      <c r="U11" s="74">
        <v>0</v>
      </c>
      <c r="V11" s="74">
        <v>4</v>
      </c>
      <c r="W11" s="74">
        <v>5</v>
      </c>
      <c r="X11" s="74">
        <v>1</v>
      </c>
      <c r="Y11" s="74">
        <v>4</v>
      </c>
      <c r="Z11" s="74">
        <v>5</v>
      </c>
      <c r="AA11" s="74">
        <v>5</v>
      </c>
      <c r="AB11" s="73">
        <v>0</v>
      </c>
      <c r="AC11" s="73">
        <v>16</v>
      </c>
      <c r="AD11" s="73">
        <v>7</v>
      </c>
      <c r="AE11" s="73">
        <v>7</v>
      </c>
      <c r="AF11" s="73">
        <v>10</v>
      </c>
      <c r="AG11" s="73">
        <v>3</v>
      </c>
      <c r="AH11" s="73">
        <v>7</v>
      </c>
      <c r="AI11" s="73">
        <v>5</v>
      </c>
      <c r="AJ11" s="73">
        <v>10</v>
      </c>
      <c r="AK11" s="73">
        <v>5</v>
      </c>
      <c r="AL11" s="75">
        <v>4</v>
      </c>
      <c r="AM11" s="75">
        <v>5</v>
      </c>
      <c r="AN11" s="75">
        <v>5</v>
      </c>
      <c r="AO11" s="91">
        <v>11</v>
      </c>
      <c r="AP11" s="94">
        <v>8</v>
      </c>
      <c r="AQ11" s="94">
        <v>21</v>
      </c>
      <c r="AR11" s="94">
        <v>10</v>
      </c>
      <c r="AS11" s="94">
        <v>25</v>
      </c>
      <c r="AT11" s="94">
        <v>9</v>
      </c>
      <c r="AU11" s="94">
        <v>16</v>
      </c>
      <c r="AV11" s="94">
        <v>7</v>
      </c>
      <c r="AW11" s="94">
        <v>3</v>
      </c>
      <c r="AX11" s="94">
        <v>8</v>
      </c>
      <c r="AY11" s="94">
        <v>0</v>
      </c>
      <c r="AZ11" s="94">
        <v>0</v>
      </c>
      <c r="BA11" s="94">
        <v>21</v>
      </c>
      <c r="BB11" s="93">
        <f t="shared" si="0"/>
        <v>300</v>
      </c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</row>
    <row r="12" spans="1:69" s="10" customFormat="1" ht="12.75">
      <c r="A12" s="71" t="s">
        <v>50</v>
      </c>
      <c r="B12" s="74">
        <v>33</v>
      </c>
      <c r="C12" s="74">
        <v>19</v>
      </c>
      <c r="D12" s="74">
        <v>11</v>
      </c>
      <c r="E12" s="73">
        <v>14</v>
      </c>
      <c r="F12" s="74">
        <v>13</v>
      </c>
      <c r="G12" s="74"/>
      <c r="H12" s="74">
        <v>17</v>
      </c>
      <c r="I12" s="74">
        <v>23</v>
      </c>
      <c r="J12" s="74">
        <v>31</v>
      </c>
      <c r="K12" s="74">
        <v>9</v>
      </c>
      <c r="L12" s="74">
        <v>29</v>
      </c>
      <c r="M12" s="74">
        <v>21</v>
      </c>
      <c r="N12" s="74">
        <v>30</v>
      </c>
      <c r="O12" s="74">
        <v>0</v>
      </c>
      <c r="P12" s="74">
        <v>10</v>
      </c>
      <c r="Q12" s="74">
        <v>16</v>
      </c>
      <c r="R12" s="74">
        <v>10</v>
      </c>
      <c r="S12" s="74">
        <v>22</v>
      </c>
      <c r="T12" s="74">
        <v>24</v>
      </c>
      <c r="U12" s="74">
        <v>28</v>
      </c>
      <c r="V12" s="74">
        <v>40</v>
      </c>
      <c r="W12" s="74">
        <v>28</v>
      </c>
      <c r="X12" s="74">
        <v>20</v>
      </c>
      <c r="Y12" s="74">
        <v>27</v>
      </c>
      <c r="Z12" s="74">
        <v>25</v>
      </c>
      <c r="AA12" s="74">
        <v>18</v>
      </c>
      <c r="AB12" s="73">
        <v>29</v>
      </c>
      <c r="AC12" s="73">
        <v>15</v>
      </c>
      <c r="AD12" s="73">
        <v>21</v>
      </c>
      <c r="AE12" s="73">
        <v>20</v>
      </c>
      <c r="AF12" s="73">
        <v>24</v>
      </c>
      <c r="AG12" s="73">
        <v>48</v>
      </c>
      <c r="AH12" s="73">
        <v>29</v>
      </c>
      <c r="AI12" s="73">
        <v>16</v>
      </c>
      <c r="AJ12" s="73">
        <v>39</v>
      </c>
      <c r="AK12" s="73">
        <v>31</v>
      </c>
      <c r="AL12" s="75">
        <v>27</v>
      </c>
      <c r="AM12" s="75">
        <v>44</v>
      </c>
      <c r="AN12" s="75">
        <v>42</v>
      </c>
      <c r="AO12" s="91">
        <v>29</v>
      </c>
      <c r="AP12" s="94">
        <v>32</v>
      </c>
      <c r="AQ12" s="94">
        <v>20</v>
      </c>
      <c r="AR12" s="94">
        <v>0</v>
      </c>
      <c r="AS12" s="94">
        <v>24</v>
      </c>
      <c r="AT12" s="94">
        <v>48</v>
      </c>
      <c r="AU12" s="94">
        <v>0</v>
      </c>
      <c r="AV12" s="94">
        <v>49</v>
      </c>
      <c r="AW12" s="94">
        <v>37</v>
      </c>
      <c r="AX12" s="94">
        <v>64</v>
      </c>
      <c r="AY12" s="94">
        <v>49</v>
      </c>
      <c r="AZ12" s="94">
        <v>0</v>
      </c>
      <c r="BA12" s="94">
        <v>43</v>
      </c>
      <c r="BB12" s="93">
        <f t="shared" si="0"/>
        <v>1298</v>
      </c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</row>
    <row r="13" spans="1:69" s="10" customFormat="1" ht="12.75">
      <c r="A13" s="71" t="s">
        <v>74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97">
        <v>0</v>
      </c>
      <c r="AI13" s="97">
        <v>0</v>
      </c>
      <c r="AJ13" s="97">
        <v>0</v>
      </c>
      <c r="AK13" s="97">
        <v>0</v>
      </c>
      <c r="AL13" s="97">
        <v>0</v>
      </c>
      <c r="AM13" s="97">
        <v>0</v>
      </c>
      <c r="AN13" s="97">
        <v>0</v>
      </c>
      <c r="AO13" s="97">
        <v>0</v>
      </c>
      <c r="AP13" s="97">
        <v>0</v>
      </c>
      <c r="AQ13" s="97">
        <v>0</v>
      </c>
      <c r="AR13" s="97">
        <v>0</v>
      </c>
      <c r="AS13" s="97">
        <v>0</v>
      </c>
      <c r="AT13" s="97">
        <v>0</v>
      </c>
      <c r="AU13" s="97">
        <v>0</v>
      </c>
      <c r="AV13" s="97">
        <v>0</v>
      </c>
      <c r="AW13" s="97">
        <v>0</v>
      </c>
      <c r="AX13" s="97">
        <v>0</v>
      </c>
      <c r="AY13" s="97">
        <v>0</v>
      </c>
      <c r="AZ13" s="97">
        <v>0</v>
      </c>
      <c r="BA13" s="97">
        <v>0</v>
      </c>
      <c r="BB13" s="93">
        <f t="shared" si="0"/>
        <v>0</v>
      </c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</row>
    <row r="14" spans="1:69" s="10" customFormat="1" ht="12.75">
      <c r="A14" s="71" t="s">
        <v>73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7">
        <v>0</v>
      </c>
      <c r="AN14" s="97">
        <v>0</v>
      </c>
      <c r="AO14" s="97">
        <v>0</v>
      </c>
      <c r="AP14" s="97">
        <v>0</v>
      </c>
      <c r="AQ14" s="97">
        <v>0</v>
      </c>
      <c r="AR14" s="97">
        <v>0</v>
      </c>
      <c r="AS14" s="97">
        <v>0</v>
      </c>
      <c r="AT14" s="97">
        <v>0</v>
      </c>
      <c r="AU14" s="97">
        <v>0</v>
      </c>
      <c r="AV14" s="97">
        <v>0</v>
      </c>
      <c r="AW14" s="97">
        <v>0</v>
      </c>
      <c r="AX14" s="97">
        <v>0</v>
      </c>
      <c r="AY14" s="97">
        <v>0</v>
      </c>
      <c r="AZ14" s="97">
        <v>0</v>
      </c>
      <c r="BA14" s="97">
        <v>0</v>
      </c>
      <c r="BB14" s="93">
        <f t="shared" si="0"/>
        <v>0</v>
      </c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</row>
    <row r="15" spans="1:69" s="10" customFormat="1" ht="12.75">
      <c r="A15" s="71" t="s">
        <v>75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7">
        <v>0</v>
      </c>
      <c r="AS15" s="97">
        <v>0</v>
      </c>
      <c r="AT15" s="97">
        <v>0</v>
      </c>
      <c r="AU15" s="97">
        <v>0</v>
      </c>
      <c r="AV15" s="97">
        <v>0</v>
      </c>
      <c r="AW15" s="97">
        <v>0</v>
      </c>
      <c r="AX15" s="97">
        <v>0</v>
      </c>
      <c r="AY15" s="97">
        <v>0</v>
      </c>
      <c r="AZ15" s="97">
        <v>0</v>
      </c>
      <c r="BA15" s="97">
        <v>0</v>
      </c>
      <c r="BB15" s="93">
        <f t="shared" si="0"/>
        <v>0</v>
      </c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</row>
    <row r="16" spans="1:69" s="10" customFormat="1" ht="12.75">
      <c r="A16" s="71" t="s">
        <v>51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0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7">
        <v>0</v>
      </c>
      <c r="AM16" s="97">
        <v>0</v>
      </c>
      <c r="AN16" s="97">
        <v>0</v>
      </c>
      <c r="AO16" s="97">
        <v>0</v>
      </c>
      <c r="AP16" s="97">
        <v>0</v>
      </c>
      <c r="AQ16" s="97">
        <v>0</v>
      </c>
      <c r="AR16" s="97">
        <v>0</v>
      </c>
      <c r="AS16" s="97">
        <v>0</v>
      </c>
      <c r="AT16" s="97">
        <v>0</v>
      </c>
      <c r="AU16" s="97">
        <v>0</v>
      </c>
      <c r="AV16" s="97">
        <v>0</v>
      </c>
      <c r="AW16" s="97">
        <v>0</v>
      </c>
      <c r="AX16" s="97">
        <v>0</v>
      </c>
      <c r="AY16" s="97">
        <v>0</v>
      </c>
      <c r="AZ16" s="97">
        <v>0</v>
      </c>
      <c r="BA16" s="97">
        <v>0</v>
      </c>
      <c r="BB16" s="93">
        <f t="shared" si="0"/>
        <v>0</v>
      </c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</row>
    <row r="17" spans="1:69" s="10" customFormat="1" ht="12.75">
      <c r="A17" s="71" t="s">
        <v>76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97">
        <v>0</v>
      </c>
      <c r="AA17" s="97">
        <v>0</v>
      </c>
      <c r="AB17" s="97">
        <v>0</v>
      </c>
      <c r="AC17" s="97">
        <v>0</v>
      </c>
      <c r="AD17" s="97">
        <v>0</v>
      </c>
      <c r="AE17" s="97">
        <v>0</v>
      </c>
      <c r="AF17" s="97">
        <v>0</v>
      </c>
      <c r="AG17" s="97">
        <v>0</v>
      </c>
      <c r="AH17" s="97">
        <v>0</v>
      </c>
      <c r="AI17" s="97">
        <v>0</v>
      </c>
      <c r="AJ17" s="97">
        <v>0</v>
      </c>
      <c r="AK17" s="97">
        <v>0</v>
      </c>
      <c r="AL17" s="97">
        <v>0</v>
      </c>
      <c r="AM17" s="97">
        <v>0</v>
      </c>
      <c r="AN17" s="97">
        <v>0</v>
      </c>
      <c r="AO17" s="97">
        <v>0</v>
      </c>
      <c r="AP17" s="97">
        <v>0</v>
      </c>
      <c r="AQ17" s="97">
        <v>0</v>
      </c>
      <c r="AR17" s="97">
        <v>0</v>
      </c>
      <c r="AS17" s="97">
        <v>0</v>
      </c>
      <c r="AT17" s="97">
        <v>0</v>
      </c>
      <c r="AU17" s="97">
        <v>0</v>
      </c>
      <c r="AV17" s="97">
        <v>0</v>
      </c>
      <c r="AW17" s="97">
        <v>0</v>
      </c>
      <c r="AX17" s="97">
        <v>0</v>
      </c>
      <c r="AY17" s="97">
        <v>0</v>
      </c>
      <c r="AZ17" s="97">
        <v>0</v>
      </c>
      <c r="BA17" s="97">
        <v>0</v>
      </c>
      <c r="BB17" s="93">
        <f t="shared" si="0"/>
        <v>0</v>
      </c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</row>
    <row r="18" spans="1:69" s="10" customFormat="1" ht="12.75">
      <c r="A18" s="71" t="s">
        <v>77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7">
        <v>0</v>
      </c>
      <c r="AN18" s="97">
        <v>0</v>
      </c>
      <c r="AO18" s="97">
        <v>0</v>
      </c>
      <c r="AP18" s="97">
        <v>0</v>
      </c>
      <c r="AQ18" s="97">
        <v>0</v>
      </c>
      <c r="AR18" s="97">
        <v>0</v>
      </c>
      <c r="AS18" s="97">
        <v>0</v>
      </c>
      <c r="AT18" s="97">
        <v>0</v>
      </c>
      <c r="AU18" s="97">
        <v>0</v>
      </c>
      <c r="AV18" s="97">
        <v>0</v>
      </c>
      <c r="AW18" s="97">
        <v>0</v>
      </c>
      <c r="AX18" s="97">
        <v>0</v>
      </c>
      <c r="AY18" s="97">
        <v>0</v>
      </c>
      <c r="AZ18" s="97">
        <v>0</v>
      </c>
      <c r="BA18" s="97">
        <v>0</v>
      </c>
      <c r="BB18" s="93">
        <f t="shared" si="0"/>
        <v>0</v>
      </c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</row>
    <row r="19" spans="1:69" s="10" customFormat="1" ht="12.75">
      <c r="A19" s="71" t="s">
        <v>52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97">
        <v>0</v>
      </c>
      <c r="AA19" s="97">
        <v>0</v>
      </c>
      <c r="AB19" s="97">
        <v>0</v>
      </c>
      <c r="AC19" s="97">
        <v>0</v>
      </c>
      <c r="AD19" s="97">
        <v>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7">
        <v>0</v>
      </c>
      <c r="AN19" s="97">
        <v>0</v>
      </c>
      <c r="AO19" s="97">
        <v>0</v>
      </c>
      <c r="AP19" s="97">
        <v>0</v>
      </c>
      <c r="AQ19" s="97">
        <v>0</v>
      </c>
      <c r="AR19" s="97">
        <v>0</v>
      </c>
      <c r="AS19" s="97">
        <v>0</v>
      </c>
      <c r="AT19" s="97">
        <v>0</v>
      </c>
      <c r="AU19" s="97">
        <v>0</v>
      </c>
      <c r="AV19" s="97">
        <v>0</v>
      </c>
      <c r="AW19" s="97">
        <v>0</v>
      </c>
      <c r="AX19" s="97">
        <v>0</v>
      </c>
      <c r="AY19" s="97">
        <v>0</v>
      </c>
      <c r="AZ19" s="97">
        <v>0</v>
      </c>
      <c r="BA19" s="97">
        <v>0</v>
      </c>
      <c r="BB19" s="93">
        <f t="shared" si="0"/>
        <v>0</v>
      </c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</row>
    <row r="20" spans="1:69" s="11" customFormat="1" ht="12.75">
      <c r="A20" s="71" t="s">
        <v>78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0</v>
      </c>
      <c r="AC20" s="97">
        <v>0</v>
      </c>
      <c r="AD20" s="97">
        <v>0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7">
        <v>0</v>
      </c>
      <c r="AM20" s="97">
        <v>0</v>
      </c>
      <c r="AN20" s="97">
        <v>0</v>
      </c>
      <c r="AO20" s="97">
        <v>0</v>
      </c>
      <c r="AP20" s="97">
        <v>0</v>
      </c>
      <c r="AQ20" s="97">
        <v>0</v>
      </c>
      <c r="AR20" s="97">
        <v>0</v>
      </c>
      <c r="AS20" s="97">
        <v>0</v>
      </c>
      <c r="AT20" s="97">
        <v>0</v>
      </c>
      <c r="AU20" s="97">
        <v>0</v>
      </c>
      <c r="AV20" s="97">
        <v>0</v>
      </c>
      <c r="AW20" s="97">
        <v>0</v>
      </c>
      <c r="AX20" s="97">
        <v>0</v>
      </c>
      <c r="AY20" s="97">
        <v>0</v>
      </c>
      <c r="AZ20" s="97">
        <v>0</v>
      </c>
      <c r="BA20" s="97">
        <v>0</v>
      </c>
      <c r="BB20" s="93">
        <f t="shared" si="0"/>
        <v>0</v>
      </c>
      <c r="BC20" s="10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</row>
    <row r="21" spans="1:69" s="11" customFormat="1" ht="12.75">
      <c r="A21" s="71" t="s">
        <v>53</v>
      </c>
      <c r="B21" s="74">
        <v>93</v>
      </c>
      <c r="C21" s="74">
        <v>146</v>
      </c>
      <c r="D21" s="74">
        <v>110</v>
      </c>
      <c r="E21" s="74">
        <v>93</v>
      </c>
      <c r="F21" s="74">
        <v>58</v>
      </c>
      <c r="G21" s="74">
        <v>105</v>
      </c>
      <c r="H21" s="74">
        <v>80</v>
      </c>
      <c r="I21" s="74">
        <v>69</v>
      </c>
      <c r="J21" s="74">
        <v>110</v>
      </c>
      <c r="K21" s="74">
        <v>79</v>
      </c>
      <c r="L21" s="74">
        <v>104</v>
      </c>
      <c r="M21" s="74">
        <v>120</v>
      </c>
      <c r="N21" s="74">
        <v>117</v>
      </c>
      <c r="O21" s="74">
        <v>88</v>
      </c>
      <c r="P21" s="74">
        <v>130</v>
      </c>
      <c r="Q21" s="74">
        <v>121</v>
      </c>
      <c r="R21" s="74">
        <v>188</v>
      </c>
      <c r="S21" s="74">
        <v>109</v>
      </c>
      <c r="T21" s="74">
        <v>211</v>
      </c>
      <c r="U21" s="74">
        <v>160</v>
      </c>
      <c r="V21" s="74">
        <v>154</v>
      </c>
      <c r="W21" s="74">
        <v>97</v>
      </c>
      <c r="X21" s="74">
        <v>97</v>
      </c>
      <c r="Y21" s="74">
        <v>124</v>
      </c>
      <c r="Z21" s="74">
        <v>77</v>
      </c>
      <c r="AA21" s="74">
        <v>116</v>
      </c>
      <c r="AB21" s="73">
        <v>136</v>
      </c>
      <c r="AC21" s="73">
        <v>139</v>
      </c>
      <c r="AD21" s="73">
        <v>86</v>
      </c>
      <c r="AE21" s="73">
        <v>138</v>
      </c>
      <c r="AF21" s="73">
        <v>127</v>
      </c>
      <c r="AG21" s="73">
        <v>124</v>
      </c>
      <c r="AH21" s="73">
        <v>121</v>
      </c>
      <c r="AI21" s="73">
        <v>217</v>
      </c>
      <c r="AJ21" s="73">
        <v>113</v>
      </c>
      <c r="AK21" s="73">
        <v>266</v>
      </c>
      <c r="AL21" s="75">
        <v>234</v>
      </c>
      <c r="AM21" s="75">
        <v>236</v>
      </c>
      <c r="AN21" s="75">
        <v>201</v>
      </c>
      <c r="AO21" s="91">
        <v>108</v>
      </c>
      <c r="AP21" s="94">
        <v>244</v>
      </c>
      <c r="AQ21" s="94">
        <v>248</v>
      </c>
      <c r="AR21" s="94">
        <v>201</v>
      </c>
      <c r="AS21" s="94">
        <v>149</v>
      </c>
      <c r="AT21" s="94">
        <v>0</v>
      </c>
      <c r="AU21" s="94">
        <v>286</v>
      </c>
      <c r="AV21" s="94">
        <v>131</v>
      </c>
      <c r="AW21" s="94">
        <v>119</v>
      </c>
      <c r="AX21" s="94">
        <v>164</v>
      </c>
      <c r="AY21" s="94">
        <v>153</v>
      </c>
      <c r="AZ21" s="94">
        <v>92</v>
      </c>
      <c r="BA21" s="94">
        <v>136</v>
      </c>
      <c r="BB21" s="93">
        <f t="shared" si="0"/>
        <v>7125</v>
      </c>
      <c r="BC21" s="10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</row>
    <row r="22" spans="1:69" s="11" customFormat="1" ht="12.75">
      <c r="A22" s="71" t="s">
        <v>54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97">
        <v>0</v>
      </c>
      <c r="AA22" s="97">
        <v>0</v>
      </c>
      <c r="AB22" s="97">
        <v>0</v>
      </c>
      <c r="AC22" s="97">
        <v>0</v>
      </c>
      <c r="AD22" s="97">
        <v>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7">
        <v>0</v>
      </c>
      <c r="AN22" s="97">
        <v>0</v>
      </c>
      <c r="AO22" s="97">
        <v>0</v>
      </c>
      <c r="AP22" s="97">
        <v>0</v>
      </c>
      <c r="AQ22" s="97">
        <v>0</v>
      </c>
      <c r="AR22" s="97">
        <v>0</v>
      </c>
      <c r="AS22" s="97">
        <v>0</v>
      </c>
      <c r="AT22" s="97">
        <v>0</v>
      </c>
      <c r="AU22" s="97">
        <v>0</v>
      </c>
      <c r="AV22" s="97">
        <v>0</v>
      </c>
      <c r="AW22" s="97">
        <v>0</v>
      </c>
      <c r="AX22" s="97">
        <v>0</v>
      </c>
      <c r="AY22" s="97">
        <v>0</v>
      </c>
      <c r="AZ22" s="97">
        <v>0</v>
      </c>
      <c r="BA22" s="97">
        <v>0</v>
      </c>
      <c r="BB22" s="93">
        <f t="shared" si="0"/>
        <v>0</v>
      </c>
      <c r="BC22" s="10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</row>
    <row r="23" spans="1:69" s="11" customFormat="1" ht="12.75">
      <c r="A23" s="71" t="s">
        <v>55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7">
        <v>0</v>
      </c>
      <c r="AN23" s="97">
        <v>0</v>
      </c>
      <c r="AO23" s="97">
        <v>0</v>
      </c>
      <c r="AP23" s="97">
        <v>0</v>
      </c>
      <c r="AQ23" s="97">
        <v>0</v>
      </c>
      <c r="AR23" s="97">
        <v>0</v>
      </c>
      <c r="AS23" s="97">
        <v>0</v>
      </c>
      <c r="AT23" s="97">
        <v>0</v>
      </c>
      <c r="AU23" s="94">
        <v>41</v>
      </c>
      <c r="AV23" s="94">
        <v>0</v>
      </c>
      <c r="AW23" s="94">
        <v>0</v>
      </c>
      <c r="AX23" s="94">
        <v>0</v>
      </c>
      <c r="AY23" s="94">
        <v>0</v>
      </c>
      <c r="AZ23" s="94">
        <v>0</v>
      </c>
      <c r="BA23" s="94">
        <v>0</v>
      </c>
      <c r="BB23" s="93">
        <f t="shared" si="0"/>
        <v>41</v>
      </c>
      <c r="BC23" s="10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</row>
    <row r="24" spans="1:69" s="11" customFormat="1" ht="12.75">
      <c r="A24" s="71" t="s">
        <v>79</v>
      </c>
      <c r="B24" s="74">
        <v>63</v>
      </c>
      <c r="C24" s="74">
        <v>54</v>
      </c>
      <c r="D24" s="74">
        <v>47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74">
        <v>70</v>
      </c>
      <c r="M24" s="74">
        <v>50</v>
      </c>
      <c r="N24" s="74">
        <v>50</v>
      </c>
      <c r="O24" s="74">
        <v>57</v>
      </c>
      <c r="P24" s="74">
        <v>80</v>
      </c>
      <c r="Q24" s="74">
        <v>51</v>
      </c>
      <c r="R24" s="74">
        <v>78</v>
      </c>
      <c r="S24" s="74">
        <v>61</v>
      </c>
      <c r="T24" s="74">
        <v>54</v>
      </c>
      <c r="U24" s="74">
        <v>70</v>
      </c>
      <c r="V24" s="74">
        <v>54</v>
      </c>
      <c r="W24" s="74">
        <v>51</v>
      </c>
      <c r="X24" s="74">
        <v>51</v>
      </c>
      <c r="Y24" s="74">
        <v>47</v>
      </c>
      <c r="Z24" s="74"/>
      <c r="AA24" s="74">
        <v>48</v>
      </c>
      <c r="AB24" s="73">
        <v>58</v>
      </c>
      <c r="AC24" s="73">
        <v>97</v>
      </c>
      <c r="AD24" s="73">
        <v>64</v>
      </c>
      <c r="AE24" s="73">
        <v>60</v>
      </c>
      <c r="AF24" s="73">
        <v>56</v>
      </c>
      <c r="AG24" s="73">
        <v>67</v>
      </c>
      <c r="AH24" s="73"/>
      <c r="AI24" s="73">
        <v>92</v>
      </c>
      <c r="AJ24" s="73">
        <v>93</v>
      </c>
      <c r="AK24" s="73">
        <v>74</v>
      </c>
      <c r="AL24" s="75">
        <v>84</v>
      </c>
      <c r="AM24" s="75">
        <v>110</v>
      </c>
      <c r="AN24" s="75">
        <v>78</v>
      </c>
      <c r="AO24" s="91">
        <v>0</v>
      </c>
      <c r="AP24" s="94">
        <v>0</v>
      </c>
      <c r="AQ24" s="94">
        <v>110</v>
      </c>
      <c r="AR24" s="94">
        <v>103</v>
      </c>
      <c r="AS24" s="94">
        <v>79</v>
      </c>
      <c r="AT24" s="94">
        <v>84</v>
      </c>
      <c r="AU24" s="94">
        <v>61</v>
      </c>
      <c r="AV24" s="94">
        <v>65</v>
      </c>
      <c r="AW24" s="94">
        <v>0</v>
      </c>
      <c r="AX24" s="94">
        <v>47</v>
      </c>
      <c r="AY24" s="94">
        <v>63</v>
      </c>
      <c r="AZ24" s="94">
        <v>76</v>
      </c>
      <c r="BA24" s="94">
        <v>82</v>
      </c>
      <c r="BB24" s="93">
        <f t="shared" si="0"/>
        <v>2739</v>
      </c>
      <c r="BC24" s="10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</row>
    <row r="25" spans="1:69" s="11" customFormat="1" ht="12.75">
      <c r="A25" s="71" t="s">
        <v>56</v>
      </c>
      <c r="B25" s="74">
        <v>15</v>
      </c>
      <c r="C25" s="74">
        <v>25</v>
      </c>
      <c r="D25" s="74">
        <v>16</v>
      </c>
      <c r="E25" s="74">
        <v>15</v>
      </c>
      <c r="F25" s="74">
        <v>17</v>
      </c>
      <c r="G25" s="74">
        <v>22</v>
      </c>
      <c r="H25" s="74">
        <v>23</v>
      </c>
      <c r="I25" s="74">
        <v>21</v>
      </c>
      <c r="J25" s="74">
        <v>15</v>
      </c>
      <c r="K25" s="74">
        <v>18</v>
      </c>
      <c r="L25" s="74">
        <v>16</v>
      </c>
      <c r="M25" s="74">
        <v>15</v>
      </c>
      <c r="N25" s="74">
        <v>32</v>
      </c>
      <c r="O25" s="74">
        <v>14</v>
      </c>
      <c r="P25" s="74">
        <v>25</v>
      </c>
      <c r="Q25" s="74">
        <v>18</v>
      </c>
      <c r="R25" s="74">
        <v>24</v>
      </c>
      <c r="S25" s="74">
        <v>11</v>
      </c>
      <c r="T25" s="74">
        <v>10</v>
      </c>
      <c r="U25" s="74"/>
      <c r="V25" s="74">
        <v>12</v>
      </c>
      <c r="W25" s="74">
        <v>8</v>
      </c>
      <c r="X25" s="74">
        <v>11</v>
      </c>
      <c r="Y25" s="74">
        <v>16</v>
      </c>
      <c r="Z25" s="74">
        <v>17</v>
      </c>
      <c r="AA25" s="74">
        <v>18</v>
      </c>
      <c r="AB25" s="73">
        <v>19</v>
      </c>
      <c r="AC25" s="73">
        <v>28</v>
      </c>
      <c r="AD25" s="73">
        <v>11</v>
      </c>
      <c r="AE25" s="73">
        <v>20</v>
      </c>
      <c r="AF25" s="73">
        <v>17</v>
      </c>
      <c r="AG25" s="73">
        <v>28</v>
      </c>
      <c r="AH25" s="73">
        <v>26</v>
      </c>
      <c r="AI25" s="73">
        <v>37</v>
      </c>
      <c r="AJ25" s="73">
        <v>63</v>
      </c>
      <c r="AK25" s="73">
        <v>53</v>
      </c>
      <c r="AL25" s="75">
        <v>55</v>
      </c>
      <c r="AM25" s="75">
        <v>57</v>
      </c>
      <c r="AN25" s="75">
        <v>35</v>
      </c>
      <c r="AO25" s="91">
        <v>27</v>
      </c>
      <c r="AP25" s="94">
        <v>31</v>
      </c>
      <c r="AQ25" s="94">
        <v>0</v>
      </c>
      <c r="AR25" s="94">
        <v>19</v>
      </c>
      <c r="AS25" s="94">
        <v>15</v>
      </c>
      <c r="AT25" s="94">
        <v>18</v>
      </c>
      <c r="AU25" s="94">
        <v>0</v>
      </c>
      <c r="AV25" s="94">
        <v>0</v>
      </c>
      <c r="AW25" s="94">
        <v>45</v>
      </c>
      <c r="AX25" s="94">
        <v>17</v>
      </c>
      <c r="AY25" s="94">
        <v>18</v>
      </c>
      <c r="AZ25" s="94">
        <v>7</v>
      </c>
      <c r="BA25" s="94">
        <v>19</v>
      </c>
      <c r="BB25" s="93">
        <f t="shared" si="0"/>
        <v>1099</v>
      </c>
      <c r="BC25" s="10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</row>
    <row r="26" spans="1:69" s="11" customFormat="1" ht="12.75">
      <c r="A26" s="71" t="s">
        <v>57</v>
      </c>
      <c r="B26" s="74">
        <v>1</v>
      </c>
      <c r="C26" s="74">
        <v>1</v>
      </c>
      <c r="D26" s="74">
        <v>0</v>
      </c>
      <c r="E26" s="74">
        <v>0</v>
      </c>
      <c r="F26" s="74">
        <v>3</v>
      </c>
      <c r="G26" s="74">
        <v>0</v>
      </c>
      <c r="H26" s="74">
        <v>0</v>
      </c>
      <c r="I26" s="74">
        <v>2</v>
      </c>
      <c r="J26" s="74">
        <v>4</v>
      </c>
      <c r="K26" s="74">
        <v>3</v>
      </c>
      <c r="L26" s="74">
        <v>1</v>
      </c>
      <c r="M26" s="74">
        <v>3</v>
      </c>
      <c r="N26" s="74">
        <v>0</v>
      </c>
      <c r="O26" s="74">
        <v>2</v>
      </c>
      <c r="P26" s="74">
        <v>1</v>
      </c>
      <c r="Q26" s="74">
        <v>2</v>
      </c>
      <c r="R26" s="74">
        <v>3</v>
      </c>
      <c r="S26" s="74">
        <v>3</v>
      </c>
      <c r="T26" s="74">
        <v>2</v>
      </c>
      <c r="U26" s="74">
        <v>5</v>
      </c>
      <c r="V26" s="74">
        <v>4</v>
      </c>
      <c r="W26" s="74">
        <v>3</v>
      </c>
      <c r="X26" s="74">
        <v>1</v>
      </c>
      <c r="Y26" s="74">
        <v>0</v>
      </c>
      <c r="Z26" s="74">
        <v>2</v>
      </c>
      <c r="AA26" s="74">
        <v>1</v>
      </c>
      <c r="AB26" s="73">
        <v>0</v>
      </c>
      <c r="AC26" s="73">
        <v>1</v>
      </c>
      <c r="AD26" s="73">
        <v>1</v>
      </c>
      <c r="AE26" s="73">
        <v>0</v>
      </c>
      <c r="AF26" s="73">
        <v>4</v>
      </c>
      <c r="AG26" s="73">
        <v>0</v>
      </c>
      <c r="AH26" s="73">
        <v>0</v>
      </c>
      <c r="AI26" s="73">
        <v>2</v>
      </c>
      <c r="AJ26" s="73">
        <v>5</v>
      </c>
      <c r="AK26" s="73">
        <v>7</v>
      </c>
      <c r="AL26" s="75">
        <v>10</v>
      </c>
      <c r="AM26" s="75">
        <v>0</v>
      </c>
      <c r="AN26" s="75">
        <v>3</v>
      </c>
      <c r="AO26" s="91">
        <v>3</v>
      </c>
      <c r="AP26" s="94">
        <v>4</v>
      </c>
      <c r="AQ26" s="94">
        <v>1</v>
      </c>
      <c r="AR26" s="94">
        <v>6</v>
      </c>
      <c r="AS26" s="94">
        <v>2</v>
      </c>
      <c r="AT26" s="94">
        <v>0</v>
      </c>
      <c r="AU26" s="94">
        <v>0</v>
      </c>
      <c r="AV26" s="94">
        <v>4</v>
      </c>
      <c r="AW26" s="94">
        <v>1</v>
      </c>
      <c r="AX26" s="94">
        <v>3</v>
      </c>
      <c r="AY26" s="94">
        <v>2</v>
      </c>
      <c r="AZ26" s="94">
        <v>6</v>
      </c>
      <c r="BA26" s="94">
        <v>0</v>
      </c>
      <c r="BB26" s="93">
        <f t="shared" si="0"/>
        <v>112</v>
      </c>
      <c r="BC26" s="10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</row>
    <row r="27" spans="1:69" s="11" customFormat="1" ht="12.75">
      <c r="A27" s="71" t="s">
        <v>58</v>
      </c>
      <c r="B27" s="78">
        <v>56</v>
      </c>
      <c r="C27" s="78">
        <v>92</v>
      </c>
      <c r="D27" s="78">
        <v>93</v>
      </c>
      <c r="E27" s="74">
        <v>67</v>
      </c>
      <c r="F27" s="78">
        <v>79</v>
      </c>
      <c r="G27" s="78">
        <v>88</v>
      </c>
      <c r="H27" s="78">
        <v>62</v>
      </c>
      <c r="I27" s="78">
        <v>49</v>
      </c>
      <c r="J27" s="78">
        <v>87</v>
      </c>
      <c r="K27" s="78">
        <v>82</v>
      </c>
      <c r="L27" s="78">
        <v>46</v>
      </c>
      <c r="M27" s="78">
        <v>88</v>
      </c>
      <c r="N27" s="78">
        <v>81</v>
      </c>
      <c r="O27" s="78">
        <v>73</v>
      </c>
      <c r="P27" s="78">
        <v>70</v>
      </c>
      <c r="Q27" s="78">
        <v>92</v>
      </c>
      <c r="R27" s="78">
        <v>96</v>
      </c>
      <c r="S27" s="78">
        <v>81</v>
      </c>
      <c r="T27" s="78">
        <v>91</v>
      </c>
      <c r="U27" s="78">
        <v>113</v>
      </c>
      <c r="V27" s="78">
        <v>99</v>
      </c>
      <c r="W27" s="78">
        <v>97</v>
      </c>
      <c r="X27" s="78">
        <v>40</v>
      </c>
      <c r="Y27" s="78">
        <v>85</v>
      </c>
      <c r="Z27" s="78">
        <v>93</v>
      </c>
      <c r="AA27" s="78">
        <v>98</v>
      </c>
      <c r="AB27" s="87">
        <v>44</v>
      </c>
      <c r="AC27" s="73">
        <v>63</v>
      </c>
      <c r="AD27" s="87">
        <v>46</v>
      </c>
      <c r="AE27" s="87">
        <v>50</v>
      </c>
      <c r="AF27" s="87">
        <v>52</v>
      </c>
      <c r="AG27" s="87">
        <v>81</v>
      </c>
      <c r="AH27" s="87">
        <v>32</v>
      </c>
      <c r="AI27" s="87">
        <v>80</v>
      </c>
      <c r="AJ27" s="87">
        <v>102</v>
      </c>
      <c r="AK27" s="87">
        <v>78</v>
      </c>
      <c r="AL27" s="75">
        <v>152</v>
      </c>
      <c r="AM27" s="75">
        <v>180</v>
      </c>
      <c r="AN27" s="75">
        <v>138</v>
      </c>
      <c r="AO27" s="91">
        <v>142</v>
      </c>
      <c r="AP27" s="94">
        <v>135</v>
      </c>
      <c r="AQ27" s="94">
        <v>145</v>
      </c>
      <c r="AR27" s="94">
        <v>119</v>
      </c>
      <c r="AS27" s="94">
        <v>85</v>
      </c>
      <c r="AT27" s="94">
        <v>86</v>
      </c>
      <c r="AU27" s="94">
        <v>76</v>
      </c>
      <c r="AV27" s="94">
        <v>73</v>
      </c>
      <c r="AW27" s="94">
        <v>45</v>
      </c>
      <c r="AX27" s="94">
        <v>87</v>
      </c>
      <c r="AY27" s="94">
        <v>91</v>
      </c>
      <c r="AZ27" s="94">
        <v>50</v>
      </c>
      <c r="BA27" s="94">
        <v>84</v>
      </c>
      <c r="BB27" s="93">
        <f t="shared" si="0"/>
        <v>4414</v>
      </c>
      <c r="BC27" s="10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</row>
    <row r="28" spans="1:69" s="11" customFormat="1" ht="12.75">
      <c r="A28" s="71" t="s">
        <v>59</v>
      </c>
      <c r="B28" s="99">
        <v>0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v>0</v>
      </c>
      <c r="AE28" s="99">
        <v>0</v>
      </c>
      <c r="AF28" s="99">
        <v>0</v>
      </c>
      <c r="AG28" s="99">
        <v>0</v>
      </c>
      <c r="AH28" s="99">
        <v>0</v>
      </c>
      <c r="AI28" s="99">
        <v>0</v>
      </c>
      <c r="AJ28" s="99">
        <v>0</v>
      </c>
      <c r="AK28" s="99">
        <v>0</v>
      </c>
      <c r="AL28" s="99">
        <v>0</v>
      </c>
      <c r="AM28" s="99">
        <v>0</v>
      </c>
      <c r="AN28" s="99">
        <v>0</v>
      </c>
      <c r="AO28" s="99">
        <v>0</v>
      </c>
      <c r="AP28" s="99">
        <v>0</v>
      </c>
      <c r="AQ28" s="99">
        <v>0</v>
      </c>
      <c r="AR28" s="99">
        <v>0</v>
      </c>
      <c r="AS28" s="99">
        <v>0</v>
      </c>
      <c r="AT28" s="99">
        <v>0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99">
        <v>0</v>
      </c>
      <c r="BA28" s="99">
        <v>0</v>
      </c>
      <c r="BB28" s="93">
        <f t="shared" si="0"/>
        <v>0</v>
      </c>
      <c r="BC28" s="10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</row>
    <row r="29" spans="1:69" s="11" customFormat="1" ht="12.75">
      <c r="A29" s="71" t="s">
        <v>60</v>
      </c>
      <c r="B29" s="99">
        <v>0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78">
        <v>1</v>
      </c>
      <c r="M29" s="78">
        <v>1</v>
      </c>
      <c r="N29" s="78">
        <v>0</v>
      </c>
      <c r="O29" s="78">
        <v>3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2</v>
      </c>
      <c r="W29" s="78">
        <v>2</v>
      </c>
      <c r="X29" s="78">
        <v>4</v>
      </c>
      <c r="Y29" s="78"/>
      <c r="Z29" s="78">
        <v>2</v>
      </c>
      <c r="AA29" s="78">
        <v>4</v>
      </c>
      <c r="AB29" s="76">
        <v>1</v>
      </c>
      <c r="AC29" s="73">
        <v>0</v>
      </c>
      <c r="AD29" s="99">
        <v>0</v>
      </c>
      <c r="AE29" s="99">
        <v>0</v>
      </c>
      <c r="AF29" s="99">
        <v>0</v>
      </c>
      <c r="AG29" s="99">
        <v>0</v>
      </c>
      <c r="AH29" s="99">
        <v>0</v>
      </c>
      <c r="AI29" s="99">
        <v>0</v>
      </c>
      <c r="AJ29" s="99">
        <v>0</v>
      </c>
      <c r="AK29" s="99">
        <v>0</v>
      </c>
      <c r="AL29" s="99">
        <v>0</v>
      </c>
      <c r="AM29" s="99">
        <v>0</v>
      </c>
      <c r="AN29" s="99">
        <v>0</v>
      </c>
      <c r="AO29" s="91">
        <v>2</v>
      </c>
      <c r="AP29" s="94">
        <v>5</v>
      </c>
      <c r="AQ29" s="94">
        <v>4</v>
      </c>
      <c r="AR29" s="94">
        <v>0</v>
      </c>
      <c r="AS29" s="94">
        <v>7</v>
      </c>
      <c r="AT29" s="94">
        <v>0</v>
      </c>
      <c r="AU29" s="94">
        <v>4</v>
      </c>
      <c r="AV29" s="94">
        <v>7</v>
      </c>
      <c r="AW29" s="94">
        <v>13</v>
      </c>
      <c r="AX29" s="94">
        <v>8</v>
      </c>
      <c r="AY29" s="94">
        <v>4</v>
      </c>
      <c r="AZ29" s="94">
        <v>0</v>
      </c>
      <c r="BA29" s="94">
        <v>12</v>
      </c>
      <c r="BB29" s="93">
        <f t="shared" si="0"/>
        <v>86</v>
      </c>
      <c r="BC29" s="10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</row>
    <row r="30" spans="1:69" s="11" customFormat="1" ht="12.75">
      <c r="A30" s="71" t="s">
        <v>80</v>
      </c>
      <c r="B30" s="99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v>0</v>
      </c>
      <c r="AF30" s="99">
        <v>0</v>
      </c>
      <c r="AG30" s="99">
        <v>0</v>
      </c>
      <c r="AH30" s="99">
        <v>0</v>
      </c>
      <c r="AI30" s="99">
        <v>0</v>
      </c>
      <c r="AJ30" s="99">
        <v>0</v>
      </c>
      <c r="AK30" s="99">
        <v>0</v>
      </c>
      <c r="AL30" s="99">
        <v>0</v>
      </c>
      <c r="AM30" s="99">
        <v>0</v>
      </c>
      <c r="AN30" s="99">
        <v>0</v>
      </c>
      <c r="AO30" s="99">
        <v>0</v>
      </c>
      <c r="AP30" s="99">
        <v>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99">
        <v>0</v>
      </c>
      <c r="BB30" s="93">
        <f t="shared" si="0"/>
        <v>0</v>
      </c>
      <c r="BC30" s="10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</row>
    <row r="31" spans="1:69" s="11" customFormat="1" ht="12.75">
      <c r="A31" s="71" t="s">
        <v>61</v>
      </c>
      <c r="B31" s="99">
        <v>0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99">
        <v>0</v>
      </c>
      <c r="AF31" s="99">
        <v>0</v>
      </c>
      <c r="AG31" s="99">
        <v>0</v>
      </c>
      <c r="AH31" s="99">
        <v>0</v>
      </c>
      <c r="AI31" s="99">
        <v>0</v>
      </c>
      <c r="AJ31" s="99">
        <v>0</v>
      </c>
      <c r="AK31" s="99">
        <v>0</v>
      </c>
      <c r="AL31" s="99">
        <v>0</v>
      </c>
      <c r="AM31" s="99">
        <v>0</v>
      </c>
      <c r="AN31" s="99">
        <v>0</v>
      </c>
      <c r="AO31" s="99">
        <v>0</v>
      </c>
      <c r="AP31" s="99">
        <v>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99">
        <v>0</v>
      </c>
      <c r="BB31" s="93">
        <f t="shared" si="0"/>
        <v>0</v>
      </c>
      <c r="BC31" s="10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</row>
    <row r="32" spans="1:69" s="11" customFormat="1" ht="12.75">
      <c r="A32" s="71" t="s">
        <v>62</v>
      </c>
      <c r="B32" s="99">
        <v>0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99">
        <v>0</v>
      </c>
      <c r="AF32" s="99">
        <v>0</v>
      </c>
      <c r="AG32" s="99">
        <v>0</v>
      </c>
      <c r="AH32" s="99">
        <v>0</v>
      </c>
      <c r="AI32" s="99">
        <v>0</v>
      </c>
      <c r="AJ32" s="99">
        <v>0</v>
      </c>
      <c r="AK32" s="99">
        <v>0</v>
      </c>
      <c r="AL32" s="99">
        <v>0</v>
      </c>
      <c r="AM32" s="99">
        <v>0</v>
      </c>
      <c r="AN32" s="99">
        <v>0</v>
      </c>
      <c r="AO32" s="99">
        <v>0</v>
      </c>
      <c r="AP32" s="99">
        <v>0</v>
      </c>
      <c r="AQ32" s="99">
        <v>0</v>
      </c>
      <c r="AR32" s="99">
        <v>0</v>
      </c>
      <c r="AS32" s="99">
        <v>0</v>
      </c>
      <c r="AT32" s="99">
        <v>0</v>
      </c>
      <c r="AU32" s="99">
        <v>0</v>
      </c>
      <c r="AV32" s="99">
        <v>0</v>
      </c>
      <c r="AW32" s="99">
        <v>0</v>
      </c>
      <c r="AX32" s="99">
        <v>0</v>
      </c>
      <c r="AY32" s="99">
        <v>0</v>
      </c>
      <c r="AZ32" s="99">
        <v>0</v>
      </c>
      <c r="BA32" s="99">
        <v>0</v>
      </c>
      <c r="BB32" s="93">
        <f t="shared" si="0"/>
        <v>0</v>
      </c>
      <c r="BC32" s="10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</row>
    <row r="33" spans="1:69" s="11" customFormat="1" ht="12.75">
      <c r="A33" s="71" t="s">
        <v>81</v>
      </c>
      <c r="B33" s="99">
        <v>0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99">
        <v>0</v>
      </c>
      <c r="AF33" s="99">
        <v>0</v>
      </c>
      <c r="AG33" s="99">
        <v>0</v>
      </c>
      <c r="AH33" s="99">
        <v>0</v>
      </c>
      <c r="AI33" s="99">
        <v>0</v>
      </c>
      <c r="AJ33" s="99">
        <v>0</v>
      </c>
      <c r="AK33" s="99">
        <v>0</v>
      </c>
      <c r="AL33" s="99">
        <v>0</v>
      </c>
      <c r="AM33" s="99">
        <v>0</v>
      </c>
      <c r="AN33" s="99">
        <v>0</v>
      </c>
      <c r="AO33" s="99">
        <v>0</v>
      </c>
      <c r="AP33" s="99">
        <v>0</v>
      </c>
      <c r="AQ33" s="99">
        <v>0</v>
      </c>
      <c r="AR33" s="99">
        <v>0</v>
      </c>
      <c r="AS33" s="99">
        <v>0</v>
      </c>
      <c r="AT33" s="99">
        <v>0</v>
      </c>
      <c r="AU33" s="99">
        <v>0</v>
      </c>
      <c r="AV33" s="99">
        <v>0</v>
      </c>
      <c r="AW33" s="99">
        <v>0</v>
      </c>
      <c r="AX33" s="99">
        <v>0</v>
      </c>
      <c r="AY33" s="99">
        <v>0</v>
      </c>
      <c r="AZ33" s="99">
        <v>0</v>
      </c>
      <c r="BA33" s="99">
        <v>0</v>
      </c>
      <c r="BB33" s="93">
        <f t="shared" si="0"/>
        <v>0</v>
      </c>
      <c r="BC33" s="10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</row>
    <row r="34" spans="1:69" s="11" customFormat="1" ht="12.75">
      <c r="A34" s="71" t="s">
        <v>63</v>
      </c>
      <c r="B34" s="99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99">
        <v>0</v>
      </c>
      <c r="AG34" s="99">
        <v>0</v>
      </c>
      <c r="AH34" s="99">
        <v>0</v>
      </c>
      <c r="AI34" s="99">
        <v>0</v>
      </c>
      <c r="AJ34" s="99">
        <v>0</v>
      </c>
      <c r="AK34" s="99">
        <v>0</v>
      </c>
      <c r="AL34" s="99">
        <v>0</v>
      </c>
      <c r="AM34" s="99">
        <v>0</v>
      </c>
      <c r="AN34" s="99">
        <v>0</v>
      </c>
      <c r="AO34" s="99">
        <v>0</v>
      </c>
      <c r="AP34" s="99">
        <v>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99">
        <v>0</v>
      </c>
      <c r="BB34" s="93">
        <f t="shared" si="0"/>
        <v>0</v>
      </c>
      <c r="BC34" s="10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</row>
    <row r="35" spans="1:69" s="11" customFormat="1" ht="12.75">
      <c r="A35" s="71" t="s">
        <v>82</v>
      </c>
      <c r="B35" s="99">
        <v>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74">
        <v>3</v>
      </c>
      <c r="V35" s="74">
        <v>4</v>
      </c>
      <c r="W35" s="74">
        <v>17</v>
      </c>
      <c r="X35" s="74">
        <v>0</v>
      </c>
      <c r="Y35" s="74">
        <v>0</v>
      </c>
      <c r="Z35" s="74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2</v>
      </c>
      <c r="AG35" s="76">
        <v>1</v>
      </c>
      <c r="AH35" s="99">
        <v>0</v>
      </c>
      <c r="AI35" s="99">
        <v>0</v>
      </c>
      <c r="AJ35" s="99">
        <v>0</v>
      </c>
      <c r="AK35" s="99">
        <v>0</v>
      </c>
      <c r="AL35" s="99">
        <v>0</v>
      </c>
      <c r="AM35" s="99">
        <v>0</v>
      </c>
      <c r="AN35" s="99">
        <v>0</v>
      </c>
      <c r="AO35" s="99">
        <v>0</v>
      </c>
      <c r="AP35" s="99">
        <v>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99">
        <v>0</v>
      </c>
      <c r="BB35" s="93">
        <f t="shared" si="0"/>
        <v>27</v>
      </c>
      <c r="BC35" s="10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</row>
    <row r="36" spans="1:69" s="11" customFormat="1" ht="12.75">
      <c r="A36" s="71" t="s">
        <v>64</v>
      </c>
      <c r="B36" s="99">
        <v>0</v>
      </c>
      <c r="C36" s="99">
        <v>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0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99">
        <v>0</v>
      </c>
      <c r="AD36" s="99">
        <v>0</v>
      </c>
      <c r="AE36" s="99">
        <v>0</v>
      </c>
      <c r="AF36" s="99">
        <v>0</v>
      </c>
      <c r="AG36" s="99">
        <v>0</v>
      </c>
      <c r="AH36" s="99">
        <v>0</v>
      </c>
      <c r="AI36" s="99">
        <v>0</v>
      </c>
      <c r="AJ36" s="99">
        <v>0</v>
      </c>
      <c r="AK36" s="99">
        <v>0</v>
      </c>
      <c r="AL36" s="99">
        <v>0</v>
      </c>
      <c r="AM36" s="99">
        <v>0</v>
      </c>
      <c r="AN36" s="99">
        <v>0</v>
      </c>
      <c r="AO36" s="99">
        <v>0</v>
      </c>
      <c r="AP36" s="99">
        <v>0</v>
      </c>
      <c r="AQ36" s="99">
        <v>0</v>
      </c>
      <c r="AR36" s="99">
        <v>0</v>
      </c>
      <c r="AS36" s="99">
        <v>0</v>
      </c>
      <c r="AT36" s="99">
        <v>0</v>
      </c>
      <c r="AU36" s="99">
        <v>0</v>
      </c>
      <c r="AV36" s="99">
        <v>0</v>
      </c>
      <c r="AW36" s="99">
        <v>0</v>
      </c>
      <c r="AX36" s="99">
        <v>0</v>
      </c>
      <c r="AY36" s="99">
        <v>0</v>
      </c>
      <c r="AZ36" s="99">
        <v>0</v>
      </c>
      <c r="BA36" s="99">
        <v>0</v>
      </c>
      <c r="BB36" s="93">
        <f t="shared" si="0"/>
        <v>0</v>
      </c>
      <c r="BC36" s="10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</row>
    <row r="37" spans="1:69" s="11" customFormat="1" ht="12.75">
      <c r="A37" s="71" t="s">
        <v>65</v>
      </c>
      <c r="B37" s="99">
        <v>0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99">
        <v>0</v>
      </c>
      <c r="AD37" s="99">
        <v>0</v>
      </c>
      <c r="AE37" s="99">
        <v>0</v>
      </c>
      <c r="AF37" s="99">
        <v>0</v>
      </c>
      <c r="AG37" s="99">
        <v>0</v>
      </c>
      <c r="AH37" s="99">
        <v>0</v>
      </c>
      <c r="AI37" s="99">
        <v>0</v>
      </c>
      <c r="AJ37" s="99">
        <v>0</v>
      </c>
      <c r="AK37" s="99">
        <v>0</v>
      </c>
      <c r="AL37" s="99">
        <v>0</v>
      </c>
      <c r="AM37" s="99">
        <v>0</v>
      </c>
      <c r="AN37" s="99">
        <v>0</v>
      </c>
      <c r="AO37" s="99">
        <v>0</v>
      </c>
      <c r="AP37" s="99">
        <v>0</v>
      </c>
      <c r="AQ37" s="99">
        <v>0</v>
      </c>
      <c r="AR37" s="99">
        <v>0</v>
      </c>
      <c r="AS37" s="99">
        <v>0</v>
      </c>
      <c r="AT37" s="99">
        <v>0</v>
      </c>
      <c r="AU37" s="99">
        <v>0</v>
      </c>
      <c r="AV37" s="99">
        <v>0</v>
      </c>
      <c r="AW37" s="99">
        <v>0</v>
      </c>
      <c r="AX37" s="99">
        <v>0</v>
      </c>
      <c r="AY37" s="99">
        <v>0</v>
      </c>
      <c r="AZ37" s="99">
        <v>0</v>
      </c>
      <c r="BA37" s="99">
        <v>0</v>
      </c>
      <c r="BB37" s="93">
        <f t="shared" si="0"/>
        <v>0</v>
      </c>
      <c r="BC37" s="10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</row>
    <row r="38" spans="1:69" s="11" customFormat="1" ht="12.75">
      <c r="A38" s="71" t="s">
        <v>83</v>
      </c>
      <c r="B38" s="99">
        <v>0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99">
        <v>0</v>
      </c>
      <c r="W38" s="99">
        <v>0</v>
      </c>
      <c r="X38" s="99">
        <v>0</v>
      </c>
      <c r="Y38" s="99">
        <v>0</v>
      </c>
      <c r="Z38" s="99">
        <v>0</v>
      </c>
      <c r="AA38" s="99">
        <v>0</v>
      </c>
      <c r="AB38" s="99">
        <v>0</v>
      </c>
      <c r="AC38" s="99">
        <v>0</v>
      </c>
      <c r="AD38" s="99">
        <v>0</v>
      </c>
      <c r="AE38" s="99">
        <v>0</v>
      </c>
      <c r="AF38" s="99">
        <v>0</v>
      </c>
      <c r="AG38" s="99">
        <v>0</v>
      </c>
      <c r="AH38" s="99">
        <v>0</v>
      </c>
      <c r="AI38" s="99">
        <v>0</v>
      </c>
      <c r="AJ38" s="99">
        <v>0</v>
      </c>
      <c r="AK38" s="99">
        <v>0</v>
      </c>
      <c r="AL38" s="99">
        <v>0</v>
      </c>
      <c r="AM38" s="99">
        <v>0</v>
      </c>
      <c r="AN38" s="99">
        <v>0</v>
      </c>
      <c r="AO38" s="99">
        <v>0</v>
      </c>
      <c r="AP38" s="99">
        <v>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99">
        <v>0</v>
      </c>
      <c r="BB38" s="93">
        <f t="shared" si="0"/>
        <v>0</v>
      </c>
      <c r="BC38" s="10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</row>
    <row r="39" spans="1:69" s="11" customFormat="1" ht="12.75">
      <c r="A39" s="71" t="s">
        <v>66</v>
      </c>
      <c r="B39" s="99">
        <v>0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99">
        <v>0</v>
      </c>
      <c r="AD39" s="99">
        <v>0</v>
      </c>
      <c r="AE39" s="99">
        <v>0</v>
      </c>
      <c r="AF39" s="99">
        <v>0</v>
      </c>
      <c r="AG39" s="99">
        <v>0</v>
      </c>
      <c r="AH39" s="99">
        <v>0</v>
      </c>
      <c r="AI39" s="99">
        <v>0</v>
      </c>
      <c r="AJ39" s="99">
        <v>0</v>
      </c>
      <c r="AK39" s="99">
        <v>0</v>
      </c>
      <c r="AL39" s="99">
        <v>0</v>
      </c>
      <c r="AM39" s="99">
        <v>0</v>
      </c>
      <c r="AN39" s="99">
        <v>0</v>
      </c>
      <c r="AO39" s="99">
        <v>0</v>
      </c>
      <c r="AP39" s="99">
        <v>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99">
        <v>0</v>
      </c>
      <c r="BB39" s="93">
        <f t="shared" si="0"/>
        <v>0</v>
      </c>
      <c r="BC39" s="10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</row>
    <row r="40" spans="1:69" s="11" customFormat="1" ht="12.75">
      <c r="A40" s="71" t="s">
        <v>90</v>
      </c>
      <c r="B40" s="78">
        <v>3</v>
      </c>
      <c r="C40" s="78">
        <v>1</v>
      </c>
      <c r="D40" s="78">
        <v>0</v>
      </c>
      <c r="E40" s="74">
        <v>0</v>
      </c>
      <c r="F40" s="78">
        <v>1</v>
      </c>
      <c r="G40" s="78">
        <v>0</v>
      </c>
      <c r="H40" s="78">
        <v>0</v>
      </c>
      <c r="I40" s="78">
        <v>2</v>
      </c>
      <c r="J40" s="78">
        <v>1</v>
      </c>
      <c r="K40" s="78"/>
      <c r="L40" s="78">
        <v>12</v>
      </c>
      <c r="M40" s="78">
        <v>5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78">
        <v>6</v>
      </c>
      <c r="T40" s="99">
        <v>0</v>
      </c>
      <c r="U40" s="99">
        <v>0</v>
      </c>
      <c r="V40" s="99">
        <v>0</v>
      </c>
      <c r="W40" s="99">
        <v>0</v>
      </c>
      <c r="X40" s="99">
        <v>0</v>
      </c>
      <c r="Y40" s="99">
        <v>0</v>
      </c>
      <c r="Z40" s="99">
        <v>0</v>
      </c>
      <c r="AA40" s="99">
        <v>0</v>
      </c>
      <c r="AB40" s="99">
        <v>0</v>
      </c>
      <c r="AC40" s="99">
        <v>0</v>
      </c>
      <c r="AD40" s="99">
        <v>0</v>
      </c>
      <c r="AE40" s="99">
        <v>0</v>
      </c>
      <c r="AF40" s="99">
        <v>0</v>
      </c>
      <c r="AG40" s="99">
        <v>0</v>
      </c>
      <c r="AH40" s="99">
        <v>0</v>
      </c>
      <c r="AI40" s="99">
        <v>0</v>
      </c>
      <c r="AJ40" s="99">
        <v>0</v>
      </c>
      <c r="AK40" s="99">
        <v>0</v>
      </c>
      <c r="AL40" s="99">
        <v>0</v>
      </c>
      <c r="AM40" s="99">
        <v>0</v>
      </c>
      <c r="AN40" s="99">
        <v>0</v>
      </c>
      <c r="AO40" s="99">
        <v>0</v>
      </c>
      <c r="AP40" s="94">
        <v>39</v>
      </c>
      <c r="AQ40" s="94">
        <v>0</v>
      </c>
      <c r="AR40" s="94">
        <v>0</v>
      </c>
      <c r="AS40" s="94">
        <v>4</v>
      </c>
      <c r="AT40" s="94">
        <v>4</v>
      </c>
      <c r="AU40" s="94">
        <v>4</v>
      </c>
      <c r="AV40" s="94">
        <v>0</v>
      </c>
      <c r="AW40" s="94">
        <v>3</v>
      </c>
      <c r="AX40" s="94">
        <v>0</v>
      </c>
      <c r="AY40" s="94">
        <v>0</v>
      </c>
      <c r="AZ40" s="94">
        <v>7</v>
      </c>
      <c r="BA40" s="94">
        <v>0</v>
      </c>
      <c r="BB40" s="93">
        <f t="shared" si="0"/>
        <v>92</v>
      </c>
      <c r="BC40" s="10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</row>
    <row r="41" spans="1:69" s="11" customFormat="1" ht="12.75">
      <c r="A41" s="71" t="s">
        <v>91</v>
      </c>
      <c r="B41" s="78">
        <v>5</v>
      </c>
      <c r="C41" s="78">
        <v>0</v>
      </c>
      <c r="D41" s="78">
        <v>0</v>
      </c>
      <c r="E41" s="74">
        <v>0</v>
      </c>
      <c r="F41" s="78">
        <v>0</v>
      </c>
      <c r="G41" s="78">
        <v>0</v>
      </c>
      <c r="H41" s="78">
        <v>0</v>
      </c>
      <c r="I41" s="78">
        <v>3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99">
        <v>0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v>0</v>
      </c>
      <c r="AF41" s="99">
        <v>0</v>
      </c>
      <c r="AG41" s="99">
        <v>0</v>
      </c>
      <c r="AH41" s="99">
        <v>0</v>
      </c>
      <c r="AI41" s="99">
        <v>0</v>
      </c>
      <c r="AJ41" s="99">
        <v>0</v>
      </c>
      <c r="AK41" s="99">
        <v>0</v>
      </c>
      <c r="AL41" s="99">
        <v>0</v>
      </c>
      <c r="AM41" s="99">
        <v>0</v>
      </c>
      <c r="AN41" s="99">
        <v>0</v>
      </c>
      <c r="AO41" s="99">
        <v>0</v>
      </c>
      <c r="AP41" s="99">
        <v>0</v>
      </c>
      <c r="AQ41" s="99">
        <v>0</v>
      </c>
      <c r="AR41" s="99">
        <v>0</v>
      </c>
      <c r="AS41" s="99">
        <v>0</v>
      </c>
      <c r="AT41" s="99">
        <v>0</v>
      </c>
      <c r="AU41" s="99">
        <v>0</v>
      </c>
      <c r="AV41" s="99">
        <v>0</v>
      </c>
      <c r="AW41" s="99">
        <v>0</v>
      </c>
      <c r="AX41" s="99">
        <v>0</v>
      </c>
      <c r="AY41" s="94">
        <v>2</v>
      </c>
      <c r="AZ41" s="94">
        <v>0</v>
      </c>
      <c r="BA41" s="94">
        <v>0</v>
      </c>
      <c r="BB41" s="93">
        <f t="shared" si="0"/>
        <v>10</v>
      </c>
      <c r="BC41" s="10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</row>
    <row r="42" spans="1:69" s="11" customFormat="1" ht="12.75">
      <c r="A42" s="71" t="s">
        <v>67</v>
      </c>
      <c r="B42" s="99">
        <v>0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99">
        <v>0</v>
      </c>
      <c r="W42" s="99">
        <v>0</v>
      </c>
      <c r="X42" s="99">
        <v>0</v>
      </c>
      <c r="Y42" s="99">
        <v>0</v>
      </c>
      <c r="Z42" s="99">
        <v>0</v>
      </c>
      <c r="AA42" s="99">
        <v>0</v>
      </c>
      <c r="AB42" s="99">
        <v>0</v>
      </c>
      <c r="AC42" s="99">
        <v>0</v>
      </c>
      <c r="AD42" s="99">
        <v>0</v>
      </c>
      <c r="AE42" s="99">
        <v>0</v>
      </c>
      <c r="AF42" s="99">
        <v>0</v>
      </c>
      <c r="AG42" s="99">
        <v>0</v>
      </c>
      <c r="AH42" s="99">
        <v>0</v>
      </c>
      <c r="AI42" s="99">
        <v>0</v>
      </c>
      <c r="AJ42" s="99">
        <v>0</v>
      </c>
      <c r="AK42" s="99">
        <v>0</v>
      </c>
      <c r="AL42" s="99">
        <v>0</v>
      </c>
      <c r="AM42" s="99">
        <v>0</v>
      </c>
      <c r="AN42" s="99">
        <v>0</v>
      </c>
      <c r="AO42" s="99">
        <v>0</v>
      </c>
      <c r="AP42" s="99">
        <v>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99">
        <v>0</v>
      </c>
      <c r="BB42" s="93">
        <f t="shared" si="0"/>
        <v>0</v>
      </c>
      <c r="BC42" s="1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</row>
    <row r="43" spans="1:69" s="11" customFormat="1" ht="12.75">
      <c r="A43" s="71" t="s">
        <v>68</v>
      </c>
      <c r="B43" s="99">
        <v>0</v>
      </c>
      <c r="C43" s="99">
        <v>0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  <c r="X43" s="99">
        <v>0</v>
      </c>
      <c r="Y43" s="99">
        <v>0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99">
        <v>0</v>
      </c>
      <c r="AF43" s="99">
        <v>0</v>
      </c>
      <c r="AG43" s="99">
        <v>0</v>
      </c>
      <c r="AH43" s="99">
        <v>0</v>
      </c>
      <c r="AI43" s="99">
        <v>0</v>
      </c>
      <c r="AJ43" s="99">
        <v>0</v>
      </c>
      <c r="AK43" s="99">
        <v>0</v>
      </c>
      <c r="AL43" s="99">
        <v>0</v>
      </c>
      <c r="AM43" s="99">
        <v>0</v>
      </c>
      <c r="AN43" s="99">
        <v>0</v>
      </c>
      <c r="AO43" s="99">
        <v>0</v>
      </c>
      <c r="AP43" s="99">
        <v>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99">
        <v>0</v>
      </c>
      <c r="BB43" s="93">
        <f t="shared" si="0"/>
        <v>0</v>
      </c>
      <c r="BC43" s="10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69" s="11" customFormat="1" ht="12.75">
      <c r="A44" s="71" t="s">
        <v>84</v>
      </c>
      <c r="B44" s="99">
        <v>0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99">
        <v>0</v>
      </c>
      <c r="W44" s="99">
        <v>0</v>
      </c>
      <c r="X44" s="99">
        <v>0</v>
      </c>
      <c r="Y44" s="99">
        <v>0</v>
      </c>
      <c r="Z44" s="99">
        <v>0</v>
      </c>
      <c r="AA44" s="99">
        <v>0</v>
      </c>
      <c r="AB44" s="99">
        <v>0</v>
      </c>
      <c r="AC44" s="99">
        <v>0</v>
      </c>
      <c r="AD44" s="99">
        <v>0</v>
      </c>
      <c r="AE44" s="99">
        <v>0</v>
      </c>
      <c r="AF44" s="99">
        <v>0</v>
      </c>
      <c r="AG44" s="99">
        <v>0</v>
      </c>
      <c r="AH44" s="99">
        <v>0</v>
      </c>
      <c r="AI44" s="99">
        <v>0</v>
      </c>
      <c r="AJ44" s="99">
        <v>0</v>
      </c>
      <c r="AK44" s="99">
        <v>0</v>
      </c>
      <c r="AL44" s="99">
        <v>0</v>
      </c>
      <c r="AM44" s="99">
        <v>0</v>
      </c>
      <c r="AN44" s="99">
        <v>0</v>
      </c>
      <c r="AO44" s="99">
        <v>0</v>
      </c>
      <c r="AP44" s="99">
        <v>0</v>
      </c>
      <c r="AQ44" s="99">
        <v>0</v>
      </c>
      <c r="AR44" s="99">
        <v>0</v>
      </c>
      <c r="AS44" s="99">
        <v>0</v>
      </c>
      <c r="AT44" s="99">
        <v>0</v>
      </c>
      <c r="AU44" s="99">
        <v>0</v>
      </c>
      <c r="AV44" s="99">
        <v>0</v>
      </c>
      <c r="AW44" s="99">
        <v>0</v>
      </c>
      <c r="AX44" s="99">
        <v>0</v>
      </c>
      <c r="AY44" s="99">
        <v>0</v>
      </c>
      <c r="AZ44" s="99">
        <v>0</v>
      </c>
      <c r="BA44" s="99">
        <v>0</v>
      </c>
      <c r="BB44" s="93">
        <f t="shared" si="0"/>
        <v>0</v>
      </c>
      <c r="BC44" s="10"/>
      <c r="BE44"/>
      <c r="BF44"/>
      <c r="BG44"/>
      <c r="BH44"/>
      <c r="BI44"/>
      <c r="BJ44"/>
      <c r="BK44"/>
      <c r="BL44"/>
      <c r="BM44"/>
      <c r="BN44"/>
      <c r="BO44"/>
      <c r="BP44"/>
      <c r="BQ44"/>
    </row>
    <row r="45" spans="1:55" s="11" customFormat="1" ht="12.75">
      <c r="A45" s="71" t="s">
        <v>85</v>
      </c>
      <c r="B45" s="99">
        <v>0</v>
      </c>
      <c r="C45" s="99">
        <v>0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0</v>
      </c>
      <c r="X45" s="99">
        <v>0</v>
      </c>
      <c r="Y45" s="99">
        <v>0</v>
      </c>
      <c r="Z45" s="99">
        <v>0</v>
      </c>
      <c r="AA45" s="99">
        <v>0</v>
      </c>
      <c r="AB45" s="99">
        <v>0</v>
      </c>
      <c r="AC45" s="99">
        <v>0</v>
      </c>
      <c r="AD45" s="99">
        <v>0</v>
      </c>
      <c r="AE45" s="99">
        <v>0</v>
      </c>
      <c r="AF45" s="99">
        <v>0</v>
      </c>
      <c r="AG45" s="99">
        <v>0</v>
      </c>
      <c r="AH45" s="99">
        <v>0</v>
      </c>
      <c r="AI45" s="99">
        <v>0</v>
      </c>
      <c r="AJ45" s="99">
        <v>0</v>
      </c>
      <c r="AK45" s="99">
        <v>0</v>
      </c>
      <c r="AL45" s="99">
        <v>0</v>
      </c>
      <c r="AM45" s="99">
        <v>0</v>
      </c>
      <c r="AN45" s="99">
        <v>0</v>
      </c>
      <c r="AO45" s="99">
        <v>0</v>
      </c>
      <c r="AP45" s="99">
        <v>0</v>
      </c>
      <c r="AQ45" s="99">
        <v>0</v>
      </c>
      <c r="AR45" s="99">
        <v>0</v>
      </c>
      <c r="AS45" s="99">
        <v>0</v>
      </c>
      <c r="AT45" s="99">
        <v>0</v>
      </c>
      <c r="AU45" s="99">
        <v>0</v>
      </c>
      <c r="AV45" s="99">
        <v>0</v>
      </c>
      <c r="AW45" s="99">
        <v>0</v>
      </c>
      <c r="AX45" s="99">
        <v>0</v>
      </c>
      <c r="AY45" s="99">
        <v>0</v>
      </c>
      <c r="AZ45" s="99">
        <v>0</v>
      </c>
      <c r="BA45" s="99">
        <v>0</v>
      </c>
      <c r="BB45" s="93">
        <f t="shared" si="0"/>
        <v>0</v>
      </c>
      <c r="BC45" s="10"/>
    </row>
    <row r="46" spans="1:55" s="11" customFormat="1" ht="12.75">
      <c r="A46" s="71" t="s">
        <v>69</v>
      </c>
      <c r="B46" s="99">
        <v>0</v>
      </c>
      <c r="C46" s="99">
        <v>0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78">
        <v>0</v>
      </c>
      <c r="M46" s="78">
        <v>1</v>
      </c>
      <c r="N46" s="78">
        <v>1</v>
      </c>
      <c r="O46" s="78">
        <v>6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2</v>
      </c>
      <c r="X46" s="78">
        <v>0</v>
      </c>
      <c r="Y46" s="78">
        <v>0</v>
      </c>
      <c r="Z46" s="2">
        <v>1</v>
      </c>
      <c r="AA46" s="2">
        <v>0</v>
      </c>
      <c r="AB46" s="76">
        <v>0</v>
      </c>
      <c r="AC46" s="73">
        <v>0</v>
      </c>
      <c r="AD46" s="73">
        <v>0</v>
      </c>
      <c r="AE46" s="87">
        <v>0</v>
      </c>
      <c r="AF46" s="87">
        <v>4</v>
      </c>
      <c r="AG46" s="87">
        <v>4</v>
      </c>
      <c r="AH46" s="87">
        <v>1</v>
      </c>
      <c r="AI46" s="87">
        <v>0</v>
      </c>
      <c r="AJ46" s="87">
        <v>1</v>
      </c>
      <c r="AK46" s="87">
        <v>0</v>
      </c>
      <c r="AL46" s="75">
        <v>0</v>
      </c>
      <c r="AM46" s="75">
        <v>0</v>
      </c>
      <c r="AN46" s="75">
        <v>0</v>
      </c>
      <c r="AO46" s="99">
        <v>0</v>
      </c>
      <c r="AP46" s="99">
        <v>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99">
        <v>0</v>
      </c>
      <c r="BB46" s="93">
        <f t="shared" si="0"/>
        <v>21</v>
      </c>
      <c r="BC46" s="10"/>
    </row>
    <row r="47" spans="1:55" s="11" customFormat="1" ht="12.75">
      <c r="A47" s="71" t="s">
        <v>70</v>
      </c>
      <c r="B47" s="77">
        <v>0</v>
      </c>
      <c r="C47" s="74">
        <v>0</v>
      </c>
      <c r="D47" s="74">
        <v>3</v>
      </c>
      <c r="E47" s="74">
        <v>2</v>
      </c>
      <c r="F47" s="74">
        <v>0</v>
      </c>
      <c r="G47" s="74">
        <v>0</v>
      </c>
      <c r="H47" s="78">
        <v>2</v>
      </c>
      <c r="I47" s="78">
        <v>2</v>
      </c>
      <c r="J47" s="78">
        <v>2</v>
      </c>
      <c r="K47" s="78">
        <v>2</v>
      </c>
      <c r="L47" s="78">
        <v>0</v>
      </c>
      <c r="M47" s="78">
        <v>0</v>
      </c>
      <c r="N47" s="78">
        <v>4</v>
      </c>
      <c r="O47" s="78">
        <v>4</v>
      </c>
      <c r="P47" s="78">
        <v>4</v>
      </c>
      <c r="Q47" s="78">
        <v>1</v>
      </c>
      <c r="R47" s="99">
        <v>0</v>
      </c>
      <c r="S47" s="99">
        <v>0</v>
      </c>
      <c r="T47" s="99">
        <v>0</v>
      </c>
      <c r="U47" s="99">
        <v>0</v>
      </c>
      <c r="V47" s="99">
        <v>0</v>
      </c>
      <c r="W47" s="99">
        <v>0</v>
      </c>
      <c r="X47" s="99">
        <v>0</v>
      </c>
      <c r="Y47" s="99">
        <v>0</v>
      </c>
      <c r="Z47" s="99">
        <v>0</v>
      </c>
      <c r="AA47" s="99">
        <v>0</v>
      </c>
      <c r="AB47" s="99">
        <v>0</v>
      </c>
      <c r="AC47" s="99">
        <v>0</v>
      </c>
      <c r="AD47" s="99">
        <v>0</v>
      </c>
      <c r="AE47" s="99">
        <v>0</v>
      </c>
      <c r="AF47" s="99">
        <v>0</v>
      </c>
      <c r="AG47" s="99">
        <v>0</v>
      </c>
      <c r="AH47" s="99">
        <v>0</v>
      </c>
      <c r="AI47" s="99">
        <v>0</v>
      </c>
      <c r="AJ47" s="99">
        <v>0</v>
      </c>
      <c r="AK47" s="99">
        <v>0</v>
      </c>
      <c r="AL47" s="99">
        <v>0</v>
      </c>
      <c r="AM47" s="99">
        <v>0</v>
      </c>
      <c r="AN47" s="99">
        <v>0</v>
      </c>
      <c r="AO47" s="99">
        <v>0</v>
      </c>
      <c r="AP47" s="99">
        <v>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99">
        <v>0</v>
      </c>
      <c r="BB47" s="93">
        <f t="shared" si="0"/>
        <v>26</v>
      </c>
      <c r="BC47" s="10"/>
    </row>
    <row r="48" spans="1:55" s="11" customFormat="1" ht="12.75">
      <c r="A48" s="71" t="s">
        <v>86</v>
      </c>
      <c r="B48" s="99">
        <v>0</v>
      </c>
      <c r="C48" s="99">
        <v>0</v>
      </c>
      <c r="D48" s="99">
        <v>0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99">
        <v>0</v>
      </c>
      <c r="W48" s="99">
        <v>0</v>
      </c>
      <c r="X48" s="99">
        <v>0</v>
      </c>
      <c r="Y48" s="99">
        <v>0</v>
      </c>
      <c r="Z48" s="99">
        <v>0</v>
      </c>
      <c r="AA48" s="99">
        <v>0</v>
      </c>
      <c r="AB48" s="99">
        <v>0</v>
      </c>
      <c r="AC48" s="99">
        <v>0</v>
      </c>
      <c r="AD48" s="99">
        <v>0</v>
      </c>
      <c r="AE48" s="99">
        <v>0</v>
      </c>
      <c r="AF48" s="99">
        <v>0</v>
      </c>
      <c r="AG48" s="99">
        <v>0</v>
      </c>
      <c r="AH48" s="99">
        <v>0</v>
      </c>
      <c r="AI48" s="99">
        <v>0</v>
      </c>
      <c r="AJ48" s="99">
        <v>0</v>
      </c>
      <c r="AK48" s="99">
        <v>0</v>
      </c>
      <c r="AL48" s="99">
        <v>0</v>
      </c>
      <c r="AM48" s="99">
        <v>0</v>
      </c>
      <c r="AN48" s="99">
        <v>0</v>
      </c>
      <c r="AO48" s="99">
        <v>0</v>
      </c>
      <c r="AP48" s="99">
        <v>0</v>
      </c>
      <c r="AQ48" s="99">
        <v>0</v>
      </c>
      <c r="AR48" s="99">
        <v>0</v>
      </c>
      <c r="AS48" s="99">
        <v>0</v>
      </c>
      <c r="AT48" s="99">
        <v>0</v>
      </c>
      <c r="AU48" s="99">
        <v>0</v>
      </c>
      <c r="AV48" s="99">
        <v>0</v>
      </c>
      <c r="AW48" s="99">
        <v>0</v>
      </c>
      <c r="AX48" s="99">
        <v>0</v>
      </c>
      <c r="AY48" s="99">
        <v>0</v>
      </c>
      <c r="AZ48" s="99">
        <v>0</v>
      </c>
      <c r="BA48" s="99">
        <v>0</v>
      </c>
      <c r="BB48" s="93">
        <f t="shared" si="0"/>
        <v>0</v>
      </c>
      <c r="BC48" s="10"/>
    </row>
    <row r="49" spans="1:55" s="11" customFormat="1" ht="13.5" thickBot="1">
      <c r="A49" s="71" t="s">
        <v>71</v>
      </c>
      <c r="B49" s="99">
        <v>0</v>
      </c>
      <c r="C49" s="99">
        <v>0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99">
        <v>0</v>
      </c>
      <c r="W49" s="99">
        <v>0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99">
        <v>0</v>
      </c>
      <c r="AD49" s="99">
        <v>0</v>
      </c>
      <c r="AE49" s="99">
        <v>0</v>
      </c>
      <c r="AF49" s="99">
        <v>0</v>
      </c>
      <c r="AG49" s="99">
        <v>0</v>
      </c>
      <c r="AH49" s="99">
        <v>0</v>
      </c>
      <c r="AI49" s="99">
        <v>0</v>
      </c>
      <c r="AJ49" s="99">
        <v>0</v>
      </c>
      <c r="AK49" s="99">
        <v>0</v>
      </c>
      <c r="AL49" s="99">
        <v>0</v>
      </c>
      <c r="AM49" s="99">
        <v>0</v>
      </c>
      <c r="AN49" s="99">
        <v>0</v>
      </c>
      <c r="AO49" s="99">
        <v>0</v>
      </c>
      <c r="AP49" s="99">
        <v>0</v>
      </c>
      <c r="AQ49" s="99">
        <v>0</v>
      </c>
      <c r="AR49" s="99">
        <v>0</v>
      </c>
      <c r="AS49" s="99">
        <v>0</v>
      </c>
      <c r="AT49" s="99">
        <v>0</v>
      </c>
      <c r="AU49" s="99">
        <v>0</v>
      </c>
      <c r="AV49" s="99">
        <v>0</v>
      </c>
      <c r="AW49" s="99">
        <v>0</v>
      </c>
      <c r="AX49" s="99">
        <v>0</v>
      </c>
      <c r="AY49" s="99">
        <v>0</v>
      </c>
      <c r="AZ49" s="99">
        <v>0</v>
      </c>
      <c r="BA49" s="99">
        <v>0</v>
      </c>
      <c r="BB49" s="93">
        <f t="shared" si="0"/>
        <v>0</v>
      </c>
      <c r="BC49" s="10"/>
    </row>
    <row r="50" spans="1:54" s="11" customFormat="1" ht="13.5" thickBot="1">
      <c r="A50" s="70" t="s">
        <v>72</v>
      </c>
      <c r="B50" s="72">
        <f aca="true" t="shared" si="1" ref="B50:AG50">SUM(B8:B49)</f>
        <v>338</v>
      </c>
      <c r="C50" s="72">
        <f t="shared" si="1"/>
        <v>402</v>
      </c>
      <c r="D50" s="72">
        <f t="shared" si="1"/>
        <v>347</v>
      </c>
      <c r="E50" s="72">
        <f t="shared" si="1"/>
        <v>263</v>
      </c>
      <c r="F50" s="72">
        <f t="shared" si="1"/>
        <v>234</v>
      </c>
      <c r="G50" s="72">
        <f t="shared" si="1"/>
        <v>275</v>
      </c>
      <c r="H50" s="72">
        <f t="shared" si="1"/>
        <v>297</v>
      </c>
      <c r="I50" s="72">
        <f t="shared" si="1"/>
        <v>266</v>
      </c>
      <c r="J50" s="72">
        <f t="shared" si="1"/>
        <v>322</v>
      </c>
      <c r="K50" s="72">
        <f t="shared" si="1"/>
        <v>282</v>
      </c>
      <c r="L50" s="72">
        <f t="shared" si="1"/>
        <v>360</v>
      </c>
      <c r="M50" s="72">
        <f t="shared" si="1"/>
        <v>410</v>
      </c>
      <c r="N50" s="1">
        <f t="shared" si="1"/>
        <v>480</v>
      </c>
      <c r="O50" s="1">
        <f t="shared" si="1"/>
        <v>352</v>
      </c>
      <c r="P50" s="1">
        <f t="shared" si="1"/>
        <v>423</v>
      </c>
      <c r="Q50" s="1">
        <f t="shared" si="1"/>
        <v>412</v>
      </c>
      <c r="R50" s="1">
        <f t="shared" si="1"/>
        <v>490</v>
      </c>
      <c r="S50" s="1">
        <f t="shared" si="1"/>
        <v>387</v>
      </c>
      <c r="T50" s="1">
        <f t="shared" si="1"/>
        <v>486</v>
      </c>
      <c r="U50" s="1">
        <f t="shared" si="1"/>
        <v>465</v>
      </c>
      <c r="V50" s="1">
        <f t="shared" si="1"/>
        <v>444</v>
      </c>
      <c r="W50" s="1">
        <f t="shared" si="1"/>
        <v>384</v>
      </c>
      <c r="X50" s="1">
        <f t="shared" si="1"/>
        <v>276</v>
      </c>
      <c r="Y50" s="1">
        <f t="shared" si="1"/>
        <v>387</v>
      </c>
      <c r="Z50" s="1">
        <f t="shared" si="1"/>
        <v>331</v>
      </c>
      <c r="AA50" s="1">
        <f t="shared" si="1"/>
        <v>424</v>
      </c>
      <c r="AB50" s="1">
        <f t="shared" si="1"/>
        <v>382</v>
      </c>
      <c r="AC50" s="1">
        <f t="shared" si="1"/>
        <v>440</v>
      </c>
      <c r="AD50" s="1">
        <f t="shared" si="1"/>
        <v>283</v>
      </c>
      <c r="AE50" s="1">
        <f t="shared" si="1"/>
        <v>374</v>
      </c>
      <c r="AF50" s="1">
        <f t="shared" si="1"/>
        <v>373</v>
      </c>
      <c r="AG50" s="1">
        <f t="shared" si="1"/>
        <v>427</v>
      </c>
      <c r="AH50" s="1">
        <f aca="true" t="shared" si="2" ref="AH50:BA50">SUM(AH8:AH49)</f>
        <v>319</v>
      </c>
      <c r="AI50" s="1">
        <f t="shared" si="2"/>
        <v>565</v>
      </c>
      <c r="AJ50" s="1">
        <f t="shared" si="2"/>
        <v>562</v>
      </c>
      <c r="AK50" s="1">
        <f t="shared" si="2"/>
        <v>616</v>
      </c>
      <c r="AL50" s="1">
        <f t="shared" si="2"/>
        <v>698</v>
      </c>
      <c r="AM50" s="1">
        <f t="shared" si="2"/>
        <v>809</v>
      </c>
      <c r="AN50" s="1">
        <f t="shared" si="2"/>
        <v>642</v>
      </c>
      <c r="AO50" s="92">
        <f t="shared" si="2"/>
        <v>429</v>
      </c>
      <c r="AP50" s="2">
        <f t="shared" si="2"/>
        <v>615</v>
      </c>
      <c r="AQ50" s="2">
        <f t="shared" si="2"/>
        <v>653</v>
      </c>
      <c r="AR50" s="2">
        <f t="shared" si="2"/>
        <v>553</v>
      </c>
      <c r="AS50" s="2">
        <f t="shared" si="2"/>
        <v>502</v>
      </c>
      <c r="AT50" s="2">
        <f t="shared" si="2"/>
        <v>360</v>
      </c>
      <c r="AU50" s="2">
        <f t="shared" si="2"/>
        <v>591</v>
      </c>
      <c r="AV50" s="2">
        <f t="shared" si="2"/>
        <v>416</v>
      </c>
      <c r="AW50" s="2">
        <f t="shared" si="2"/>
        <v>358</v>
      </c>
      <c r="AX50" s="2">
        <f t="shared" si="2"/>
        <v>480</v>
      </c>
      <c r="AY50" s="2">
        <f t="shared" si="2"/>
        <v>442</v>
      </c>
      <c r="AZ50" s="2">
        <f t="shared" si="2"/>
        <v>324</v>
      </c>
      <c r="BA50" s="2">
        <f t="shared" si="2"/>
        <v>500</v>
      </c>
      <c r="BB50" s="93">
        <f>SUM(B50:BA50)</f>
        <v>22250</v>
      </c>
    </row>
    <row r="51" s="11" customFormat="1" ht="12.75">
      <c r="A51" s="45" t="s">
        <v>95</v>
      </c>
    </row>
    <row r="53" spans="1:18" s="4" customFormat="1" ht="12.75">
      <c r="A53" s="123" t="s">
        <v>96</v>
      </c>
      <c r="Q53" s="32"/>
      <c r="R53" s="32"/>
    </row>
    <row r="56" s="4" customFormat="1" ht="12.75">
      <c r="A56" s="4" t="s">
        <v>97</v>
      </c>
    </row>
    <row r="57" s="4" customFormat="1" ht="13.5" thickBot="1">
      <c r="B57" s="4" t="s">
        <v>3</v>
      </c>
    </row>
    <row r="58" spans="1:22" s="4" customFormat="1" ht="13.5" thickBot="1">
      <c r="A58" s="12"/>
      <c r="B58" s="17"/>
      <c r="C58" s="15" t="s">
        <v>12</v>
      </c>
      <c r="D58" s="15"/>
      <c r="E58" s="19"/>
      <c r="F58" s="15"/>
      <c r="G58" s="15"/>
      <c r="H58" s="15"/>
      <c r="I58" s="17" t="s">
        <v>16</v>
      </c>
      <c r="J58" s="15"/>
      <c r="K58" s="15"/>
      <c r="L58" s="15"/>
      <c r="M58" s="18"/>
      <c r="N58" s="145" t="s">
        <v>87</v>
      </c>
      <c r="O58" s="146"/>
      <c r="P58" s="22"/>
      <c r="Q58" s="22" t="s">
        <v>21</v>
      </c>
      <c r="R58" s="15"/>
      <c r="S58" s="18"/>
      <c r="T58" s="17" t="s">
        <v>39</v>
      </c>
      <c r="U58" s="15"/>
      <c r="V58" s="18"/>
    </row>
    <row r="59" spans="1:22" s="4" customFormat="1" ht="13.5" thickBot="1">
      <c r="A59" s="16" t="s">
        <v>4</v>
      </c>
      <c r="B59" s="23" t="s">
        <v>5</v>
      </c>
      <c r="C59" s="24" t="s">
        <v>6</v>
      </c>
      <c r="D59" s="24" t="s">
        <v>7</v>
      </c>
      <c r="E59" s="24" t="s">
        <v>8</v>
      </c>
      <c r="F59" s="24" t="s">
        <v>9</v>
      </c>
      <c r="G59" s="24" t="s">
        <v>10</v>
      </c>
      <c r="H59" s="25" t="s">
        <v>11</v>
      </c>
      <c r="I59" s="31" t="s">
        <v>13</v>
      </c>
      <c r="J59" s="24" t="s">
        <v>14</v>
      </c>
      <c r="K59" s="24" t="s">
        <v>15</v>
      </c>
      <c r="L59" s="24" t="s">
        <v>10</v>
      </c>
      <c r="M59" s="14" t="s">
        <v>11</v>
      </c>
      <c r="N59" s="23" t="s">
        <v>88</v>
      </c>
      <c r="O59" s="25" t="s">
        <v>89</v>
      </c>
      <c r="P59" s="31" t="s">
        <v>33</v>
      </c>
      <c r="Q59" s="24" t="s">
        <v>34</v>
      </c>
      <c r="R59" s="24" t="s">
        <v>20</v>
      </c>
      <c r="S59" s="14" t="s">
        <v>11</v>
      </c>
      <c r="T59" s="23" t="s">
        <v>36</v>
      </c>
      <c r="U59" s="24" t="s">
        <v>37</v>
      </c>
      <c r="V59" s="25" t="s">
        <v>38</v>
      </c>
    </row>
    <row r="60" spans="1:22" ht="12.75">
      <c r="A60" s="5">
        <v>1</v>
      </c>
      <c r="B60" s="84">
        <v>20</v>
      </c>
      <c r="C60" s="84">
        <v>46</v>
      </c>
      <c r="D60" s="84">
        <v>37</v>
      </c>
      <c r="E60" s="84">
        <v>87</v>
      </c>
      <c r="F60" s="84">
        <v>147</v>
      </c>
      <c r="G60" s="85">
        <v>1</v>
      </c>
      <c r="H60" s="113">
        <f aca="true" t="shared" si="3" ref="H60:H111">SUM(B60:G60)</f>
        <v>338</v>
      </c>
      <c r="I60" s="109">
        <v>145</v>
      </c>
      <c r="J60" s="84">
        <v>59</v>
      </c>
      <c r="K60" s="84">
        <v>134</v>
      </c>
      <c r="L60" s="85">
        <v>0</v>
      </c>
      <c r="M60" s="113">
        <f aca="true" t="shared" si="4" ref="M60:M100">SUM(I60:L60)</f>
        <v>338</v>
      </c>
      <c r="N60" s="108">
        <v>0</v>
      </c>
      <c r="O60" s="81">
        <v>0</v>
      </c>
      <c r="P60" s="79">
        <v>0</v>
      </c>
      <c r="Q60" s="80">
        <v>0</v>
      </c>
      <c r="R60" s="80">
        <v>0</v>
      </c>
      <c r="S60" s="81">
        <v>0</v>
      </c>
      <c r="T60" s="79">
        <v>134</v>
      </c>
      <c r="U60" s="80">
        <v>93</v>
      </c>
      <c r="V60" s="82">
        <v>76</v>
      </c>
    </row>
    <row r="61" spans="1:22" ht="12.75">
      <c r="A61" s="5">
        <v>2</v>
      </c>
      <c r="B61" s="84">
        <v>26</v>
      </c>
      <c r="C61" s="84">
        <v>60</v>
      </c>
      <c r="D61" s="84">
        <v>40</v>
      </c>
      <c r="E61" s="84">
        <v>74</v>
      </c>
      <c r="F61" s="84">
        <v>202</v>
      </c>
      <c r="G61" s="85">
        <v>0</v>
      </c>
      <c r="H61" s="114">
        <f t="shared" si="3"/>
        <v>402</v>
      </c>
      <c r="I61" s="109">
        <v>239</v>
      </c>
      <c r="J61" s="84">
        <v>24</v>
      </c>
      <c r="K61" s="84">
        <v>139</v>
      </c>
      <c r="L61" s="85">
        <v>0</v>
      </c>
      <c r="M61" s="114">
        <f t="shared" si="4"/>
        <v>402</v>
      </c>
      <c r="N61" s="109">
        <v>0</v>
      </c>
      <c r="O61" s="85">
        <v>0</v>
      </c>
      <c r="P61" s="83">
        <v>0</v>
      </c>
      <c r="Q61" s="84">
        <v>0</v>
      </c>
      <c r="R61" s="84">
        <v>0</v>
      </c>
      <c r="S61" s="85">
        <v>0</v>
      </c>
      <c r="T61" s="83">
        <v>134</v>
      </c>
      <c r="U61" s="84">
        <v>93</v>
      </c>
      <c r="V61" s="86">
        <v>76</v>
      </c>
    </row>
    <row r="62" spans="1:22" ht="12.75">
      <c r="A62" s="5">
        <v>3</v>
      </c>
      <c r="B62" s="84">
        <v>20</v>
      </c>
      <c r="C62" s="84">
        <v>66</v>
      </c>
      <c r="D62" s="84">
        <v>42</v>
      </c>
      <c r="E62" s="84">
        <v>68</v>
      </c>
      <c r="F62" s="84">
        <v>146</v>
      </c>
      <c r="G62" s="85">
        <v>5</v>
      </c>
      <c r="H62" s="114">
        <f t="shared" si="3"/>
        <v>347</v>
      </c>
      <c r="I62" s="109">
        <v>165</v>
      </c>
      <c r="J62" s="84">
        <v>48</v>
      </c>
      <c r="K62" s="84">
        <v>134</v>
      </c>
      <c r="L62" s="85">
        <v>0</v>
      </c>
      <c r="M62" s="114">
        <f t="shared" si="4"/>
        <v>347</v>
      </c>
      <c r="N62" s="109">
        <v>0</v>
      </c>
      <c r="O62" s="85">
        <v>0</v>
      </c>
      <c r="P62" s="83">
        <v>0</v>
      </c>
      <c r="Q62" s="84">
        <v>0</v>
      </c>
      <c r="R62" s="84">
        <v>0</v>
      </c>
      <c r="S62" s="85">
        <v>0</v>
      </c>
      <c r="T62" s="83">
        <v>134</v>
      </c>
      <c r="U62" s="84">
        <v>93</v>
      </c>
      <c r="V62" s="86">
        <v>76</v>
      </c>
    </row>
    <row r="63" spans="1:23" ht="12.75">
      <c r="A63" s="5">
        <v>4</v>
      </c>
      <c r="B63" s="2">
        <v>26</v>
      </c>
      <c r="C63" s="2">
        <v>47</v>
      </c>
      <c r="D63" s="2">
        <v>27</v>
      </c>
      <c r="E63" s="2">
        <v>48</v>
      </c>
      <c r="F63" s="2">
        <v>74</v>
      </c>
      <c r="G63" s="110">
        <v>41</v>
      </c>
      <c r="H63" s="114">
        <f t="shared" si="3"/>
        <v>263</v>
      </c>
      <c r="I63" s="116">
        <v>148</v>
      </c>
      <c r="J63" s="2">
        <v>45</v>
      </c>
      <c r="K63" s="2">
        <v>70</v>
      </c>
      <c r="L63" s="110">
        <v>0</v>
      </c>
      <c r="M63" s="114">
        <f t="shared" si="4"/>
        <v>263</v>
      </c>
      <c r="N63" s="109">
        <v>0</v>
      </c>
      <c r="O63" s="85">
        <v>0</v>
      </c>
      <c r="P63" s="83">
        <v>0</v>
      </c>
      <c r="Q63" s="84">
        <v>0</v>
      </c>
      <c r="R63" s="84">
        <v>0</v>
      </c>
      <c r="S63" s="85">
        <v>0</v>
      </c>
      <c r="T63" s="83">
        <v>134</v>
      </c>
      <c r="U63" s="84">
        <v>93</v>
      </c>
      <c r="V63" s="86">
        <v>76</v>
      </c>
      <c r="W63" s="42"/>
    </row>
    <row r="64" spans="1:23" ht="12.75">
      <c r="A64" s="5">
        <v>5</v>
      </c>
      <c r="B64" s="2">
        <v>24</v>
      </c>
      <c r="C64" s="2">
        <v>48</v>
      </c>
      <c r="D64" s="2">
        <v>29</v>
      </c>
      <c r="E64" s="2">
        <v>33</v>
      </c>
      <c r="F64" s="2">
        <v>100</v>
      </c>
      <c r="G64" s="110">
        <v>0</v>
      </c>
      <c r="H64" s="114">
        <f t="shared" si="3"/>
        <v>234</v>
      </c>
      <c r="I64" s="116">
        <v>127</v>
      </c>
      <c r="J64" s="2">
        <v>51</v>
      </c>
      <c r="K64" s="2">
        <v>52</v>
      </c>
      <c r="L64" s="110">
        <v>4</v>
      </c>
      <c r="M64" s="114">
        <f t="shared" si="4"/>
        <v>234</v>
      </c>
      <c r="N64" s="109">
        <v>0</v>
      </c>
      <c r="O64" s="85">
        <v>0</v>
      </c>
      <c r="P64" s="83">
        <v>0</v>
      </c>
      <c r="Q64" s="84">
        <v>0</v>
      </c>
      <c r="R64" s="84">
        <v>0</v>
      </c>
      <c r="S64" s="85">
        <v>0</v>
      </c>
      <c r="T64" s="83">
        <v>134</v>
      </c>
      <c r="U64" s="84">
        <v>93</v>
      </c>
      <c r="V64" s="86">
        <v>76</v>
      </c>
      <c r="W64" s="42"/>
    </row>
    <row r="65" spans="1:23" ht="12.75">
      <c r="A65" s="5">
        <v>6</v>
      </c>
      <c r="B65" s="2">
        <v>16</v>
      </c>
      <c r="C65" s="2">
        <v>44</v>
      </c>
      <c r="D65" s="2">
        <v>18</v>
      </c>
      <c r="E65" s="2">
        <v>76</v>
      </c>
      <c r="F65" s="2">
        <v>119</v>
      </c>
      <c r="G65" s="110">
        <v>2</v>
      </c>
      <c r="H65" s="114">
        <f t="shared" si="3"/>
        <v>275</v>
      </c>
      <c r="I65" s="116">
        <v>158</v>
      </c>
      <c r="J65" s="2">
        <v>40</v>
      </c>
      <c r="K65" s="2">
        <v>73</v>
      </c>
      <c r="L65" s="110">
        <v>4</v>
      </c>
      <c r="M65" s="114">
        <f t="shared" si="4"/>
        <v>275</v>
      </c>
      <c r="N65" s="109">
        <v>0</v>
      </c>
      <c r="O65" s="85">
        <v>0</v>
      </c>
      <c r="P65" s="83">
        <v>0</v>
      </c>
      <c r="Q65" s="84">
        <v>0</v>
      </c>
      <c r="R65" s="84">
        <v>0</v>
      </c>
      <c r="S65" s="85">
        <v>0</v>
      </c>
      <c r="T65" s="83">
        <v>134</v>
      </c>
      <c r="U65" s="84">
        <v>93</v>
      </c>
      <c r="V65" s="86">
        <v>76</v>
      </c>
      <c r="W65" s="42"/>
    </row>
    <row r="66" spans="1:22" ht="12.75">
      <c r="A66" s="5">
        <v>7</v>
      </c>
      <c r="B66" s="2">
        <v>26</v>
      </c>
      <c r="C66" s="2">
        <v>63</v>
      </c>
      <c r="D66" s="2">
        <v>40</v>
      </c>
      <c r="E66" s="2">
        <v>23</v>
      </c>
      <c r="F66" s="2">
        <v>145</v>
      </c>
      <c r="G66" s="110">
        <v>0</v>
      </c>
      <c r="H66" s="114">
        <f t="shared" si="3"/>
        <v>297</v>
      </c>
      <c r="I66" s="116">
        <v>152</v>
      </c>
      <c r="J66" s="2">
        <v>101</v>
      </c>
      <c r="K66" s="2">
        <v>44</v>
      </c>
      <c r="L66" s="110">
        <v>0</v>
      </c>
      <c r="M66" s="114">
        <f t="shared" si="4"/>
        <v>297</v>
      </c>
      <c r="N66" s="109">
        <v>0</v>
      </c>
      <c r="O66" s="85">
        <v>0</v>
      </c>
      <c r="P66" s="83">
        <v>0</v>
      </c>
      <c r="Q66" s="84">
        <v>0</v>
      </c>
      <c r="R66" s="84">
        <v>0</v>
      </c>
      <c r="S66" s="85">
        <v>0</v>
      </c>
      <c r="T66" s="83">
        <v>134</v>
      </c>
      <c r="U66" s="84">
        <v>93</v>
      </c>
      <c r="V66" s="86">
        <v>76</v>
      </c>
    </row>
    <row r="67" spans="1:22" ht="12.75">
      <c r="A67" s="5">
        <v>8</v>
      </c>
      <c r="B67" s="2">
        <v>15</v>
      </c>
      <c r="C67" s="2">
        <v>57</v>
      </c>
      <c r="D67" s="2">
        <v>20</v>
      </c>
      <c r="E67" s="2">
        <v>21</v>
      </c>
      <c r="F67" s="2">
        <v>153</v>
      </c>
      <c r="G67" s="110">
        <v>0</v>
      </c>
      <c r="H67" s="114">
        <f t="shared" si="3"/>
        <v>266</v>
      </c>
      <c r="I67" s="116">
        <v>119</v>
      </c>
      <c r="J67" s="2">
        <v>80</v>
      </c>
      <c r="K67" s="2">
        <v>67</v>
      </c>
      <c r="L67" s="110">
        <v>0</v>
      </c>
      <c r="M67" s="114">
        <f t="shared" si="4"/>
        <v>266</v>
      </c>
      <c r="N67" s="109">
        <v>0</v>
      </c>
      <c r="O67" s="85">
        <v>0</v>
      </c>
      <c r="P67" s="83">
        <v>0</v>
      </c>
      <c r="Q67" s="84">
        <v>0</v>
      </c>
      <c r="R67" s="84">
        <v>0</v>
      </c>
      <c r="S67" s="85">
        <v>0</v>
      </c>
      <c r="T67" s="83">
        <v>134</v>
      </c>
      <c r="U67" s="84">
        <v>93</v>
      </c>
      <c r="V67" s="86">
        <v>76</v>
      </c>
    </row>
    <row r="68" spans="1:22" ht="12.75">
      <c r="A68" s="5">
        <v>9</v>
      </c>
      <c r="B68" s="2">
        <v>22</v>
      </c>
      <c r="C68" s="2">
        <v>67</v>
      </c>
      <c r="D68" s="2">
        <v>46</v>
      </c>
      <c r="E68" s="2">
        <v>23</v>
      </c>
      <c r="F68" s="2">
        <v>164</v>
      </c>
      <c r="G68" s="110">
        <v>0</v>
      </c>
      <c r="H68" s="114">
        <f t="shared" si="3"/>
        <v>322</v>
      </c>
      <c r="I68" s="116">
        <v>162</v>
      </c>
      <c r="J68" s="2">
        <v>83</v>
      </c>
      <c r="K68" s="2">
        <v>77</v>
      </c>
      <c r="L68" s="110">
        <v>0</v>
      </c>
      <c r="M68" s="114">
        <f t="shared" si="4"/>
        <v>322</v>
      </c>
      <c r="N68" s="109">
        <v>0</v>
      </c>
      <c r="O68" s="85">
        <v>0</v>
      </c>
      <c r="P68" s="83">
        <v>0</v>
      </c>
      <c r="Q68" s="84">
        <v>0</v>
      </c>
      <c r="R68" s="84">
        <v>0</v>
      </c>
      <c r="S68" s="85">
        <v>0</v>
      </c>
      <c r="T68" s="83">
        <v>134</v>
      </c>
      <c r="U68" s="84">
        <v>93</v>
      </c>
      <c r="V68" s="86">
        <v>76</v>
      </c>
    </row>
    <row r="69" spans="1:22" ht="12.75">
      <c r="A69" s="5">
        <v>10</v>
      </c>
      <c r="B69" s="2">
        <v>18</v>
      </c>
      <c r="C69" s="2">
        <v>53</v>
      </c>
      <c r="D69" s="2">
        <v>43</v>
      </c>
      <c r="E69" s="2">
        <v>30</v>
      </c>
      <c r="F69" s="2">
        <v>138</v>
      </c>
      <c r="G69" s="110">
        <v>0</v>
      </c>
      <c r="H69" s="114">
        <f t="shared" si="3"/>
        <v>282</v>
      </c>
      <c r="I69" s="116">
        <v>133</v>
      </c>
      <c r="J69" s="2">
        <v>90</v>
      </c>
      <c r="K69" s="2">
        <v>59</v>
      </c>
      <c r="L69" s="110">
        <v>0</v>
      </c>
      <c r="M69" s="114">
        <f t="shared" si="4"/>
        <v>282</v>
      </c>
      <c r="N69" s="109">
        <v>0</v>
      </c>
      <c r="O69" s="85">
        <v>0</v>
      </c>
      <c r="P69" s="83">
        <v>0</v>
      </c>
      <c r="Q69" s="84">
        <v>0</v>
      </c>
      <c r="R69" s="84">
        <v>0</v>
      </c>
      <c r="S69" s="85">
        <v>0</v>
      </c>
      <c r="T69" s="83">
        <v>134</v>
      </c>
      <c r="U69" s="84">
        <v>93</v>
      </c>
      <c r="V69" s="86">
        <v>76</v>
      </c>
    </row>
    <row r="70" spans="1:22" ht="12.75">
      <c r="A70" s="5">
        <v>11</v>
      </c>
      <c r="B70" s="2">
        <v>17</v>
      </c>
      <c r="C70" s="2">
        <v>79</v>
      </c>
      <c r="D70" s="2">
        <v>49</v>
      </c>
      <c r="E70" s="2">
        <v>92</v>
      </c>
      <c r="F70" s="2">
        <v>123</v>
      </c>
      <c r="G70" s="110">
        <v>0</v>
      </c>
      <c r="H70" s="114">
        <f t="shared" si="3"/>
        <v>360</v>
      </c>
      <c r="I70" s="116">
        <v>197</v>
      </c>
      <c r="J70" s="2">
        <v>81</v>
      </c>
      <c r="K70" s="2">
        <v>82</v>
      </c>
      <c r="L70" s="110">
        <v>0</v>
      </c>
      <c r="M70" s="114">
        <f t="shared" si="4"/>
        <v>360</v>
      </c>
      <c r="N70" s="109">
        <v>0</v>
      </c>
      <c r="O70" s="85">
        <v>0</v>
      </c>
      <c r="P70" s="83">
        <v>0</v>
      </c>
      <c r="Q70" s="84">
        <v>0</v>
      </c>
      <c r="R70" s="84">
        <v>0</v>
      </c>
      <c r="S70" s="85">
        <v>0</v>
      </c>
      <c r="T70" s="83">
        <v>134</v>
      </c>
      <c r="U70" s="84">
        <v>93</v>
      </c>
      <c r="V70" s="86">
        <v>76</v>
      </c>
    </row>
    <row r="71" spans="1:22" ht="12.75">
      <c r="A71" s="5">
        <v>12</v>
      </c>
      <c r="B71" s="2">
        <v>15</v>
      </c>
      <c r="C71" s="2">
        <v>87</v>
      </c>
      <c r="D71" s="2">
        <v>63</v>
      </c>
      <c r="E71" s="2">
        <v>83</v>
      </c>
      <c r="F71" s="2">
        <v>162</v>
      </c>
      <c r="G71" s="110">
        <v>0</v>
      </c>
      <c r="H71" s="114">
        <f t="shared" si="3"/>
        <v>410</v>
      </c>
      <c r="I71" s="116">
        <v>201</v>
      </c>
      <c r="J71" s="2">
        <v>90</v>
      </c>
      <c r="K71" s="2">
        <v>119</v>
      </c>
      <c r="L71" s="110">
        <v>0</v>
      </c>
      <c r="M71" s="114">
        <f t="shared" si="4"/>
        <v>410</v>
      </c>
      <c r="N71" s="109">
        <v>0</v>
      </c>
      <c r="O71" s="85">
        <v>0</v>
      </c>
      <c r="P71" s="83">
        <v>0</v>
      </c>
      <c r="Q71" s="84">
        <v>0</v>
      </c>
      <c r="R71" s="84">
        <v>0</v>
      </c>
      <c r="S71" s="85">
        <v>0</v>
      </c>
      <c r="T71" s="83">
        <v>134</v>
      </c>
      <c r="U71" s="84">
        <v>93</v>
      </c>
      <c r="V71" s="86">
        <v>76</v>
      </c>
    </row>
    <row r="72" spans="1:22" ht="12.75">
      <c r="A72" s="5">
        <v>13</v>
      </c>
      <c r="B72" s="2">
        <v>23</v>
      </c>
      <c r="C72" s="2">
        <v>103</v>
      </c>
      <c r="D72" s="2">
        <v>63</v>
      </c>
      <c r="E72" s="2">
        <v>58</v>
      </c>
      <c r="F72" s="2">
        <v>233</v>
      </c>
      <c r="G72" s="110">
        <v>0</v>
      </c>
      <c r="H72" s="114">
        <f t="shared" si="3"/>
        <v>480</v>
      </c>
      <c r="I72" s="116">
        <v>215</v>
      </c>
      <c r="J72" s="2">
        <v>155</v>
      </c>
      <c r="K72" s="2">
        <v>110</v>
      </c>
      <c r="L72" s="110">
        <v>0</v>
      </c>
      <c r="M72" s="114">
        <f t="shared" si="4"/>
        <v>480</v>
      </c>
      <c r="N72" s="109">
        <v>0</v>
      </c>
      <c r="O72" s="85">
        <v>0</v>
      </c>
      <c r="P72" s="83">
        <v>0</v>
      </c>
      <c r="Q72" s="84">
        <v>0</v>
      </c>
      <c r="R72" s="84">
        <v>0</v>
      </c>
      <c r="S72" s="85">
        <v>0</v>
      </c>
      <c r="T72" s="83">
        <v>134</v>
      </c>
      <c r="U72" s="84">
        <v>93</v>
      </c>
      <c r="V72" s="86">
        <v>76</v>
      </c>
    </row>
    <row r="73" spans="1:22" ht="12.75">
      <c r="A73" s="5">
        <v>14</v>
      </c>
      <c r="B73" s="2">
        <v>23</v>
      </c>
      <c r="C73" s="2">
        <v>67</v>
      </c>
      <c r="D73" s="2">
        <v>36</v>
      </c>
      <c r="E73" s="2">
        <v>66</v>
      </c>
      <c r="F73" s="2">
        <v>160</v>
      </c>
      <c r="G73" s="110">
        <v>0</v>
      </c>
      <c r="H73" s="114">
        <f t="shared" si="3"/>
        <v>352</v>
      </c>
      <c r="I73" s="116">
        <v>173</v>
      </c>
      <c r="J73" s="2">
        <v>75</v>
      </c>
      <c r="K73" s="2">
        <v>104</v>
      </c>
      <c r="L73" s="110">
        <v>0</v>
      </c>
      <c r="M73" s="114">
        <f t="shared" si="4"/>
        <v>352</v>
      </c>
      <c r="N73" s="109">
        <v>0</v>
      </c>
      <c r="O73" s="85">
        <v>0</v>
      </c>
      <c r="P73" s="83">
        <v>0</v>
      </c>
      <c r="Q73" s="84">
        <v>0</v>
      </c>
      <c r="R73" s="84">
        <v>0</v>
      </c>
      <c r="S73" s="85">
        <v>0</v>
      </c>
      <c r="T73" s="83">
        <v>134</v>
      </c>
      <c r="U73" s="84">
        <v>93</v>
      </c>
      <c r="V73" s="86">
        <v>76</v>
      </c>
    </row>
    <row r="74" spans="1:22" ht="12.75">
      <c r="A74" s="5">
        <v>15</v>
      </c>
      <c r="B74" s="2">
        <v>20</v>
      </c>
      <c r="C74" s="2">
        <v>96</v>
      </c>
      <c r="D74" s="2">
        <v>49</v>
      </c>
      <c r="E74" s="2">
        <v>82</v>
      </c>
      <c r="F74" s="2">
        <v>176</v>
      </c>
      <c r="G74" s="110">
        <v>0</v>
      </c>
      <c r="H74" s="114">
        <f t="shared" si="3"/>
        <v>423</v>
      </c>
      <c r="I74" s="116">
        <v>191</v>
      </c>
      <c r="J74" s="2">
        <v>113</v>
      </c>
      <c r="K74" s="2">
        <v>119</v>
      </c>
      <c r="L74" s="110">
        <v>0</v>
      </c>
      <c r="M74" s="114">
        <f t="shared" si="4"/>
        <v>423</v>
      </c>
      <c r="N74" s="109">
        <v>0</v>
      </c>
      <c r="O74" s="85">
        <v>0</v>
      </c>
      <c r="P74" s="83">
        <v>0</v>
      </c>
      <c r="Q74" s="84">
        <v>0</v>
      </c>
      <c r="R74" s="84">
        <v>0</v>
      </c>
      <c r="S74" s="85">
        <v>0</v>
      </c>
      <c r="T74" s="83">
        <v>134</v>
      </c>
      <c r="U74" s="84">
        <v>93</v>
      </c>
      <c r="V74" s="86">
        <v>76</v>
      </c>
    </row>
    <row r="75" spans="1:22" ht="12.75">
      <c r="A75" s="5">
        <v>16</v>
      </c>
      <c r="B75" s="2">
        <v>32</v>
      </c>
      <c r="C75" s="2">
        <v>85</v>
      </c>
      <c r="D75" s="2">
        <v>55</v>
      </c>
      <c r="E75" s="2">
        <v>71</v>
      </c>
      <c r="F75" s="2">
        <v>169</v>
      </c>
      <c r="G75" s="110">
        <v>0</v>
      </c>
      <c r="H75" s="114">
        <f t="shared" si="3"/>
        <v>412</v>
      </c>
      <c r="I75" s="116">
        <v>185</v>
      </c>
      <c r="J75" s="2">
        <v>108</v>
      </c>
      <c r="K75" s="2">
        <v>119</v>
      </c>
      <c r="L75" s="110">
        <v>0</v>
      </c>
      <c r="M75" s="114">
        <f t="shared" si="4"/>
        <v>412</v>
      </c>
      <c r="N75" s="109">
        <v>0</v>
      </c>
      <c r="O75" s="85">
        <v>0</v>
      </c>
      <c r="P75" s="83">
        <v>0</v>
      </c>
      <c r="Q75" s="84">
        <v>0</v>
      </c>
      <c r="R75" s="84">
        <v>0</v>
      </c>
      <c r="S75" s="85">
        <v>0</v>
      </c>
      <c r="T75" s="83">
        <v>134</v>
      </c>
      <c r="U75" s="84">
        <v>93</v>
      </c>
      <c r="V75" s="86">
        <v>76</v>
      </c>
    </row>
    <row r="76" spans="1:22" ht="12.75">
      <c r="A76" s="5">
        <v>17</v>
      </c>
      <c r="B76" s="2">
        <v>40</v>
      </c>
      <c r="C76" s="2">
        <v>113</v>
      </c>
      <c r="D76" s="2">
        <v>61</v>
      </c>
      <c r="E76" s="2">
        <v>96</v>
      </c>
      <c r="F76" s="2">
        <v>177</v>
      </c>
      <c r="G76" s="110">
        <v>3</v>
      </c>
      <c r="H76" s="114">
        <f t="shared" si="3"/>
        <v>490</v>
      </c>
      <c r="I76" s="116">
        <v>212</v>
      </c>
      <c r="J76" s="2">
        <v>109</v>
      </c>
      <c r="K76" s="2">
        <v>169</v>
      </c>
      <c r="L76" s="110">
        <v>0</v>
      </c>
      <c r="M76" s="114">
        <f t="shared" si="4"/>
        <v>490</v>
      </c>
      <c r="N76" s="109">
        <v>0</v>
      </c>
      <c r="O76" s="85">
        <v>0</v>
      </c>
      <c r="P76" s="83">
        <v>0</v>
      </c>
      <c r="Q76" s="84">
        <v>0</v>
      </c>
      <c r="R76" s="84">
        <v>0</v>
      </c>
      <c r="S76" s="85">
        <v>0</v>
      </c>
      <c r="T76" s="83">
        <v>134</v>
      </c>
      <c r="U76" s="84">
        <v>93</v>
      </c>
      <c r="V76" s="86">
        <v>76</v>
      </c>
    </row>
    <row r="77" spans="1:22" ht="12.75">
      <c r="A77" s="5">
        <v>18</v>
      </c>
      <c r="B77" s="2">
        <v>19</v>
      </c>
      <c r="C77" s="2">
        <v>95</v>
      </c>
      <c r="D77" s="2">
        <v>44</v>
      </c>
      <c r="E77" s="2">
        <v>72</v>
      </c>
      <c r="F77" s="2">
        <v>157</v>
      </c>
      <c r="G77" s="110">
        <v>0</v>
      </c>
      <c r="H77" s="114">
        <f t="shared" si="3"/>
        <v>387</v>
      </c>
      <c r="I77" s="116">
        <v>162</v>
      </c>
      <c r="J77" s="2">
        <v>86</v>
      </c>
      <c r="K77" s="2">
        <v>139</v>
      </c>
      <c r="L77" s="110">
        <v>0</v>
      </c>
      <c r="M77" s="114">
        <f t="shared" si="4"/>
        <v>387</v>
      </c>
      <c r="N77" s="109">
        <v>0</v>
      </c>
      <c r="O77" s="85">
        <v>0</v>
      </c>
      <c r="P77" s="83">
        <v>0</v>
      </c>
      <c r="Q77" s="84">
        <v>0</v>
      </c>
      <c r="R77" s="84">
        <v>0</v>
      </c>
      <c r="S77" s="85">
        <v>0</v>
      </c>
      <c r="T77" s="83">
        <v>134</v>
      </c>
      <c r="U77" s="84">
        <v>93</v>
      </c>
      <c r="V77" s="86">
        <v>76</v>
      </c>
    </row>
    <row r="78" spans="1:22" ht="12.75">
      <c r="A78" s="5">
        <v>19</v>
      </c>
      <c r="B78" s="2">
        <v>17</v>
      </c>
      <c r="C78" s="2">
        <v>113</v>
      </c>
      <c r="D78" s="2">
        <v>73</v>
      </c>
      <c r="E78" s="2">
        <v>89</v>
      </c>
      <c r="F78" s="2">
        <v>194</v>
      </c>
      <c r="G78" s="110">
        <v>0</v>
      </c>
      <c r="H78" s="114">
        <f t="shared" si="3"/>
        <v>486</v>
      </c>
      <c r="I78" s="116">
        <v>229</v>
      </c>
      <c r="J78" s="2">
        <v>93</v>
      </c>
      <c r="K78" s="2">
        <v>164</v>
      </c>
      <c r="L78" s="110">
        <v>0</v>
      </c>
      <c r="M78" s="114">
        <f t="shared" si="4"/>
        <v>486</v>
      </c>
      <c r="N78" s="109">
        <v>0</v>
      </c>
      <c r="O78" s="85">
        <v>0</v>
      </c>
      <c r="P78" s="83">
        <v>0</v>
      </c>
      <c r="Q78" s="84">
        <v>0</v>
      </c>
      <c r="R78" s="84">
        <v>0</v>
      </c>
      <c r="S78" s="85">
        <v>0</v>
      </c>
      <c r="T78" s="83">
        <v>134</v>
      </c>
      <c r="U78" s="84">
        <v>93</v>
      </c>
      <c r="V78" s="86">
        <v>76</v>
      </c>
    </row>
    <row r="79" spans="1:22" ht="12.75">
      <c r="A79" s="5">
        <v>20</v>
      </c>
      <c r="B79" s="2">
        <v>23</v>
      </c>
      <c r="C79" s="2">
        <v>85</v>
      </c>
      <c r="D79" s="2">
        <v>75</v>
      </c>
      <c r="E79" s="2">
        <v>102</v>
      </c>
      <c r="F79" s="2">
        <v>180</v>
      </c>
      <c r="G79" s="110">
        <v>0</v>
      </c>
      <c r="H79" s="114">
        <f t="shared" si="3"/>
        <v>465</v>
      </c>
      <c r="I79" s="116">
        <v>231</v>
      </c>
      <c r="J79" s="2">
        <v>91</v>
      </c>
      <c r="K79" s="2">
        <v>143</v>
      </c>
      <c r="L79" s="110">
        <v>0</v>
      </c>
      <c r="M79" s="114">
        <f t="shared" si="4"/>
        <v>465</v>
      </c>
      <c r="N79" s="109">
        <v>0</v>
      </c>
      <c r="O79" s="85">
        <v>0</v>
      </c>
      <c r="P79" s="83">
        <v>0</v>
      </c>
      <c r="Q79" s="84">
        <v>0</v>
      </c>
      <c r="R79" s="84">
        <v>0</v>
      </c>
      <c r="S79" s="85">
        <v>0</v>
      </c>
      <c r="T79" s="83">
        <v>134</v>
      </c>
      <c r="U79" s="84">
        <v>93</v>
      </c>
      <c r="V79" s="86">
        <v>76</v>
      </c>
    </row>
    <row r="80" spans="1:22" ht="12.75">
      <c r="A80" s="5">
        <v>21</v>
      </c>
      <c r="B80" s="2">
        <v>21</v>
      </c>
      <c r="C80" s="2">
        <v>105</v>
      </c>
      <c r="D80" s="2">
        <v>64</v>
      </c>
      <c r="E80" s="2">
        <v>91</v>
      </c>
      <c r="F80" s="2">
        <v>162</v>
      </c>
      <c r="G80" s="110">
        <v>1</v>
      </c>
      <c r="H80" s="114">
        <f t="shared" si="3"/>
        <v>444</v>
      </c>
      <c r="I80" s="116">
        <v>226</v>
      </c>
      <c r="J80" s="2">
        <v>85</v>
      </c>
      <c r="K80" s="2">
        <v>133</v>
      </c>
      <c r="L80" s="110">
        <v>0</v>
      </c>
      <c r="M80" s="114">
        <f t="shared" si="4"/>
        <v>444</v>
      </c>
      <c r="N80" s="109">
        <v>0</v>
      </c>
      <c r="O80" s="85">
        <v>0</v>
      </c>
      <c r="P80" s="83">
        <v>0</v>
      </c>
      <c r="Q80" s="84">
        <v>0</v>
      </c>
      <c r="R80" s="84">
        <v>0</v>
      </c>
      <c r="S80" s="85">
        <v>0</v>
      </c>
      <c r="T80" s="83">
        <v>134</v>
      </c>
      <c r="U80" s="84">
        <v>93</v>
      </c>
      <c r="V80" s="86">
        <v>76</v>
      </c>
    </row>
    <row r="81" spans="1:22" ht="12.75">
      <c r="A81" s="5">
        <v>22</v>
      </c>
      <c r="B81" s="2">
        <v>16</v>
      </c>
      <c r="C81" s="2">
        <v>82</v>
      </c>
      <c r="D81" s="2">
        <v>69</v>
      </c>
      <c r="E81" s="2">
        <v>56</v>
      </c>
      <c r="F81" s="2">
        <v>161</v>
      </c>
      <c r="G81" s="110">
        <v>0</v>
      </c>
      <c r="H81" s="114">
        <f t="shared" si="3"/>
        <v>384</v>
      </c>
      <c r="I81" s="116">
        <v>273</v>
      </c>
      <c r="J81" s="2">
        <v>64</v>
      </c>
      <c r="K81" s="2">
        <v>46</v>
      </c>
      <c r="L81" s="110">
        <v>1</v>
      </c>
      <c r="M81" s="114">
        <f t="shared" si="4"/>
        <v>384</v>
      </c>
      <c r="N81" s="109">
        <v>0</v>
      </c>
      <c r="O81" s="85">
        <v>0</v>
      </c>
      <c r="P81" s="83">
        <v>0</v>
      </c>
      <c r="Q81" s="84">
        <v>0</v>
      </c>
      <c r="R81" s="84">
        <v>0</v>
      </c>
      <c r="S81" s="85">
        <v>0</v>
      </c>
      <c r="T81" s="83">
        <v>134</v>
      </c>
      <c r="U81" s="84">
        <v>93</v>
      </c>
      <c r="V81" s="86">
        <v>76</v>
      </c>
    </row>
    <row r="82" spans="1:22" ht="12.75">
      <c r="A82" s="5">
        <v>23</v>
      </c>
      <c r="B82" s="2">
        <v>11</v>
      </c>
      <c r="C82" s="2">
        <v>49</v>
      </c>
      <c r="D82" s="2">
        <v>52</v>
      </c>
      <c r="E82" s="2">
        <v>43</v>
      </c>
      <c r="F82" s="2">
        <v>121</v>
      </c>
      <c r="G82" s="110">
        <v>0</v>
      </c>
      <c r="H82" s="114">
        <f t="shared" si="3"/>
        <v>276</v>
      </c>
      <c r="I82" s="116">
        <v>142</v>
      </c>
      <c r="J82" s="2">
        <v>59</v>
      </c>
      <c r="K82" s="2">
        <v>75</v>
      </c>
      <c r="L82" s="110">
        <v>0</v>
      </c>
      <c r="M82" s="114">
        <f t="shared" si="4"/>
        <v>276</v>
      </c>
      <c r="N82" s="109">
        <v>0</v>
      </c>
      <c r="O82" s="85">
        <v>0</v>
      </c>
      <c r="P82" s="83">
        <v>0</v>
      </c>
      <c r="Q82" s="84">
        <v>0</v>
      </c>
      <c r="R82" s="84">
        <v>0</v>
      </c>
      <c r="S82" s="85">
        <v>0</v>
      </c>
      <c r="T82" s="83">
        <v>134</v>
      </c>
      <c r="U82" s="84">
        <v>93</v>
      </c>
      <c r="V82" s="86">
        <v>76</v>
      </c>
    </row>
    <row r="83" spans="1:22" ht="12.75">
      <c r="A83" s="5">
        <v>24</v>
      </c>
      <c r="B83" s="2">
        <v>10</v>
      </c>
      <c r="C83" s="2">
        <v>82</v>
      </c>
      <c r="D83" s="2">
        <v>49</v>
      </c>
      <c r="E83" s="2">
        <v>90</v>
      </c>
      <c r="F83" s="2">
        <v>155</v>
      </c>
      <c r="G83" s="110">
        <v>1</v>
      </c>
      <c r="H83" s="114">
        <f t="shared" si="3"/>
        <v>387</v>
      </c>
      <c r="I83" s="116">
        <v>208</v>
      </c>
      <c r="J83" s="2">
        <v>81</v>
      </c>
      <c r="K83" s="2">
        <v>98</v>
      </c>
      <c r="L83" s="110">
        <v>0</v>
      </c>
      <c r="M83" s="114">
        <f t="shared" si="4"/>
        <v>387</v>
      </c>
      <c r="N83" s="109">
        <v>0</v>
      </c>
      <c r="O83" s="85">
        <v>0</v>
      </c>
      <c r="P83" s="83">
        <v>0</v>
      </c>
      <c r="Q83" s="84">
        <v>0</v>
      </c>
      <c r="R83" s="84">
        <v>0</v>
      </c>
      <c r="S83" s="85">
        <v>0</v>
      </c>
      <c r="T83" s="83">
        <v>134</v>
      </c>
      <c r="U83" s="84">
        <v>93</v>
      </c>
      <c r="V83" s="86">
        <v>76</v>
      </c>
    </row>
    <row r="84" spans="1:23" ht="12.75">
      <c r="A84" s="5">
        <v>25</v>
      </c>
      <c r="B84" s="2">
        <v>22</v>
      </c>
      <c r="C84" s="2">
        <v>66</v>
      </c>
      <c r="D84" s="2">
        <v>57</v>
      </c>
      <c r="E84" s="2">
        <v>53</v>
      </c>
      <c r="F84" s="2">
        <v>133</v>
      </c>
      <c r="G84" s="110">
        <v>0</v>
      </c>
      <c r="H84" s="114">
        <f t="shared" si="3"/>
        <v>331</v>
      </c>
      <c r="I84" s="116">
        <v>202</v>
      </c>
      <c r="J84" s="2">
        <v>75</v>
      </c>
      <c r="K84" s="2">
        <v>52</v>
      </c>
      <c r="L84" s="110">
        <v>2</v>
      </c>
      <c r="M84" s="114">
        <f t="shared" si="4"/>
        <v>331</v>
      </c>
      <c r="N84" s="109">
        <v>0</v>
      </c>
      <c r="O84" s="85">
        <v>0</v>
      </c>
      <c r="P84" s="83">
        <v>0</v>
      </c>
      <c r="Q84" s="84">
        <v>0</v>
      </c>
      <c r="R84" s="84">
        <v>0</v>
      </c>
      <c r="S84" s="85">
        <v>0</v>
      </c>
      <c r="T84" s="83">
        <v>134</v>
      </c>
      <c r="U84" s="84">
        <v>93</v>
      </c>
      <c r="V84" s="86">
        <v>76</v>
      </c>
      <c r="W84" s="42"/>
    </row>
    <row r="85" spans="1:23" ht="12.75">
      <c r="A85" s="5">
        <v>26</v>
      </c>
      <c r="B85" s="2">
        <v>20</v>
      </c>
      <c r="C85" s="2">
        <v>91</v>
      </c>
      <c r="D85" s="2">
        <v>71</v>
      </c>
      <c r="E85" s="2">
        <v>67</v>
      </c>
      <c r="F85" s="2">
        <v>175</v>
      </c>
      <c r="G85" s="110">
        <v>0</v>
      </c>
      <c r="H85" s="114">
        <f t="shared" si="3"/>
        <v>424</v>
      </c>
      <c r="I85" s="116">
        <v>228</v>
      </c>
      <c r="J85" s="2">
        <v>98</v>
      </c>
      <c r="K85" s="2">
        <v>98</v>
      </c>
      <c r="L85" s="110">
        <v>0</v>
      </c>
      <c r="M85" s="114">
        <f t="shared" si="4"/>
        <v>424</v>
      </c>
      <c r="N85" s="109">
        <v>0</v>
      </c>
      <c r="O85" s="85">
        <v>0</v>
      </c>
      <c r="P85" s="83">
        <v>0</v>
      </c>
      <c r="Q85" s="84">
        <v>0</v>
      </c>
      <c r="R85" s="84">
        <v>0</v>
      </c>
      <c r="S85" s="85">
        <v>0</v>
      </c>
      <c r="T85" s="83">
        <v>134</v>
      </c>
      <c r="U85" s="84">
        <v>93</v>
      </c>
      <c r="V85" s="86">
        <v>76</v>
      </c>
      <c r="W85" s="42"/>
    </row>
    <row r="86" spans="1:23" ht="12.75">
      <c r="A86" s="5">
        <v>27</v>
      </c>
      <c r="B86" s="2">
        <v>15</v>
      </c>
      <c r="C86" s="2">
        <v>80</v>
      </c>
      <c r="D86" s="2">
        <v>59</v>
      </c>
      <c r="E86" s="2">
        <v>53</v>
      </c>
      <c r="F86" s="2">
        <v>175</v>
      </c>
      <c r="G86" s="110">
        <v>0</v>
      </c>
      <c r="H86" s="114">
        <f t="shared" si="3"/>
        <v>382</v>
      </c>
      <c r="I86" s="116">
        <v>199</v>
      </c>
      <c r="J86" s="2">
        <v>76</v>
      </c>
      <c r="K86" s="2">
        <v>107</v>
      </c>
      <c r="L86" s="110">
        <v>0</v>
      </c>
      <c r="M86" s="114">
        <f t="shared" si="4"/>
        <v>382</v>
      </c>
      <c r="N86" s="109">
        <v>0</v>
      </c>
      <c r="O86" s="85">
        <v>0</v>
      </c>
      <c r="P86" s="83">
        <v>0</v>
      </c>
      <c r="Q86" s="84">
        <v>0</v>
      </c>
      <c r="R86" s="84">
        <v>0</v>
      </c>
      <c r="S86" s="85">
        <v>0</v>
      </c>
      <c r="T86" s="83">
        <v>134</v>
      </c>
      <c r="U86" s="84">
        <v>93</v>
      </c>
      <c r="V86" s="86">
        <v>76</v>
      </c>
      <c r="W86" s="42"/>
    </row>
    <row r="87" spans="1:23" ht="12.75">
      <c r="A87" s="5">
        <v>28</v>
      </c>
      <c r="B87" s="74">
        <v>17</v>
      </c>
      <c r="C87" s="74">
        <v>108</v>
      </c>
      <c r="D87" s="74">
        <v>51</v>
      </c>
      <c r="E87" s="74">
        <v>127</v>
      </c>
      <c r="F87" s="74">
        <v>137</v>
      </c>
      <c r="G87" s="111">
        <v>0</v>
      </c>
      <c r="H87" s="114">
        <f t="shared" si="3"/>
        <v>440</v>
      </c>
      <c r="I87" s="117">
        <v>211</v>
      </c>
      <c r="J87" s="74">
        <v>77</v>
      </c>
      <c r="K87" s="74">
        <v>152</v>
      </c>
      <c r="L87" s="111">
        <v>0</v>
      </c>
      <c r="M87" s="114">
        <f t="shared" si="4"/>
        <v>440</v>
      </c>
      <c r="N87" s="109">
        <v>0</v>
      </c>
      <c r="O87" s="85">
        <v>0</v>
      </c>
      <c r="P87" s="83">
        <v>0</v>
      </c>
      <c r="Q87" s="84">
        <v>0</v>
      </c>
      <c r="R87" s="84">
        <v>0</v>
      </c>
      <c r="S87" s="85">
        <v>0</v>
      </c>
      <c r="T87" s="83">
        <v>134</v>
      </c>
      <c r="U87" s="84">
        <v>93</v>
      </c>
      <c r="V87" s="86">
        <v>76</v>
      </c>
      <c r="W87" s="42"/>
    </row>
    <row r="88" spans="1:23" ht="12.75">
      <c r="A88" s="5">
        <v>29</v>
      </c>
      <c r="B88" s="74">
        <v>14</v>
      </c>
      <c r="C88" s="74">
        <v>43</v>
      </c>
      <c r="D88" s="74">
        <v>40</v>
      </c>
      <c r="E88" s="74">
        <v>72</v>
      </c>
      <c r="F88" s="74">
        <v>114</v>
      </c>
      <c r="G88" s="111">
        <v>0</v>
      </c>
      <c r="H88" s="114">
        <f t="shared" si="3"/>
        <v>283</v>
      </c>
      <c r="I88" s="117">
        <v>148</v>
      </c>
      <c r="J88" s="74">
        <v>50</v>
      </c>
      <c r="K88" s="74">
        <v>85</v>
      </c>
      <c r="L88" s="111">
        <v>0</v>
      </c>
      <c r="M88" s="114">
        <f t="shared" si="4"/>
        <v>283</v>
      </c>
      <c r="N88" s="109">
        <v>0</v>
      </c>
      <c r="O88" s="85">
        <v>0</v>
      </c>
      <c r="P88" s="83">
        <v>0</v>
      </c>
      <c r="Q88" s="84">
        <v>0</v>
      </c>
      <c r="R88" s="84">
        <v>0</v>
      </c>
      <c r="S88" s="85">
        <v>0</v>
      </c>
      <c r="T88" s="83">
        <v>134</v>
      </c>
      <c r="U88" s="84">
        <v>93</v>
      </c>
      <c r="V88" s="86">
        <v>76</v>
      </c>
      <c r="W88" s="42"/>
    </row>
    <row r="89" spans="1:22" ht="12.75">
      <c r="A89" s="5">
        <v>30</v>
      </c>
      <c r="B89" s="74">
        <v>10</v>
      </c>
      <c r="C89" s="74">
        <v>73</v>
      </c>
      <c r="D89" s="74">
        <v>44</v>
      </c>
      <c r="E89" s="74">
        <v>70</v>
      </c>
      <c r="F89" s="74">
        <v>177</v>
      </c>
      <c r="G89" s="111">
        <v>0</v>
      </c>
      <c r="H89" s="114">
        <f t="shared" si="3"/>
        <v>374</v>
      </c>
      <c r="I89" s="117">
        <v>214</v>
      </c>
      <c r="J89" s="74">
        <v>43</v>
      </c>
      <c r="K89" s="74">
        <v>110</v>
      </c>
      <c r="L89" s="111">
        <v>7</v>
      </c>
      <c r="M89" s="114">
        <f t="shared" si="4"/>
        <v>374</v>
      </c>
      <c r="N89" s="109">
        <v>0</v>
      </c>
      <c r="O89" s="85">
        <v>0</v>
      </c>
      <c r="P89" s="83">
        <v>0</v>
      </c>
      <c r="Q89" s="84">
        <v>0</v>
      </c>
      <c r="R89" s="84">
        <v>0</v>
      </c>
      <c r="S89" s="85">
        <v>0</v>
      </c>
      <c r="T89" s="83">
        <v>134</v>
      </c>
      <c r="U89" s="84">
        <v>93</v>
      </c>
      <c r="V89" s="86">
        <v>76</v>
      </c>
    </row>
    <row r="90" spans="1:22" ht="12.75">
      <c r="A90" s="5">
        <v>31</v>
      </c>
      <c r="B90" s="74">
        <v>11</v>
      </c>
      <c r="C90" s="74">
        <v>78</v>
      </c>
      <c r="D90" s="74">
        <v>56</v>
      </c>
      <c r="E90" s="74">
        <v>68</v>
      </c>
      <c r="F90" s="74">
        <v>158</v>
      </c>
      <c r="G90" s="111">
        <v>2</v>
      </c>
      <c r="H90" s="114">
        <f t="shared" si="3"/>
        <v>373</v>
      </c>
      <c r="I90" s="117">
        <v>184</v>
      </c>
      <c r="J90" s="74">
        <v>100</v>
      </c>
      <c r="K90" s="74">
        <v>86</v>
      </c>
      <c r="L90" s="111">
        <v>3</v>
      </c>
      <c r="M90" s="114">
        <f t="shared" si="4"/>
        <v>373</v>
      </c>
      <c r="N90" s="109">
        <v>0</v>
      </c>
      <c r="O90" s="85">
        <v>0</v>
      </c>
      <c r="P90" s="83">
        <v>0</v>
      </c>
      <c r="Q90" s="84">
        <v>0</v>
      </c>
      <c r="R90" s="84">
        <v>0</v>
      </c>
      <c r="S90" s="85">
        <v>0</v>
      </c>
      <c r="T90" s="83">
        <v>134</v>
      </c>
      <c r="U90" s="84">
        <v>93</v>
      </c>
      <c r="V90" s="86">
        <v>76</v>
      </c>
    </row>
    <row r="91" spans="1:22" ht="12.75">
      <c r="A91" s="5">
        <v>32</v>
      </c>
      <c r="B91" s="2">
        <v>22</v>
      </c>
      <c r="C91" s="2">
        <v>96</v>
      </c>
      <c r="D91" s="2">
        <v>60</v>
      </c>
      <c r="E91" s="2">
        <v>78</v>
      </c>
      <c r="F91" s="2">
        <v>168</v>
      </c>
      <c r="G91" s="110">
        <v>3</v>
      </c>
      <c r="H91" s="114">
        <f t="shared" si="3"/>
        <v>427</v>
      </c>
      <c r="I91" s="117">
        <v>212</v>
      </c>
      <c r="J91" s="74">
        <v>102</v>
      </c>
      <c r="K91" s="74">
        <v>110</v>
      </c>
      <c r="L91" s="111">
        <v>3</v>
      </c>
      <c r="M91" s="114">
        <f t="shared" si="4"/>
        <v>427</v>
      </c>
      <c r="N91" s="109">
        <v>0</v>
      </c>
      <c r="O91" s="85">
        <v>0</v>
      </c>
      <c r="P91" s="83">
        <v>0</v>
      </c>
      <c r="Q91" s="84">
        <v>0</v>
      </c>
      <c r="R91" s="84">
        <v>0</v>
      </c>
      <c r="S91" s="85">
        <v>0</v>
      </c>
      <c r="T91" s="83">
        <v>134</v>
      </c>
      <c r="U91" s="84">
        <v>93</v>
      </c>
      <c r="V91" s="86">
        <v>76</v>
      </c>
    </row>
    <row r="92" spans="1:22" ht="12.75">
      <c r="A92" s="5">
        <v>33</v>
      </c>
      <c r="B92" s="2">
        <v>24</v>
      </c>
      <c r="C92" s="2">
        <v>104</v>
      </c>
      <c r="D92" s="2">
        <v>37</v>
      </c>
      <c r="E92" s="2">
        <v>52</v>
      </c>
      <c r="F92" s="2">
        <v>102</v>
      </c>
      <c r="G92" s="110">
        <v>0</v>
      </c>
      <c r="H92" s="114">
        <f t="shared" si="3"/>
        <v>319</v>
      </c>
      <c r="I92" s="116">
        <v>160</v>
      </c>
      <c r="J92" s="2">
        <v>103</v>
      </c>
      <c r="K92" s="2">
        <v>56</v>
      </c>
      <c r="L92" s="110">
        <v>0</v>
      </c>
      <c r="M92" s="114">
        <f t="shared" si="4"/>
        <v>319</v>
      </c>
      <c r="N92" s="109">
        <v>0</v>
      </c>
      <c r="O92" s="85">
        <v>0</v>
      </c>
      <c r="P92" s="83">
        <v>0</v>
      </c>
      <c r="Q92" s="84">
        <v>0</v>
      </c>
      <c r="R92" s="84">
        <v>0</v>
      </c>
      <c r="S92" s="85">
        <v>0</v>
      </c>
      <c r="T92" s="83">
        <v>134</v>
      </c>
      <c r="U92" s="84">
        <v>93</v>
      </c>
      <c r="V92" s="86">
        <v>76</v>
      </c>
    </row>
    <row r="93" spans="1:22" ht="12.75">
      <c r="A93" s="5">
        <v>34</v>
      </c>
      <c r="B93" s="2">
        <v>24</v>
      </c>
      <c r="C93" s="2">
        <v>104</v>
      </c>
      <c r="D93" s="2">
        <v>99</v>
      </c>
      <c r="E93" s="2">
        <v>113</v>
      </c>
      <c r="F93" s="2">
        <v>225</v>
      </c>
      <c r="G93" s="110">
        <v>0</v>
      </c>
      <c r="H93" s="114">
        <f t="shared" si="3"/>
        <v>565</v>
      </c>
      <c r="I93" s="116">
        <v>272</v>
      </c>
      <c r="J93" s="2">
        <v>103</v>
      </c>
      <c r="K93" s="2">
        <v>190</v>
      </c>
      <c r="L93" s="110">
        <v>0</v>
      </c>
      <c r="M93" s="114">
        <f t="shared" si="4"/>
        <v>565</v>
      </c>
      <c r="N93" s="109">
        <v>0</v>
      </c>
      <c r="O93" s="85">
        <v>0</v>
      </c>
      <c r="P93" s="83">
        <v>0</v>
      </c>
      <c r="Q93" s="84">
        <v>0</v>
      </c>
      <c r="R93" s="84">
        <v>0</v>
      </c>
      <c r="S93" s="85">
        <v>0</v>
      </c>
      <c r="T93" s="83">
        <v>134</v>
      </c>
      <c r="U93" s="84">
        <v>93</v>
      </c>
      <c r="V93" s="86">
        <v>76</v>
      </c>
    </row>
    <row r="94" spans="1:22" ht="12.75">
      <c r="A94" s="5">
        <v>35</v>
      </c>
      <c r="B94" s="2">
        <v>29</v>
      </c>
      <c r="C94" s="2">
        <v>122</v>
      </c>
      <c r="D94" s="2">
        <v>88</v>
      </c>
      <c r="E94" s="2">
        <v>115</v>
      </c>
      <c r="F94" s="2">
        <v>208</v>
      </c>
      <c r="G94" s="110">
        <v>0</v>
      </c>
      <c r="H94" s="114">
        <f t="shared" si="3"/>
        <v>562</v>
      </c>
      <c r="I94" s="116">
        <v>304</v>
      </c>
      <c r="J94" s="2">
        <v>135</v>
      </c>
      <c r="K94" s="2">
        <v>123</v>
      </c>
      <c r="L94" s="110">
        <v>0</v>
      </c>
      <c r="M94" s="114">
        <f t="shared" si="4"/>
        <v>562</v>
      </c>
      <c r="N94" s="109">
        <v>0</v>
      </c>
      <c r="O94" s="85">
        <v>0</v>
      </c>
      <c r="P94" s="83">
        <v>0</v>
      </c>
      <c r="Q94" s="84">
        <v>0</v>
      </c>
      <c r="R94" s="84">
        <v>0</v>
      </c>
      <c r="S94" s="85">
        <v>0</v>
      </c>
      <c r="T94" s="83">
        <v>134</v>
      </c>
      <c r="U94" s="84">
        <v>93</v>
      </c>
      <c r="V94" s="86">
        <v>76</v>
      </c>
    </row>
    <row r="95" spans="1:22" ht="12.75">
      <c r="A95" s="5">
        <v>36</v>
      </c>
      <c r="B95" s="2">
        <v>31</v>
      </c>
      <c r="C95" s="2">
        <v>158</v>
      </c>
      <c r="D95" s="2">
        <v>59</v>
      </c>
      <c r="E95" s="2">
        <v>94</v>
      </c>
      <c r="F95" s="2">
        <v>274</v>
      </c>
      <c r="G95" s="110">
        <v>0</v>
      </c>
      <c r="H95" s="114">
        <f t="shared" si="3"/>
        <v>616</v>
      </c>
      <c r="I95" s="116">
        <v>266</v>
      </c>
      <c r="J95" s="2">
        <v>129</v>
      </c>
      <c r="K95" s="2">
        <v>221</v>
      </c>
      <c r="L95" s="110">
        <v>0</v>
      </c>
      <c r="M95" s="114">
        <f t="shared" si="4"/>
        <v>616</v>
      </c>
      <c r="N95" s="109">
        <v>0</v>
      </c>
      <c r="O95" s="85">
        <v>0</v>
      </c>
      <c r="P95" s="83">
        <v>0</v>
      </c>
      <c r="Q95" s="84">
        <v>0</v>
      </c>
      <c r="R95" s="84">
        <v>0</v>
      </c>
      <c r="S95" s="85">
        <v>0</v>
      </c>
      <c r="T95" s="83">
        <v>134</v>
      </c>
      <c r="U95" s="84">
        <v>93</v>
      </c>
      <c r="V95" s="86">
        <v>76</v>
      </c>
    </row>
    <row r="96" spans="1:22" ht="12.75">
      <c r="A96" s="5">
        <v>37</v>
      </c>
      <c r="B96" s="2">
        <v>29</v>
      </c>
      <c r="C96" s="2">
        <v>160</v>
      </c>
      <c r="D96" s="2">
        <v>98</v>
      </c>
      <c r="E96" s="2">
        <v>126</v>
      </c>
      <c r="F96" s="2">
        <v>284</v>
      </c>
      <c r="G96" s="110">
        <v>1</v>
      </c>
      <c r="H96" s="114">
        <f t="shared" si="3"/>
        <v>698</v>
      </c>
      <c r="I96" s="116">
        <v>340</v>
      </c>
      <c r="J96" s="2">
        <v>158</v>
      </c>
      <c r="K96" s="2">
        <v>200</v>
      </c>
      <c r="L96" s="110">
        <v>0</v>
      </c>
      <c r="M96" s="114">
        <f t="shared" si="4"/>
        <v>698</v>
      </c>
      <c r="N96" s="109">
        <v>0</v>
      </c>
      <c r="O96" s="85">
        <v>0</v>
      </c>
      <c r="P96" s="83">
        <v>0</v>
      </c>
      <c r="Q96" s="84">
        <v>0</v>
      </c>
      <c r="R96" s="84">
        <v>0</v>
      </c>
      <c r="S96" s="85">
        <v>0</v>
      </c>
      <c r="T96" s="83">
        <v>134</v>
      </c>
      <c r="U96" s="84">
        <v>93</v>
      </c>
      <c r="V96" s="86">
        <v>76</v>
      </c>
    </row>
    <row r="97" spans="1:22" ht="12.75">
      <c r="A97" s="5">
        <v>38</v>
      </c>
      <c r="B97" s="2">
        <v>37</v>
      </c>
      <c r="C97" s="2">
        <v>211</v>
      </c>
      <c r="D97" s="2">
        <v>113</v>
      </c>
      <c r="E97" s="2">
        <v>154</v>
      </c>
      <c r="F97" s="2">
        <v>294</v>
      </c>
      <c r="G97" s="110">
        <v>0</v>
      </c>
      <c r="H97" s="114">
        <f t="shared" si="3"/>
        <v>809</v>
      </c>
      <c r="I97" s="116">
        <v>404</v>
      </c>
      <c r="J97" s="2">
        <v>202</v>
      </c>
      <c r="K97" s="2">
        <v>203</v>
      </c>
      <c r="L97" s="110">
        <v>0</v>
      </c>
      <c r="M97" s="114">
        <f t="shared" si="4"/>
        <v>809</v>
      </c>
      <c r="N97" s="109">
        <v>0</v>
      </c>
      <c r="O97" s="85">
        <v>0</v>
      </c>
      <c r="P97" s="83">
        <v>0</v>
      </c>
      <c r="Q97" s="84">
        <v>0</v>
      </c>
      <c r="R97" s="84">
        <v>0</v>
      </c>
      <c r="S97" s="85">
        <v>0</v>
      </c>
      <c r="T97" s="83">
        <v>134</v>
      </c>
      <c r="U97" s="84">
        <v>93</v>
      </c>
      <c r="V97" s="86">
        <v>76</v>
      </c>
    </row>
    <row r="98" spans="1:23" ht="12.75">
      <c r="A98" s="5">
        <v>39</v>
      </c>
      <c r="B98" s="2">
        <v>33</v>
      </c>
      <c r="C98" s="2">
        <v>147</v>
      </c>
      <c r="D98" s="2">
        <v>86</v>
      </c>
      <c r="E98" s="2">
        <v>113</v>
      </c>
      <c r="F98" s="2">
        <v>263</v>
      </c>
      <c r="G98" s="110">
        <v>0</v>
      </c>
      <c r="H98" s="114">
        <f t="shared" si="3"/>
        <v>642</v>
      </c>
      <c r="I98" s="116">
        <v>328</v>
      </c>
      <c r="J98" s="2">
        <v>142</v>
      </c>
      <c r="K98" s="2">
        <v>169</v>
      </c>
      <c r="L98" s="110">
        <v>3</v>
      </c>
      <c r="M98" s="114">
        <f t="shared" si="4"/>
        <v>642</v>
      </c>
      <c r="N98" s="109">
        <v>0</v>
      </c>
      <c r="O98" s="85">
        <v>0</v>
      </c>
      <c r="P98" s="83">
        <v>0</v>
      </c>
      <c r="Q98" s="84">
        <v>0</v>
      </c>
      <c r="R98" s="84">
        <v>0</v>
      </c>
      <c r="S98" s="85">
        <v>0</v>
      </c>
      <c r="T98" s="83">
        <v>134</v>
      </c>
      <c r="U98" s="84">
        <v>93</v>
      </c>
      <c r="V98" s="86">
        <v>76</v>
      </c>
      <c r="W98" s="42"/>
    </row>
    <row r="99" spans="1:22" ht="12.75">
      <c r="A99" s="5">
        <v>40</v>
      </c>
      <c r="B99" s="2">
        <v>21</v>
      </c>
      <c r="C99" s="2">
        <v>110</v>
      </c>
      <c r="D99" s="2">
        <v>54</v>
      </c>
      <c r="E99" s="2">
        <v>51</v>
      </c>
      <c r="F99" s="2">
        <v>192</v>
      </c>
      <c r="G99" s="110">
        <v>1</v>
      </c>
      <c r="H99" s="114">
        <f t="shared" si="3"/>
        <v>429</v>
      </c>
      <c r="I99" s="116">
        <v>220</v>
      </c>
      <c r="J99" s="2">
        <v>89</v>
      </c>
      <c r="K99" s="2">
        <v>120</v>
      </c>
      <c r="L99" s="110">
        <v>0</v>
      </c>
      <c r="M99" s="114">
        <f t="shared" si="4"/>
        <v>429</v>
      </c>
      <c r="N99" s="109">
        <v>0</v>
      </c>
      <c r="O99" s="85">
        <v>0</v>
      </c>
      <c r="P99" s="83">
        <v>0</v>
      </c>
      <c r="Q99" s="84">
        <v>0</v>
      </c>
      <c r="R99" s="84">
        <v>0</v>
      </c>
      <c r="S99" s="85">
        <v>0</v>
      </c>
      <c r="T99" s="83">
        <v>134</v>
      </c>
      <c r="U99" s="84">
        <v>93</v>
      </c>
      <c r="V99" s="86">
        <v>76</v>
      </c>
    </row>
    <row r="100" spans="1:22" ht="12.75">
      <c r="A100" s="5">
        <v>41</v>
      </c>
      <c r="B100" s="147">
        <v>36</v>
      </c>
      <c r="C100" s="147">
        <v>154</v>
      </c>
      <c r="D100" s="147">
        <v>82</v>
      </c>
      <c r="E100" s="147">
        <v>204</v>
      </c>
      <c r="F100" s="147">
        <v>139</v>
      </c>
      <c r="G100" s="110">
        <v>0</v>
      </c>
      <c r="H100" s="114">
        <f t="shared" si="3"/>
        <v>615</v>
      </c>
      <c r="I100" s="118">
        <v>253</v>
      </c>
      <c r="J100" s="107">
        <v>157</v>
      </c>
      <c r="K100" s="107">
        <v>152</v>
      </c>
      <c r="L100" s="112">
        <v>53</v>
      </c>
      <c r="M100" s="114">
        <f t="shared" si="4"/>
        <v>615</v>
      </c>
      <c r="N100" s="109">
        <v>0</v>
      </c>
      <c r="O100" s="85">
        <v>0</v>
      </c>
      <c r="P100" s="83">
        <v>0</v>
      </c>
      <c r="Q100" s="84">
        <v>0</v>
      </c>
      <c r="R100" s="84">
        <v>0</v>
      </c>
      <c r="S100" s="85">
        <v>0</v>
      </c>
      <c r="T100" s="83">
        <v>134</v>
      </c>
      <c r="U100" s="84">
        <v>93</v>
      </c>
      <c r="V100" s="86">
        <v>76</v>
      </c>
    </row>
    <row r="101" spans="1:22" ht="12.75">
      <c r="A101" s="5">
        <v>42</v>
      </c>
      <c r="B101" s="147">
        <v>24</v>
      </c>
      <c r="C101" s="147">
        <v>125</v>
      </c>
      <c r="D101" s="147">
        <v>86</v>
      </c>
      <c r="E101" s="147">
        <v>370</v>
      </c>
      <c r="F101" s="147">
        <v>41</v>
      </c>
      <c r="G101" s="110">
        <v>7</v>
      </c>
      <c r="H101" s="114">
        <f t="shared" si="3"/>
        <v>653</v>
      </c>
      <c r="I101" s="118">
        <v>296</v>
      </c>
      <c r="J101" s="107">
        <v>129</v>
      </c>
      <c r="K101" s="107">
        <v>219</v>
      </c>
      <c r="L101" s="112">
        <v>9</v>
      </c>
      <c r="M101" s="38">
        <f aca="true" t="shared" si="5" ref="M101:M111">SUM(I101:L101)</f>
        <v>653</v>
      </c>
      <c r="N101" s="109">
        <v>0</v>
      </c>
      <c r="O101" s="85">
        <v>0</v>
      </c>
      <c r="P101" s="83">
        <v>0</v>
      </c>
      <c r="Q101" s="84">
        <v>0</v>
      </c>
      <c r="R101" s="84">
        <v>0</v>
      </c>
      <c r="S101" s="85">
        <v>0</v>
      </c>
      <c r="T101" s="83">
        <v>134</v>
      </c>
      <c r="U101" s="84">
        <v>93</v>
      </c>
      <c r="V101" s="86">
        <v>76</v>
      </c>
    </row>
    <row r="102" spans="1:22" ht="12.75">
      <c r="A102" s="5">
        <v>43</v>
      </c>
      <c r="B102" s="147">
        <v>16</v>
      </c>
      <c r="C102" s="147">
        <v>98</v>
      </c>
      <c r="D102" s="147">
        <v>61</v>
      </c>
      <c r="E102" s="147">
        <v>377</v>
      </c>
      <c r="F102" s="147">
        <v>1</v>
      </c>
      <c r="G102" s="110">
        <v>0</v>
      </c>
      <c r="H102" s="114">
        <f t="shared" si="3"/>
        <v>553</v>
      </c>
      <c r="I102" s="118">
        <v>257</v>
      </c>
      <c r="J102" s="107">
        <v>94</v>
      </c>
      <c r="K102" s="107">
        <v>202</v>
      </c>
      <c r="L102" s="112">
        <v>0</v>
      </c>
      <c r="M102" s="38">
        <f t="shared" si="5"/>
        <v>553</v>
      </c>
      <c r="N102" s="109">
        <v>0</v>
      </c>
      <c r="O102" s="85">
        <v>0</v>
      </c>
      <c r="P102" s="83">
        <v>0</v>
      </c>
      <c r="Q102" s="84">
        <v>0</v>
      </c>
      <c r="R102" s="84">
        <v>0</v>
      </c>
      <c r="S102" s="85">
        <v>0</v>
      </c>
      <c r="T102" s="83">
        <v>134</v>
      </c>
      <c r="U102" s="84">
        <v>93</v>
      </c>
      <c r="V102" s="86">
        <v>76</v>
      </c>
    </row>
    <row r="103" spans="1:22" ht="12.75">
      <c r="A103" s="5">
        <v>44</v>
      </c>
      <c r="B103" s="147">
        <v>16</v>
      </c>
      <c r="C103" s="147">
        <v>100</v>
      </c>
      <c r="D103" s="147">
        <v>74</v>
      </c>
      <c r="E103" s="147">
        <v>312</v>
      </c>
      <c r="F103" s="147">
        <v>0</v>
      </c>
      <c r="G103" s="110">
        <v>0</v>
      </c>
      <c r="H103" s="114">
        <f t="shared" si="3"/>
        <v>502</v>
      </c>
      <c r="I103" s="118">
        <v>207</v>
      </c>
      <c r="J103" s="107">
        <v>104</v>
      </c>
      <c r="K103" s="107">
        <v>188</v>
      </c>
      <c r="L103" s="112">
        <v>3</v>
      </c>
      <c r="M103" s="38">
        <f t="shared" si="5"/>
        <v>502</v>
      </c>
      <c r="N103" s="109">
        <v>0</v>
      </c>
      <c r="O103" s="85">
        <v>0</v>
      </c>
      <c r="P103" s="83">
        <v>0</v>
      </c>
      <c r="Q103" s="84">
        <v>0</v>
      </c>
      <c r="R103" s="84">
        <v>0</v>
      </c>
      <c r="S103" s="85">
        <v>0</v>
      </c>
      <c r="T103" s="83">
        <v>134</v>
      </c>
      <c r="U103" s="84">
        <v>93</v>
      </c>
      <c r="V103" s="86">
        <v>76</v>
      </c>
    </row>
    <row r="104" spans="1:22" ht="12.75">
      <c r="A104" s="5">
        <v>45</v>
      </c>
      <c r="B104" s="147">
        <v>29</v>
      </c>
      <c r="C104" s="147">
        <v>46</v>
      </c>
      <c r="D104" s="147">
        <v>43</v>
      </c>
      <c r="E104" s="147">
        <v>242</v>
      </c>
      <c r="F104" s="147">
        <v>0</v>
      </c>
      <c r="G104" s="110">
        <v>0</v>
      </c>
      <c r="H104" s="114">
        <f t="shared" si="3"/>
        <v>360</v>
      </c>
      <c r="I104" s="118">
        <v>177</v>
      </c>
      <c r="J104" s="107">
        <v>51</v>
      </c>
      <c r="K104" s="107">
        <v>124</v>
      </c>
      <c r="L104" s="112">
        <v>8</v>
      </c>
      <c r="M104" s="38">
        <f t="shared" si="5"/>
        <v>360</v>
      </c>
      <c r="N104" s="109">
        <v>0</v>
      </c>
      <c r="O104" s="85">
        <v>0</v>
      </c>
      <c r="P104" s="83">
        <v>0</v>
      </c>
      <c r="Q104" s="84">
        <v>0</v>
      </c>
      <c r="R104" s="84">
        <v>0</v>
      </c>
      <c r="S104" s="85">
        <v>0</v>
      </c>
      <c r="T104" s="83">
        <v>134</v>
      </c>
      <c r="U104" s="84">
        <v>93</v>
      </c>
      <c r="V104" s="86">
        <v>76</v>
      </c>
    </row>
    <row r="105" spans="1:22" ht="12.75">
      <c r="A105" s="5">
        <v>46</v>
      </c>
      <c r="B105" s="147">
        <v>36</v>
      </c>
      <c r="C105" s="147">
        <v>99</v>
      </c>
      <c r="D105" s="147">
        <v>60</v>
      </c>
      <c r="E105" s="147">
        <v>396</v>
      </c>
      <c r="F105" s="147">
        <v>0</v>
      </c>
      <c r="G105" s="110">
        <v>0</v>
      </c>
      <c r="H105" s="114">
        <f t="shared" si="3"/>
        <v>591</v>
      </c>
      <c r="I105" s="118">
        <v>225</v>
      </c>
      <c r="J105" s="107">
        <v>152</v>
      </c>
      <c r="K105" s="107">
        <v>207</v>
      </c>
      <c r="L105" s="112">
        <v>7</v>
      </c>
      <c r="M105" s="38">
        <f t="shared" si="5"/>
        <v>591</v>
      </c>
      <c r="N105" s="109">
        <v>0</v>
      </c>
      <c r="O105" s="85">
        <v>0</v>
      </c>
      <c r="P105" s="83">
        <v>0</v>
      </c>
      <c r="Q105" s="84">
        <v>0</v>
      </c>
      <c r="R105" s="84">
        <v>0</v>
      </c>
      <c r="S105" s="85">
        <v>0</v>
      </c>
      <c r="T105" s="83">
        <v>134</v>
      </c>
      <c r="U105" s="84">
        <v>93</v>
      </c>
      <c r="V105" s="86">
        <v>76</v>
      </c>
    </row>
    <row r="106" spans="1:22" ht="12.75">
      <c r="A106" s="5">
        <v>47</v>
      </c>
      <c r="B106" s="147">
        <v>27</v>
      </c>
      <c r="C106" s="147">
        <v>80</v>
      </c>
      <c r="D106" s="147">
        <v>27</v>
      </c>
      <c r="E106" s="147">
        <v>282</v>
      </c>
      <c r="F106" s="147">
        <v>0</v>
      </c>
      <c r="G106" s="110">
        <v>0</v>
      </c>
      <c r="H106" s="114">
        <f t="shared" si="3"/>
        <v>416</v>
      </c>
      <c r="I106" s="118">
        <v>212</v>
      </c>
      <c r="J106" s="107">
        <v>79</v>
      </c>
      <c r="K106" s="107">
        <v>119</v>
      </c>
      <c r="L106" s="112">
        <v>6</v>
      </c>
      <c r="M106" s="38">
        <f t="shared" si="5"/>
        <v>416</v>
      </c>
      <c r="N106" s="109">
        <v>0</v>
      </c>
      <c r="O106" s="85">
        <v>0</v>
      </c>
      <c r="P106" s="83">
        <v>0</v>
      </c>
      <c r="Q106" s="84">
        <v>0</v>
      </c>
      <c r="R106" s="84">
        <v>0</v>
      </c>
      <c r="S106" s="85">
        <v>0</v>
      </c>
      <c r="T106" s="83">
        <v>134</v>
      </c>
      <c r="U106" s="84">
        <v>93</v>
      </c>
      <c r="V106" s="86">
        <v>76</v>
      </c>
    </row>
    <row r="107" spans="1:22" ht="12.75">
      <c r="A107" s="5">
        <v>48</v>
      </c>
      <c r="B107" s="147">
        <v>24</v>
      </c>
      <c r="C107" s="147">
        <v>74</v>
      </c>
      <c r="D107" s="147">
        <v>40</v>
      </c>
      <c r="E107" s="147">
        <v>217</v>
      </c>
      <c r="F107" s="147">
        <v>3</v>
      </c>
      <c r="G107" s="110">
        <v>0</v>
      </c>
      <c r="H107" s="114">
        <f t="shared" si="3"/>
        <v>358</v>
      </c>
      <c r="I107" s="118">
        <v>195</v>
      </c>
      <c r="J107" s="107">
        <v>81</v>
      </c>
      <c r="K107" s="107">
        <v>81</v>
      </c>
      <c r="L107" s="112">
        <v>1</v>
      </c>
      <c r="M107" s="38">
        <f t="shared" si="5"/>
        <v>358</v>
      </c>
      <c r="N107" s="109">
        <v>0</v>
      </c>
      <c r="O107" s="85">
        <v>0</v>
      </c>
      <c r="P107" s="83">
        <v>0</v>
      </c>
      <c r="Q107" s="84">
        <v>0</v>
      </c>
      <c r="R107" s="84">
        <v>0</v>
      </c>
      <c r="S107" s="85">
        <v>0</v>
      </c>
      <c r="T107" s="83">
        <v>134</v>
      </c>
      <c r="U107" s="84">
        <v>93</v>
      </c>
      <c r="V107" s="86">
        <v>76</v>
      </c>
    </row>
    <row r="108" spans="1:22" ht="12.75">
      <c r="A108" s="5">
        <v>49</v>
      </c>
      <c r="B108" s="147">
        <v>14</v>
      </c>
      <c r="C108" s="147">
        <v>84</v>
      </c>
      <c r="D108" s="147">
        <v>51</v>
      </c>
      <c r="E108" s="147">
        <v>330</v>
      </c>
      <c r="F108" s="147">
        <v>0</v>
      </c>
      <c r="G108" s="110">
        <v>1</v>
      </c>
      <c r="H108" s="114">
        <f t="shared" si="3"/>
        <v>480</v>
      </c>
      <c r="I108" s="118">
        <v>208</v>
      </c>
      <c r="J108" s="107">
        <v>132</v>
      </c>
      <c r="K108" s="107">
        <v>136</v>
      </c>
      <c r="L108" s="112">
        <v>4</v>
      </c>
      <c r="M108" s="38">
        <f t="shared" si="5"/>
        <v>480</v>
      </c>
      <c r="N108" s="109">
        <v>0</v>
      </c>
      <c r="O108" s="85">
        <v>0</v>
      </c>
      <c r="P108" s="83">
        <v>0</v>
      </c>
      <c r="Q108" s="84">
        <v>0</v>
      </c>
      <c r="R108" s="84">
        <v>0</v>
      </c>
      <c r="S108" s="85">
        <v>0</v>
      </c>
      <c r="T108" s="83">
        <v>134</v>
      </c>
      <c r="U108" s="84">
        <v>93</v>
      </c>
      <c r="V108" s="86">
        <v>76</v>
      </c>
    </row>
    <row r="109" spans="1:22" ht="12.75">
      <c r="A109" s="5">
        <v>50</v>
      </c>
      <c r="B109" s="147">
        <v>21</v>
      </c>
      <c r="C109" s="147">
        <v>74</v>
      </c>
      <c r="D109" s="147">
        <v>43</v>
      </c>
      <c r="E109" s="147">
        <v>304</v>
      </c>
      <c r="F109" s="147">
        <v>0</v>
      </c>
      <c r="G109" s="110">
        <v>0</v>
      </c>
      <c r="H109" s="114">
        <f t="shared" si="3"/>
        <v>442</v>
      </c>
      <c r="I109" s="118">
        <v>176</v>
      </c>
      <c r="J109" s="107">
        <v>137</v>
      </c>
      <c r="K109" s="107">
        <v>129</v>
      </c>
      <c r="L109" s="112">
        <v>0</v>
      </c>
      <c r="M109" s="38">
        <f t="shared" si="5"/>
        <v>442</v>
      </c>
      <c r="N109" s="109">
        <v>0</v>
      </c>
      <c r="O109" s="85">
        <v>0</v>
      </c>
      <c r="P109" s="83">
        <v>0</v>
      </c>
      <c r="Q109" s="84">
        <v>0</v>
      </c>
      <c r="R109" s="84">
        <v>0</v>
      </c>
      <c r="S109" s="85">
        <v>0</v>
      </c>
      <c r="T109" s="83">
        <v>134</v>
      </c>
      <c r="U109" s="84">
        <v>93</v>
      </c>
      <c r="V109" s="86">
        <v>76</v>
      </c>
    </row>
    <row r="110" spans="1:22" ht="12.75">
      <c r="A110" s="5">
        <v>51</v>
      </c>
      <c r="B110" s="147">
        <v>26</v>
      </c>
      <c r="C110" s="147">
        <v>57</v>
      </c>
      <c r="D110" s="147">
        <v>28</v>
      </c>
      <c r="E110" s="147">
        <v>211</v>
      </c>
      <c r="F110" s="147">
        <v>2</v>
      </c>
      <c r="G110" s="110">
        <v>0</v>
      </c>
      <c r="H110" s="114">
        <f t="shared" si="3"/>
        <v>324</v>
      </c>
      <c r="I110" s="118">
        <v>165</v>
      </c>
      <c r="J110" s="107">
        <v>57</v>
      </c>
      <c r="K110" s="107">
        <v>102</v>
      </c>
      <c r="L110" s="112">
        <v>0</v>
      </c>
      <c r="M110" s="38">
        <f t="shared" si="5"/>
        <v>324</v>
      </c>
      <c r="N110" s="109">
        <v>0</v>
      </c>
      <c r="O110" s="85">
        <v>0</v>
      </c>
      <c r="P110" s="83">
        <v>0</v>
      </c>
      <c r="Q110" s="84">
        <v>0</v>
      </c>
      <c r="R110" s="84">
        <v>0</v>
      </c>
      <c r="S110" s="85">
        <v>0</v>
      </c>
      <c r="T110" s="83">
        <v>134</v>
      </c>
      <c r="U110" s="84">
        <v>93</v>
      </c>
      <c r="V110" s="86">
        <v>76</v>
      </c>
    </row>
    <row r="111" spans="1:22" ht="13.5" thickBot="1">
      <c r="A111" s="5">
        <v>52</v>
      </c>
      <c r="B111" s="147">
        <v>29</v>
      </c>
      <c r="C111" s="147">
        <v>76</v>
      </c>
      <c r="D111" s="147">
        <v>42</v>
      </c>
      <c r="E111" s="147">
        <v>353</v>
      </c>
      <c r="F111" s="147">
        <v>0</v>
      </c>
      <c r="G111" s="110">
        <v>0</v>
      </c>
      <c r="H111" s="119">
        <f t="shared" si="3"/>
        <v>500</v>
      </c>
      <c r="I111" s="118">
        <v>184</v>
      </c>
      <c r="J111" s="107">
        <v>155</v>
      </c>
      <c r="K111" s="107">
        <v>155</v>
      </c>
      <c r="L111" s="112">
        <v>6</v>
      </c>
      <c r="M111" s="115">
        <f t="shared" si="5"/>
        <v>500</v>
      </c>
      <c r="N111" s="109">
        <v>0</v>
      </c>
      <c r="O111" s="85">
        <v>0</v>
      </c>
      <c r="P111" s="83">
        <v>0</v>
      </c>
      <c r="Q111" s="84">
        <v>0</v>
      </c>
      <c r="R111" s="84">
        <v>0</v>
      </c>
      <c r="S111" s="85">
        <v>0</v>
      </c>
      <c r="T111" s="120">
        <v>134</v>
      </c>
      <c r="U111" s="121">
        <v>93</v>
      </c>
      <c r="V111" s="122">
        <v>76</v>
      </c>
    </row>
    <row r="112" spans="1:22" s="4" customFormat="1" ht="13.5" thickBot="1">
      <c r="A112" s="35" t="s">
        <v>2</v>
      </c>
      <c r="B112" s="148">
        <f>SUM(B60:B111)</f>
        <v>1157</v>
      </c>
      <c r="C112" s="148">
        <f aca="true" t="shared" si="6" ref="C112:S112">SUM(C60:C111)</f>
        <v>4610</v>
      </c>
      <c r="D112" s="148">
        <f t="shared" si="6"/>
        <v>2853</v>
      </c>
      <c r="E112" s="148">
        <f t="shared" si="6"/>
        <v>6578</v>
      </c>
      <c r="F112" s="148">
        <f t="shared" si="6"/>
        <v>6983</v>
      </c>
      <c r="G112" s="149">
        <f t="shared" si="6"/>
        <v>69</v>
      </c>
      <c r="H112" s="150">
        <f t="shared" si="6"/>
        <v>22250</v>
      </c>
      <c r="I112" s="149">
        <f t="shared" si="6"/>
        <v>10840</v>
      </c>
      <c r="J112" s="149">
        <f t="shared" si="6"/>
        <v>4921</v>
      </c>
      <c r="K112" s="149">
        <f t="shared" si="6"/>
        <v>6365</v>
      </c>
      <c r="L112" s="149">
        <f t="shared" si="6"/>
        <v>124</v>
      </c>
      <c r="M112" s="149">
        <f t="shared" si="6"/>
        <v>22250</v>
      </c>
      <c r="N112" s="150">
        <v>0</v>
      </c>
      <c r="O112" s="35">
        <v>0</v>
      </c>
      <c r="P112" s="151">
        <f t="shared" si="6"/>
        <v>0</v>
      </c>
      <c r="Q112" s="150">
        <f t="shared" si="6"/>
        <v>0</v>
      </c>
      <c r="R112" s="150">
        <f t="shared" si="6"/>
        <v>0</v>
      </c>
      <c r="S112" s="150">
        <f t="shared" si="6"/>
        <v>0</v>
      </c>
      <c r="T112" s="152">
        <v>134</v>
      </c>
      <c r="U112" s="9">
        <v>93</v>
      </c>
      <c r="V112" s="106">
        <v>76</v>
      </c>
    </row>
    <row r="113" spans="1:13" ht="12.75">
      <c r="A113" s="45" t="s">
        <v>95</v>
      </c>
      <c r="H113" s="42"/>
      <c r="M113" s="42"/>
    </row>
    <row r="114" spans="1:20" ht="12.75">
      <c r="A114" s="4"/>
      <c r="B114" s="4" t="s">
        <v>35</v>
      </c>
      <c r="C114" s="4" t="s">
        <v>22</v>
      </c>
      <c r="D114" s="4"/>
      <c r="E114" s="4"/>
      <c r="G114" s="4" t="s">
        <v>23</v>
      </c>
      <c r="H114" s="4" t="s">
        <v>24</v>
      </c>
      <c r="I114" s="4"/>
      <c r="K114" s="4" t="s">
        <v>25</v>
      </c>
      <c r="L114" s="4" t="s">
        <v>26</v>
      </c>
      <c r="O114" s="4" t="s">
        <v>40</v>
      </c>
      <c r="P114" s="4" t="s">
        <v>41</v>
      </c>
      <c r="Q114" s="4"/>
      <c r="R114" s="4" t="s">
        <v>42</v>
      </c>
      <c r="S114" s="4" t="s">
        <v>43</v>
      </c>
      <c r="T114" s="4"/>
    </row>
    <row r="117" s="4" customFormat="1" ht="12.75">
      <c r="A117" s="4" t="s">
        <v>27</v>
      </c>
    </row>
    <row r="118" s="4" customFormat="1" ht="13.5" thickBot="1">
      <c r="B118" s="4" t="s">
        <v>3</v>
      </c>
    </row>
    <row r="119" spans="1:22" s="4" customFormat="1" ht="13.5" thickBot="1">
      <c r="A119" s="12"/>
      <c r="B119" s="17"/>
      <c r="C119" s="15" t="s">
        <v>12</v>
      </c>
      <c r="D119" s="15"/>
      <c r="E119" s="19"/>
      <c r="F119" s="15"/>
      <c r="G119" s="15"/>
      <c r="H119" s="15"/>
      <c r="I119" s="17" t="s">
        <v>16</v>
      </c>
      <c r="J119" s="15"/>
      <c r="K119" s="15"/>
      <c r="L119" s="15"/>
      <c r="M119" s="18"/>
      <c r="N119" s="20" t="s">
        <v>19</v>
      </c>
      <c r="O119" s="18"/>
      <c r="P119" s="21"/>
      <c r="Q119" s="22" t="s">
        <v>21</v>
      </c>
      <c r="R119" s="15"/>
      <c r="S119" s="18"/>
      <c r="T119" s="17" t="s">
        <v>39</v>
      </c>
      <c r="U119" s="15"/>
      <c r="V119" s="18"/>
    </row>
    <row r="120" spans="1:22" s="4" customFormat="1" ht="13.5" thickBot="1">
      <c r="A120" s="16" t="s">
        <v>32</v>
      </c>
      <c r="B120" s="23" t="s">
        <v>5</v>
      </c>
      <c r="C120" s="24" t="s">
        <v>6</v>
      </c>
      <c r="D120" s="24" t="s">
        <v>7</v>
      </c>
      <c r="E120" s="24" t="s">
        <v>8</v>
      </c>
      <c r="F120" s="24" t="s">
        <v>9</v>
      </c>
      <c r="G120" s="24" t="s">
        <v>10</v>
      </c>
      <c r="H120" s="25" t="s">
        <v>11</v>
      </c>
      <c r="I120" s="31" t="s">
        <v>13</v>
      </c>
      <c r="J120" s="24" t="s">
        <v>14</v>
      </c>
      <c r="K120" s="24" t="s">
        <v>15</v>
      </c>
      <c r="L120" s="24" t="s">
        <v>10</v>
      </c>
      <c r="M120" s="14" t="s">
        <v>11</v>
      </c>
      <c r="N120" s="23" t="s">
        <v>17</v>
      </c>
      <c r="O120" s="14" t="s">
        <v>18</v>
      </c>
      <c r="P120" s="23" t="s">
        <v>33</v>
      </c>
      <c r="Q120" s="24" t="s">
        <v>34</v>
      </c>
      <c r="R120" s="24" t="s">
        <v>20</v>
      </c>
      <c r="S120" s="25" t="s">
        <v>11</v>
      </c>
      <c r="T120" s="23" t="s">
        <v>36</v>
      </c>
      <c r="U120" s="24" t="s">
        <v>37</v>
      </c>
      <c r="V120" s="25" t="s">
        <v>38</v>
      </c>
    </row>
    <row r="121" spans="1:22" ht="12.75">
      <c r="A121" s="48" t="s">
        <v>28</v>
      </c>
      <c r="B121" s="52">
        <f>SUM(B60:B72)</f>
        <v>268</v>
      </c>
      <c r="C121" s="65">
        <f aca="true" t="shared" si="7" ref="C121:S121">SUM(C60:C72)</f>
        <v>820</v>
      </c>
      <c r="D121" s="65">
        <f t="shared" si="7"/>
        <v>517</v>
      </c>
      <c r="E121" s="65">
        <f t="shared" si="7"/>
        <v>716</v>
      </c>
      <c r="F121" s="65">
        <f t="shared" si="7"/>
        <v>1906</v>
      </c>
      <c r="G121" s="65">
        <f t="shared" si="7"/>
        <v>49</v>
      </c>
      <c r="H121" s="58">
        <f t="shared" si="7"/>
        <v>4276</v>
      </c>
      <c r="I121" s="52">
        <f t="shared" si="7"/>
        <v>2161</v>
      </c>
      <c r="J121" s="65">
        <f t="shared" si="7"/>
        <v>947</v>
      </c>
      <c r="K121" s="65">
        <f t="shared" si="7"/>
        <v>1160</v>
      </c>
      <c r="L121" s="65">
        <f t="shared" si="7"/>
        <v>8</v>
      </c>
      <c r="M121" s="55">
        <f t="shared" si="7"/>
        <v>4276</v>
      </c>
      <c r="N121" s="52">
        <f t="shared" si="7"/>
        <v>0</v>
      </c>
      <c r="O121" s="62">
        <f t="shared" si="7"/>
        <v>0</v>
      </c>
      <c r="P121" s="52">
        <f t="shared" si="7"/>
        <v>0</v>
      </c>
      <c r="Q121" s="65">
        <f t="shared" si="7"/>
        <v>0</v>
      </c>
      <c r="R121" s="65">
        <f t="shared" si="7"/>
        <v>0</v>
      </c>
      <c r="S121" s="55">
        <f t="shared" si="7"/>
        <v>0</v>
      </c>
      <c r="T121" s="26">
        <v>134</v>
      </c>
      <c r="U121" s="27">
        <v>93</v>
      </c>
      <c r="V121" s="28">
        <v>76</v>
      </c>
    </row>
    <row r="122" spans="1:22" ht="12.75">
      <c r="A122" s="49" t="s">
        <v>29</v>
      </c>
      <c r="B122" s="53">
        <f>SUM(B73:B85)</f>
        <v>274</v>
      </c>
      <c r="C122" s="66">
        <f aca="true" t="shared" si="8" ref="C122:S122">SUM(C73:C85)</f>
        <v>1129</v>
      </c>
      <c r="D122" s="66">
        <f t="shared" si="8"/>
        <v>755</v>
      </c>
      <c r="E122" s="66">
        <f t="shared" si="8"/>
        <v>978</v>
      </c>
      <c r="F122" s="66">
        <f t="shared" si="8"/>
        <v>2120</v>
      </c>
      <c r="G122" s="66">
        <f t="shared" si="8"/>
        <v>5</v>
      </c>
      <c r="H122" s="59">
        <f t="shared" si="8"/>
        <v>5261</v>
      </c>
      <c r="I122" s="53">
        <f t="shared" si="8"/>
        <v>2662</v>
      </c>
      <c r="J122" s="66">
        <f t="shared" si="8"/>
        <v>1137</v>
      </c>
      <c r="K122" s="66">
        <f t="shared" si="8"/>
        <v>1459</v>
      </c>
      <c r="L122" s="66">
        <f t="shared" si="8"/>
        <v>3</v>
      </c>
      <c r="M122" s="56">
        <f t="shared" si="8"/>
        <v>5261</v>
      </c>
      <c r="N122" s="53">
        <f t="shared" si="8"/>
        <v>0</v>
      </c>
      <c r="O122" s="63">
        <f t="shared" si="8"/>
        <v>0</v>
      </c>
      <c r="P122" s="53">
        <f t="shared" si="8"/>
        <v>0</v>
      </c>
      <c r="Q122" s="66">
        <f t="shared" si="8"/>
        <v>0</v>
      </c>
      <c r="R122" s="66">
        <f t="shared" si="8"/>
        <v>0</v>
      </c>
      <c r="S122" s="56">
        <f t="shared" si="8"/>
        <v>0</v>
      </c>
      <c r="T122" s="29">
        <v>134</v>
      </c>
      <c r="U122" s="2">
        <v>93</v>
      </c>
      <c r="V122" s="30">
        <v>76</v>
      </c>
    </row>
    <row r="123" spans="1:22" ht="12.75">
      <c r="A123" s="49" t="s">
        <v>30</v>
      </c>
      <c r="B123" s="53">
        <f>SUM(B86:B98)</f>
        <v>296</v>
      </c>
      <c r="C123" s="66">
        <f aca="true" t="shared" si="9" ref="C123:S123">SUM(C86:C98)</f>
        <v>1484</v>
      </c>
      <c r="D123" s="66">
        <f t="shared" si="9"/>
        <v>890</v>
      </c>
      <c r="E123" s="66">
        <f t="shared" si="9"/>
        <v>1235</v>
      </c>
      <c r="F123" s="66">
        <f t="shared" si="9"/>
        <v>2579</v>
      </c>
      <c r="G123" s="66">
        <f>SUM(G86:G98)</f>
        <v>6</v>
      </c>
      <c r="H123" s="59">
        <f t="shared" si="9"/>
        <v>6490</v>
      </c>
      <c r="I123" s="53">
        <f t="shared" si="9"/>
        <v>3242</v>
      </c>
      <c r="J123" s="66">
        <f t="shared" si="9"/>
        <v>1420</v>
      </c>
      <c r="K123" s="66">
        <f t="shared" si="9"/>
        <v>1812</v>
      </c>
      <c r="L123" s="66">
        <f t="shared" si="9"/>
        <v>16</v>
      </c>
      <c r="M123" s="56">
        <f t="shared" si="9"/>
        <v>6490</v>
      </c>
      <c r="N123" s="53">
        <f t="shared" si="9"/>
        <v>0</v>
      </c>
      <c r="O123" s="63">
        <f t="shared" si="9"/>
        <v>0</v>
      </c>
      <c r="P123" s="53">
        <f t="shared" si="9"/>
        <v>0</v>
      </c>
      <c r="Q123" s="66">
        <f t="shared" si="9"/>
        <v>0</v>
      </c>
      <c r="R123" s="66">
        <f t="shared" si="9"/>
        <v>0</v>
      </c>
      <c r="S123" s="56">
        <f t="shared" si="9"/>
        <v>0</v>
      </c>
      <c r="T123" s="29">
        <v>134</v>
      </c>
      <c r="U123" s="2">
        <v>93</v>
      </c>
      <c r="V123" s="30">
        <v>76</v>
      </c>
    </row>
    <row r="124" spans="1:22" ht="13.5" thickBot="1">
      <c r="A124" s="16" t="s">
        <v>31</v>
      </c>
      <c r="B124" s="54">
        <f>SUM(B99:B111)</f>
        <v>319</v>
      </c>
      <c r="C124" s="67">
        <f aca="true" t="shared" si="10" ref="C124:S124">SUM(C99:C111)</f>
        <v>1177</v>
      </c>
      <c r="D124" s="67">
        <f t="shared" si="10"/>
        <v>691</v>
      </c>
      <c r="E124" s="67">
        <f t="shared" si="10"/>
        <v>3649</v>
      </c>
      <c r="F124" s="67">
        <f t="shared" si="10"/>
        <v>378</v>
      </c>
      <c r="G124" s="67">
        <f>SUM(G99:G111)</f>
        <v>9</v>
      </c>
      <c r="H124" s="60">
        <f t="shared" si="10"/>
        <v>6223</v>
      </c>
      <c r="I124" s="54">
        <f t="shared" si="10"/>
        <v>2775</v>
      </c>
      <c r="J124" s="67">
        <f t="shared" si="10"/>
        <v>1417</v>
      </c>
      <c r="K124" s="67">
        <f t="shared" si="10"/>
        <v>1934</v>
      </c>
      <c r="L124" s="67">
        <f t="shared" si="10"/>
        <v>97</v>
      </c>
      <c r="M124" s="57">
        <f t="shared" si="10"/>
        <v>6223</v>
      </c>
      <c r="N124" s="54">
        <f t="shared" si="10"/>
        <v>0</v>
      </c>
      <c r="O124" s="64">
        <f t="shared" si="10"/>
        <v>0</v>
      </c>
      <c r="P124" s="54">
        <f t="shared" si="10"/>
        <v>0</v>
      </c>
      <c r="Q124" s="69">
        <f t="shared" si="10"/>
        <v>0</v>
      </c>
      <c r="R124" s="69">
        <f t="shared" si="10"/>
        <v>0</v>
      </c>
      <c r="S124" s="57">
        <f t="shared" si="10"/>
        <v>0</v>
      </c>
      <c r="T124" s="29">
        <v>134</v>
      </c>
      <c r="U124" s="2">
        <v>93</v>
      </c>
      <c r="V124" s="30">
        <v>76</v>
      </c>
    </row>
    <row r="125" spans="1:22" ht="13.5" thickBot="1">
      <c r="A125" s="35" t="s">
        <v>2</v>
      </c>
      <c r="B125" s="61">
        <f>SUM(B121:B124)</f>
        <v>1157</v>
      </c>
      <c r="C125" s="50">
        <f aca="true" t="shared" si="11" ref="C125:S125">SUM(C121:C124)</f>
        <v>4610</v>
      </c>
      <c r="D125" s="50">
        <f t="shared" si="11"/>
        <v>2853</v>
      </c>
      <c r="E125" s="50">
        <f t="shared" si="11"/>
        <v>6578</v>
      </c>
      <c r="F125" s="50">
        <f t="shared" si="11"/>
        <v>6983</v>
      </c>
      <c r="G125" s="50">
        <f t="shared" si="11"/>
        <v>69</v>
      </c>
      <c r="H125" s="61">
        <f t="shared" si="11"/>
        <v>22250</v>
      </c>
      <c r="I125" s="68">
        <f t="shared" si="11"/>
        <v>10840</v>
      </c>
      <c r="J125" s="50">
        <f t="shared" si="11"/>
        <v>4921</v>
      </c>
      <c r="K125" s="50">
        <f t="shared" si="11"/>
        <v>6365</v>
      </c>
      <c r="L125" s="50">
        <f t="shared" si="11"/>
        <v>124</v>
      </c>
      <c r="M125" s="51">
        <f t="shared" si="11"/>
        <v>22250</v>
      </c>
      <c r="N125" s="51">
        <f t="shared" si="11"/>
        <v>0</v>
      </c>
      <c r="O125" s="51">
        <f t="shared" si="11"/>
        <v>0</v>
      </c>
      <c r="P125" s="61">
        <f t="shared" si="11"/>
        <v>0</v>
      </c>
      <c r="Q125" s="50">
        <f t="shared" si="11"/>
        <v>0</v>
      </c>
      <c r="R125" s="50">
        <f t="shared" si="11"/>
        <v>0</v>
      </c>
      <c r="S125" s="51">
        <f t="shared" si="11"/>
        <v>0</v>
      </c>
      <c r="T125" s="33">
        <v>134</v>
      </c>
      <c r="U125" s="1">
        <v>93</v>
      </c>
      <c r="V125" s="34">
        <v>76</v>
      </c>
    </row>
    <row r="126" spans="19:23" ht="12.75">
      <c r="S126" s="11"/>
      <c r="T126" s="11"/>
      <c r="U126" s="11"/>
      <c r="V126" s="11"/>
      <c r="W126" s="11"/>
    </row>
    <row r="127" spans="1:20" ht="12.75">
      <c r="A127" s="4"/>
      <c r="B127" s="4" t="s">
        <v>35</v>
      </c>
      <c r="C127" s="4" t="s">
        <v>22</v>
      </c>
      <c r="D127" s="4"/>
      <c r="E127" s="4"/>
      <c r="G127" s="4" t="s">
        <v>23</v>
      </c>
      <c r="H127" s="4" t="s">
        <v>24</v>
      </c>
      <c r="I127" s="4"/>
      <c r="K127" s="4" t="s">
        <v>25</v>
      </c>
      <c r="L127" s="4" t="s">
        <v>26</v>
      </c>
      <c r="O127" s="4" t="s">
        <v>40</v>
      </c>
      <c r="P127" s="4" t="s">
        <v>41</v>
      </c>
      <c r="Q127" s="4"/>
      <c r="R127" s="4" t="s">
        <v>42</v>
      </c>
      <c r="S127" s="4" t="s">
        <v>43</v>
      </c>
      <c r="T127" s="4"/>
    </row>
    <row r="128" spans="15:20" ht="12.75">
      <c r="O128" s="4" t="s">
        <v>45</v>
      </c>
      <c r="P128" s="4"/>
      <c r="Q128" s="4" t="s">
        <v>44</v>
      </c>
      <c r="R128" s="4"/>
      <c r="S128" s="4"/>
      <c r="T128" s="4"/>
    </row>
    <row r="129" spans="19:23" ht="12.75">
      <c r="S129" s="11"/>
      <c r="T129" s="11"/>
      <c r="U129" s="11"/>
      <c r="V129" s="11"/>
      <c r="W129" s="11"/>
    </row>
    <row r="130" spans="19:23" ht="12.75">
      <c r="S130" s="11"/>
      <c r="T130" s="11"/>
      <c r="U130" s="11"/>
      <c r="V130" s="11"/>
      <c r="W130" s="11"/>
    </row>
    <row r="131" spans="1:23" s="40" customFormat="1" ht="12.75">
      <c r="A131" s="10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11"/>
      <c r="U131" s="11"/>
      <c r="V131" s="11"/>
      <c r="W131" s="47"/>
    </row>
    <row r="132" spans="1:23" s="40" customFormat="1" ht="13.5" thickBot="1">
      <c r="A132" s="10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10"/>
      <c r="N132" s="10"/>
      <c r="O132" s="10"/>
      <c r="P132" s="10"/>
      <c r="Q132" s="10"/>
      <c r="R132" s="47"/>
      <c r="S132" s="47"/>
      <c r="T132" s="11"/>
      <c r="U132" s="11"/>
      <c r="V132" s="11"/>
      <c r="W132" s="47"/>
    </row>
    <row r="133" spans="1:23" s="40" customFormat="1" ht="13.5" thickBot="1">
      <c r="A133" s="35" t="s">
        <v>32</v>
      </c>
      <c r="B133" s="6" t="s">
        <v>13</v>
      </c>
      <c r="C133" s="6" t="s">
        <v>14</v>
      </c>
      <c r="D133" s="6" t="s">
        <v>15</v>
      </c>
      <c r="E133" s="6" t="s">
        <v>10</v>
      </c>
      <c r="F133" s="7" t="s">
        <v>11</v>
      </c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1:21" s="4" customFormat="1" ht="12.75">
      <c r="A134" s="48" t="s">
        <v>28</v>
      </c>
      <c r="B134" s="129">
        <v>50.537885874649206</v>
      </c>
      <c r="C134" s="129">
        <v>22.14686623012161</v>
      </c>
      <c r="D134" s="129">
        <v>27.128157156220766</v>
      </c>
      <c r="E134" s="129">
        <v>0.18709073900841908</v>
      </c>
      <c r="F134" s="130">
        <v>100</v>
      </c>
      <c r="G134" s="10"/>
      <c r="H134" s="10"/>
      <c r="I134" s="124"/>
      <c r="J134" s="39"/>
      <c r="K134" s="10"/>
      <c r="L134" s="10"/>
      <c r="M134" s="47"/>
      <c r="N134" s="47"/>
      <c r="O134" s="47"/>
      <c r="P134" s="47"/>
      <c r="Q134" s="47"/>
      <c r="R134" s="10"/>
      <c r="S134" s="10"/>
      <c r="T134" s="10"/>
      <c r="U134" s="10"/>
    </row>
    <row r="135" spans="1:21" s="4" customFormat="1" ht="12.75">
      <c r="A135" s="49" t="s">
        <v>29</v>
      </c>
      <c r="B135" s="131">
        <v>50.59874548564912</v>
      </c>
      <c r="C135" s="131">
        <v>21.61186086295381</v>
      </c>
      <c r="D135" s="131">
        <v>27.73237027181144</v>
      </c>
      <c r="E135" s="131">
        <v>0.057023379585630106</v>
      </c>
      <c r="F135" s="132">
        <v>100</v>
      </c>
      <c r="G135" s="10"/>
      <c r="H135" s="10"/>
      <c r="I135" s="39"/>
      <c r="J135" s="39"/>
      <c r="K135" s="10"/>
      <c r="L135" s="10"/>
      <c r="M135" s="47"/>
      <c r="N135" s="47"/>
      <c r="O135" s="47"/>
      <c r="P135" s="47"/>
      <c r="Q135" s="47"/>
      <c r="R135" s="10"/>
      <c r="S135" s="10"/>
      <c r="T135" s="10"/>
      <c r="U135" s="10"/>
    </row>
    <row r="136" spans="1:21" ht="12.75">
      <c r="A136" s="49" t="s">
        <v>30</v>
      </c>
      <c r="B136" s="131">
        <v>49.9537750385208</v>
      </c>
      <c r="C136" s="131">
        <v>21.879815100154083</v>
      </c>
      <c r="D136" s="131">
        <v>27.919876733436055</v>
      </c>
      <c r="E136" s="131">
        <v>0.2465331278890601</v>
      </c>
      <c r="F136" s="132">
        <v>100</v>
      </c>
      <c r="G136" s="11"/>
      <c r="H136" s="11"/>
      <c r="I136" s="11"/>
      <c r="J136" s="11"/>
      <c r="K136" s="11"/>
      <c r="M136" s="40"/>
      <c r="N136" s="40"/>
      <c r="O136" s="40"/>
      <c r="P136" s="40"/>
      <c r="Q136" s="40"/>
      <c r="R136" s="11"/>
      <c r="S136" s="11"/>
      <c r="T136" s="11"/>
      <c r="U136" s="11"/>
    </row>
    <row r="137" spans="1:21" ht="13.5" thickBot="1">
      <c r="A137" s="16" t="s">
        <v>31</v>
      </c>
      <c r="B137" s="131">
        <v>0</v>
      </c>
      <c r="C137" s="131">
        <v>0</v>
      </c>
      <c r="D137" s="131">
        <v>0</v>
      </c>
      <c r="E137" s="131">
        <v>0</v>
      </c>
      <c r="F137" s="132">
        <v>0</v>
      </c>
      <c r="G137" s="11"/>
      <c r="H137" s="11"/>
      <c r="I137" s="11"/>
      <c r="J137" s="11"/>
      <c r="K137" s="11"/>
      <c r="M137" s="40"/>
      <c r="N137" s="40"/>
      <c r="O137" s="40"/>
      <c r="P137" s="40"/>
      <c r="Q137" s="40"/>
      <c r="R137" s="11"/>
      <c r="S137" s="11"/>
      <c r="T137" s="11"/>
      <c r="U137" s="11"/>
    </row>
    <row r="138" spans="1:21" ht="13.5" thickBot="1">
      <c r="A138" s="35" t="s">
        <v>2</v>
      </c>
      <c r="B138" s="133">
        <v>48.71910112359551</v>
      </c>
      <c r="C138" s="134">
        <v>22.11685393258427</v>
      </c>
      <c r="D138" s="134">
        <v>28.606741573033705</v>
      </c>
      <c r="E138" s="134">
        <v>0.5573033707865168</v>
      </c>
      <c r="F138" s="135">
        <v>100</v>
      </c>
      <c r="G138" s="11"/>
      <c r="H138" s="11"/>
      <c r="I138" s="11"/>
      <c r="J138" s="11"/>
      <c r="K138" s="11"/>
      <c r="L138" s="11"/>
      <c r="M138" s="37"/>
      <c r="N138" s="11"/>
      <c r="O138" s="11"/>
      <c r="P138" s="11"/>
      <c r="Q138" s="11"/>
      <c r="R138" s="11"/>
      <c r="S138" s="11"/>
      <c r="T138" s="11"/>
      <c r="U138" s="11"/>
    </row>
    <row r="139" spans="1:21" ht="12.75">
      <c r="A139" s="37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37"/>
      <c r="N139" s="11"/>
      <c r="O139" s="11"/>
      <c r="P139" s="11"/>
      <c r="Q139" s="11"/>
      <c r="R139" s="11"/>
      <c r="S139" s="11"/>
      <c r="T139" s="11"/>
      <c r="U139" s="11"/>
    </row>
    <row r="140" spans="1:21" ht="13.5" thickBot="1">
      <c r="A140" s="37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M140" s="10"/>
      <c r="N140" s="10"/>
      <c r="O140" s="10"/>
      <c r="P140" s="10"/>
      <c r="Q140" s="10"/>
      <c r="R140" s="10"/>
      <c r="S140" s="10"/>
      <c r="T140" s="11"/>
      <c r="U140" s="11"/>
    </row>
    <row r="141" spans="1:19" s="4" customFormat="1" ht="13.5" thickBot="1">
      <c r="A141" s="35" t="s">
        <v>32</v>
      </c>
      <c r="B141" s="6" t="s">
        <v>5</v>
      </c>
      <c r="C141" s="6" t="s">
        <v>6</v>
      </c>
      <c r="D141" s="6" t="s">
        <v>7</v>
      </c>
      <c r="E141" s="6" t="s">
        <v>8</v>
      </c>
      <c r="F141" s="6" t="s">
        <v>9</v>
      </c>
      <c r="G141" s="6" t="s">
        <v>10</v>
      </c>
      <c r="H141" s="7" t="s">
        <v>11</v>
      </c>
      <c r="I141" s="10"/>
      <c r="J141" s="10"/>
      <c r="K141" s="10"/>
      <c r="M141" s="128"/>
      <c r="N141" s="128"/>
      <c r="O141" s="128"/>
      <c r="P141" s="128"/>
      <c r="Q141" s="128"/>
      <c r="R141" s="128"/>
      <c r="S141" s="128"/>
    </row>
    <row r="142" spans="1:19" ht="12.75">
      <c r="A142" s="49" t="s">
        <v>28</v>
      </c>
      <c r="B142" s="136">
        <v>6.26753975678204</v>
      </c>
      <c r="C142" s="137">
        <v>19.176800748362957</v>
      </c>
      <c r="D142" s="137">
        <v>12.090739008419083</v>
      </c>
      <c r="E142" s="137">
        <v>16.744621141253507</v>
      </c>
      <c r="F142" s="137">
        <v>44.574368568755844</v>
      </c>
      <c r="G142" s="137">
        <v>1.145930776426567</v>
      </c>
      <c r="H142" s="138">
        <v>100</v>
      </c>
      <c r="I142" s="11"/>
      <c r="J142" s="11"/>
      <c r="K142" s="11"/>
      <c r="M142" s="127"/>
      <c r="N142" s="127"/>
      <c r="O142" s="127"/>
      <c r="P142" s="127"/>
      <c r="Q142" s="127"/>
      <c r="R142" s="127"/>
      <c r="S142" s="127"/>
    </row>
    <row r="143" spans="1:19" ht="12.75">
      <c r="A143" s="49" t="s">
        <v>29</v>
      </c>
      <c r="B143" s="139">
        <v>5.20813533548755</v>
      </c>
      <c r="C143" s="140">
        <v>21.45979851739213</v>
      </c>
      <c r="D143" s="140">
        <v>14.350883862383576</v>
      </c>
      <c r="E143" s="140">
        <v>18.589621744915416</v>
      </c>
      <c r="F143" s="140">
        <v>40.296521573845276</v>
      </c>
      <c r="G143" s="140">
        <v>0.09503896597605019</v>
      </c>
      <c r="H143" s="141">
        <v>100</v>
      </c>
      <c r="I143" s="11"/>
      <c r="J143" s="11"/>
      <c r="K143" s="11"/>
      <c r="M143" s="127"/>
      <c r="N143" s="127"/>
      <c r="O143" s="127"/>
      <c r="P143" s="127"/>
      <c r="Q143" s="127"/>
      <c r="R143" s="127"/>
      <c r="S143" s="127"/>
    </row>
    <row r="144" spans="1:19" ht="12.75">
      <c r="A144" s="49" t="s">
        <v>30</v>
      </c>
      <c r="B144" s="139">
        <v>4.560862865947612</v>
      </c>
      <c r="C144" s="140">
        <v>22.865947611710325</v>
      </c>
      <c r="D144" s="140">
        <v>13.713405238828969</v>
      </c>
      <c r="E144" s="140">
        <v>19.029275808936827</v>
      </c>
      <c r="F144" s="140">
        <v>39.73805855161787</v>
      </c>
      <c r="G144" s="140">
        <v>0.09244992295839753</v>
      </c>
      <c r="H144" s="141">
        <v>100</v>
      </c>
      <c r="I144" s="11"/>
      <c r="J144" s="11"/>
      <c r="K144" s="11"/>
      <c r="M144" s="127"/>
      <c r="N144" s="127"/>
      <c r="O144" s="127"/>
      <c r="P144" s="127"/>
      <c r="Q144" s="127"/>
      <c r="R144" s="127"/>
      <c r="S144" s="127"/>
    </row>
    <row r="145" spans="1:19" ht="13.5" thickBot="1">
      <c r="A145" s="16" t="s">
        <v>31</v>
      </c>
      <c r="B145" s="139">
        <v>5.126144946167443</v>
      </c>
      <c r="C145" s="140">
        <v>18.91370721516953</v>
      </c>
      <c r="D145" s="140">
        <v>11.103969146713803</v>
      </c>
      <c r="E145" s="140">
        <v>58.63731319299374</v>
      </c>
      <c r="F145" s="140">
        <v>6.074240719910011</v>
      </c>
      <c r="G145" s="140">
        <v>0.14462477904547646</v>
      </c>
      <c r="H145" s="141">
        <v>100</v>
      </c>
      <c r="I145" s="11"/>
      <c r="J145" s="11"/>
      <c r="K145" s="11"/>
      <c r="M145" s="127"/>
      <c r="N145" s="127"/>
      <c r="O145" s="127"/>
      <c r="P145" s="127"/>
      <c r="Q145" s="127"/>
      <c r="R145" s="127"/>
      <c r="S145" s="127"/>
    </row>
    <row r="146" spans="1:19" ht="13.5" thickBot="1">
      <c r="A146" s="35" t="s">
        <v>2</v>
      </c>
      <c r="B146" s="142">
        <v>5.2</v>
      </c>
      <c r="C146" s="143">
        <v>20.719101123595507</v>
      </c>
      <c r="D146" s="143">
        <v>12.822471910112359</v>
      </c>
      <c r="E146" s="143">
        <v>29.56404494382022</v>
      </c>
      <c r="F146" s="143">
        <v>31.384269662921348</v>
      </c>
      <c r="G146" s="143">
        <v>0.31011235955056177</v>
      </c>
      <c r="H146" s="144">
        <v>100</v>
      </c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1:19" ht="12.75">
      <c r="A147" s="37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1:19" ht="12.75">
      <c r="A148" s="37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1:19" ht="12.75">
      <c r="A149" s="37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1:19" ht="12.75">
      <c r="A150" s="37"/>
      <c r="B150" s="11"/>
      <c r="C150" s="11"/>
      <c r="D150" s="11"/>
      <c r="E150" s="11"/>
      <c r="F150" s="11"/>
      <c r="G150" s="11"/>
      <c r="H150" s="11"/>
      <c r="I150" s="11"/>
      <c r="J150" s="11"/>
      <c r="K150" s="11">
        <f>H150-J150</f>
        <v>0</v>
      </c>
      <c r="L150" s="11"/>
      <c r="M150" s="11"/>
      <c r="N150" s="11"/>
      <c r="O150" s="11"/>
      <c r="P150" s="11"/>
      <c r="Q150" s="11"/>
      <c r="R150" s="11"/>
      <c r="S150" s="11"/>
    </row>
    <row r="151" spans="1:19" ht="12.75">
      <c r="A151" s="37"/>
      <c r="B151" s="11"/>
      <c r="C151" s="11"/>
      <c r="D151" s="11"/>
      <c r="E151" s="11"/>
      <c r="F151" s="11"/>
      <c r="G151" s="11"/>
      <c r="H151" s="11"/>
      <c r="I151" s="11"/>
      <c r="J151" s="11"/>
      <c r="K151" s="11">
        <f aca="true" t="shared" si="12" ref="K151:K188">H151-J151</f>
        <v>0</v>
      </c>
      <c r="L151" s="11"/>
      <c r="M151" s="11"/>
      <c r="N151" s="11"/>
      <c r="O151" s="11"/>
      <c r="P151" s="11"/>
      <c r="Q151" s="11"/>
      <c r="R151" s="11"/>
      <c r="S151" s="11"/>
    </row>
    <row r="152" spans="1:19" ht="12.75">
      <c r="A152" s="37"/>
      <c r="B152" s="11"/>
      <c r="C152" s="11"/>
      <c r="D152" s="11"/>
      <c r="E152" s="11"/>
      <c r="F152" s="11"/>
      <c r="G152" s="11"/>
      <c r="H152" s="11"/>
      <c r="I152" s="11"/>
      <c r="J152" s="11"/>
      <c r="K152" s="11">
        <f t="shared" si="12"/>
        <v>0</v>
      </c>
      <c r="L152" s="11"/>
      <c r="M152" s="11"/>
      <c r="N152" s="11"/>
      <c r="O152" s="11"/>
      <c r="P152" s="11"/>
      <c r="Q152" s="11"/>
      <c r="R152" s="11"/>
      <c r="S152" s="11"/>
    </row>
    <row r="153" spans="1:19" ht="12.75">
      <c r="A153" s="37"/>
      <c r="B153" s="11"/>
      <c r="C153" s="11"/>
      <c r="D153" s="11"/>
      <c r="E153" s="11"/>
      <c r="F153" s="11"/>
      <c r="G153" s="11"/>
      <c r="H153" s="11"/>
      <c r="I153" s="11"/>
      <c r="J153" s="11"/>
      <c r="K153" s="11">
        <f t="shared" si="12"/>
        <v>0</v>
      </c>
      <c r="L153" s="11"/>
      <c r="M153" s="11"/>
      <c r="N153" s="11"/>
      <c r="O153" s="11"/>
      <c r="P153" s="11"/>
      <c r="Q153" s="11"/>
      <c r="R153" s="11"/>
      <c r="S153" s="11"/>
    </row>
    <row r="154" spans="1:19" ht="12.75">
      <c r="A154" s="37"/>
      <c r="B154" s="11"/>
      <c r="C154" s="11"/>
      <c r="D154" s="11"/>
      <c r="E154" s="11"/>
      <c r="F154" s="11"/>
      <c r="G154" s="11"/>
      <c r="H154" s="11"/>
      <c r="I154" s="11"/>
      <c r="J154" s="11"/>
      <c r="K154" s="11">
        <f t="shared" si="12"/>
        <v>0</v>
      </c>
      <c r="L154" s="11"/>
      <c r="M154" s="11"/>
      <c r="N154" s="11"/>
      <c r="O154" s="11"/>
      <c r="P154" s="11"/>
      <c r="Q154" s="11"/>
      <c r="R154" s="11"/>
      <c r="S154" s="11"/>
    </row>
    <row r="155" spans="1:19" ht="12.75">
      <c r="A155" s="37"/>
      <c r="B155" s="11"/>
      <c r="C155" s="11"/>
      <c r="D155" s="11"/>
      <c r="E155" s="11"/>
      <c r="F155" s="11"/>
      <c r="G155" s="11"/>
      <c r="H155" s="11"/>
      <c r="I155" s="11"/>
      <c r="J155" s="11"/>
      <c r="K155" s="11">
        <f t="shared" si="12"/>
        <v>0</v>
      </c>
      <c r="L155" s="11"/>
      <c r="M155" s="11"/>
      <c r="N155" s="11"/>
      <c r="O155" s="11"/>
      <c r="P155" s="11"/>
      <c r="Q155" s="11"/>
      <c r="R155" s="11"/>
      <c r="S155" s="11"/>
    </row>
    <row r="156" spans="1:19" ht="12.75">
      <c r="A156" s="37"/>
      <c r="B156" s="11"/>
      <c r="C156" s="11"/>
      <c r="D156" s="11"/>
      <c r="E156" s="11"/>
      <c r="F156" s="11"/>
      <c r="G156" s="11"/>
      <c r="H156" s="11"/>
      <c r="I156" s="11"/>
      <c r="J156" s="11"/>
      <c r="K156" s="11">
        <f t="shared" si="12"/>
        <v>0</v>
      </c>
      <c r="L156" s="11"/>
      <c r="M156" s="11"/>
      <c r="N156" s="11"/>
      <c r="O156" s="11"/>
      <c r="P156" s="11"/>
      <c r="Q156" s="11"/>
      <c r="R156" s="11"/>
      <c r="S156" s="11"/>
    </row>
    <row r="157" spans="1:19" ht="12.75">
      <c r="A157" s="37"/>
      <c r="B157" s="11"/>
      <c r="C157" s="11"/>
      <c r="D157" s="11"/>
      <c r="E157" s="11"/>
      <c r="F157" s="11"/>
      <c r="G157" s="11"/>
      <c r="H157" s="11"/>
      <c r="I157" s="11"/>
      <c r="J157" s="11"/>
      <c r="K157" s="11">
        <f t="shared" si="12"/>
        <v>0</v>
      </c>
      <c r="L157" s="11"/>
      <c r="M157" s="11"/>
      <c r="N157" s="11"/>
      <c r="O157" s="11"/>
      <c r="P157" s="11"/>
      <c r="Q157" s="11"/>
      <c r="R157" s="11"/>
      <c r="S157" s="11"/>
    </row>
    <row r="158" spans="1:19" ht="12.75">
      <c r="A158" s="37"/>
      <c r="B158" s="11"/>
      <c r="C158" s="11"/>
      <c r="D158" s="11"/>
      <c r="E158" s="11"/>
      <c r="F158" s="11"/>
      <c r="G158" s="11"/>
      <c r="H158" s="11"/>
      <c r="I158" s="11"/>
      <c r="J158" s="11"/>
      <c r="K158" s="11">
        <f t="shared" si="12"/>
        <v>0</v>
      </c>
      <c r="L158" s="11"/>
      <c r="M158" s="11"/>
      <c r="N158" s="11"/>
      <c r="O158" s="11"/>
      <c r="P158" s="11"/>
      <c r="Q158" s="11"/>
      <c r="R158" s="11"/>
      <c r="S158" s="11"/>
    </row>
    <row r="159" spans="1:19" ht="12.75">
      <c r="A159" s="37"/>
      <c r="B159" s="11"/>
      <c r="C159" s="11"/>
      <c r="D159" s="11"/>
      <c r="E159" s="11"/>
      <c r="F159" s="11"/>
      <c r="G159" s="11"/>
      <c r="H159" s="11"/>
      <c r="I159" s="11"/>
      <c r="J159" s="11"/>
      <c r="K159" s="11">
        <f t="shared" si="12"/>
        <v>0</v>
      </c>
      <c r="L159" s="11"/>
      <c r="M159" s="11"/>
      <c r="N159" s="11"/>
      <c r="O159" s="11"/>
      <c r="P159" s="11"/>
      <c r="Q159" s="11"/>
      <c r="R159" s="11"/>
      <c r="S159" s="11"/>
    </row>
    <row r="160" spans="1:19" ht="12.75">
      <c r="A160" s="37"/>
      <c r="B160" s="11"/>
      <c r="C160" s="11"/>
      <c r="D160" s="11"/>
      <c r="E160" s="11"/>
      <c r="F160" s="11"/>
      <c r="G160" s="11"/>
      <c r="H160" s="11"/>
      <c r="I160" s="11"/>
      <c r="J160" s="11"/>
      <c r="K160" s="11">
        <f t="shared" si="12"/>
        <v>0</v>
      </c>
      <c r="L160" s="11"/>
      <c r="M160" s="11"/>
      <c r="N160" s="11"/>
      <c r="O160" s="11"/>
      <c r="P160" s="11"/>
      <c r="Q160" s="11"/>
      <c r="R160" s="11"/>
      <c r="S160" s="11"/>
    </row>
    <row r="161" spans="1:19" ht="12.75">
      <c r="A161" s="37"/>
      <c r="B161" s="11"/>
      <c r="C161" s="11"/>
      <c r="D161" s="11"/>
      <c r="E161" s="11"/>
      <c r="F161" s="11"/>
      <c r="G161" s="11"/>
      <c r="H161" s="11"/>
      <c r="I161" s="11"/>
      <c r="J161" s="11"/>
      <c r="K161" s="11">
        <f t="shared" si="12"/>
        <v>0</v>
      </c>
      <c r="L161" s="11"/>
      <c r="M161" s="11"/>
      <c r="N161" s="11"/>
      <c r="O161" s="11"/>
      <c r="P161" s="11"/>
      <c r="Q161" s="11"/>
      <c r="R161" s="11"/>
      <c r="S161" s="11"/>
    </row>
    <row r="162" spans="1:19" ht="12.75">
      <c r="A162" s="37"/>
      <c r="B162" s="11"/>
      <c r="C162" s="11"/>
      <c r="D162" s="11"/>
      <c r="E162" s="11"/>
      <c r="F162" s="11"/>
      <c r="G162" s="11"/>
      <c r="H162" s="11"/>
      <c r="I162" s="11"/>
      <c r="J162" s="11"/>
      <c r="K162" s="11">
        <f t="shared" si="12"/>
        <v>0</v>
      </c>
      <c r="L162" s="11"/>
      <c r="M162" s="11"/>
      <c r="N162" s="11"/>
      <c r="O162" s="11"/>
      <c r="P162" s="11"/>
      <c r="Q162" s="11"/>
      <c r="R162" s="11"/>
      <c r="S162" s="11"/>
    </row>
    <row r="163" spans="1:19" ht="12.75">
      <c r="A163" s="37"/>
      <c r="B163" s="11"/>
      <c r="C163" s="11"/>
      <c r="D163" s="11"/>
      <c r="E163" s="11"/>
      <c r="F163" s="11"/>
      <c r="G163" s="11"/>
      <c r="H163" s="11"/>
      <c r="I163" s="11"/>
      <c r="J163" s="11"/>
      <c r="K163" s="11">
        <f t="shared" si="12"/>
        <v>0</v>
      </c>
      <c r="L163" s="11"/>
      <c r="M163" s="11"/>
      <c r="N163" s="11"/>
      <c r="O163" s="11"/>
      <c r="P163" s="11"/>
      <c r="Q163" s="11"/>
      <c r="R163" s="11"/>
      <c r="S163" s="11"/>
    </row>
    <row r="164" spans="1:19" ht="12.75">
      <c r="A164" s="37"/>
      <c r="B164" s="11"/>
      <c r="C164" s="11"/>
      <c r="D164" s="11"/>
      <c r="E164" s="11"/>
      <c r="F164" s="11"/>
      <c r="G164" s="11"/>
      <c r="H164" s="11"/>
      <c r="I164" s="11"/>
      <c r="J164" s="11"/>
      <c r="K164" s="11">
        <f t="shared" si="12"/>
        <v>0</v>
      </c>
      <c r="L164" s="11"/>
      <c r="M164" s="11"/>
      <c r="N164" s="11"/>
      <c r="O164" s="11"/>
      <c r="P164" s="11"/>
      <c r="Q164" s="11"/>
      <c r="R164" s="11"/>
      <c r="S164" s="11"/>
    </row>
    <row r="165" spans="1:19" ht="12.75">
      <c r="A165" s="37"/>
      <c r="B165" s="11"/>
      <c r="C165" s="11"/>
      <c r="D165" s="11"/>
      <c r="E165" s="11"/>
      <c r="F165" s="11"/>
      <c r="G165" s="11"/>
      <c r="H165" s="11"/>
      <c r="I165" s="11"/>
      <c r="J165" s="11"/>
      <c r="K165" s="11">
        <f t="shared" si="12"/>
        <v>0</v>
      </c>
      <c r="L165" s="11"/>
      <c r="M165" s="11"/>
      <c r="N165" s="11"/>
      <c r="O165" s="11"/>
      <c r="P165" s="11"/>
      <c r="Q165" s="11"/>
      <c r="R165" s="11"/>
      <c r="S165" s="11"/>
    </row>
    <row r="166" spans="1:19" ht="12.75">
      <c r="A166" s="37"/>
      <c r="B166" s="11"/>
      <c r="C166" s="11"/>
      <c r="D166" s="11"/>
      <c r="E166" s="11"/>
      <c r="F166" s="11"/>
      <c r="G166" s="11"/>
      <c r="H166" s="11"/>
      <c r="I166" s="11"/>
      <c r="J166" s="11"/>
      <c r="K166" s="11">
        <f t="shared" si="12"/>
        <v>0</v>
      </c>
      <c r="L166" s="11"/>
      <c r="M166" s="11"/>
      <c r="N166" s="11"/>
      <c r="O166" s="11"/>
      <c r="P166" s="11"/>
      <c r="Q166" s="11"/>
      <c r="R166" s="11"/>
      <c r="S166" s="11"/>
    </row>
    <row r="167" spans="1:19" ht="12.75">
      <c r="A167" s="37"/>
      <c r="B167" s="11"/>
      <c r="C167" s="11"/>
      <c r="D167" s="11"/>
      <c r="E167" s="11"/>
      <c r="F167" s="11"/>
      <c r="G167" s="11"/>
      <c r="H167" s="11"/>
      <c r="I167" s="11"/>
      <c r="J167" s="11"/>
      <c r="K167" s="11">
        <f t="shared" si="12"/>
        <v>0</v>
      </c>
      <c r="L167" s="11"/>
      <c r="M167" s="11"/>
      <c r="N167" s="11"/>
      <c r="O167" s="11"/>
      <c r="P167" s="11"/>
      <c r="Q167" s="11"/>
      <c r="R167" s="11"/>
      <c r="S167" s="11"/>
    </row>
    <row r="168" spans="1:19" ht="12.75">
      <c r="A168" s="37"/>
      <c r="B168" s="11"/>
      <c r="C168" s="11"/>
      <c r="D168" s="11"/>
      <c r="E168" s="11"/>
      <c r="F168" s="11"/>
      <c r="G168" s="11"/>
      <c r="H168" s="11"/>
      <c r="I168" s="11"/>
      <c r="J168" s="11"/>
      <c r="K168" s="11">
        <f t="shared" si="12"/>
        <v>0</v>
      </c>
      <c r="L168" s="11"/>
      <c r="M168" s="11"/>
      <c r="N168" s="11"/>
      <c r="O168" s="11"/>
      <c r="P168" s="11"/>
      <c r="Q168" s="11"/>
      <c r="R168" s="11"/>
      <c r="S168" s="11"/>
    </row>
    <row r="169" spans="1:19" ht="12.75">
      <c r="A169" s="37"/>
      <c r="B169" s="11"/>
      <c r="C169" s="11"/>
      <c r="D169" s="11"/>
      <c r="E169" s="11"/>
      <c r="F169" s="11"/>
      <c r="G169" s="11"/>
      <c r="H169" s="11"/>
      <c r="I169" s="11"/>
      <c r="J169" s="11"/>
      <c r="K169" s="11">
        <f t="shared" si="12"/>
        <v>0</v>
      </c>
      <c r="L169" s="11"/>
      <c r="M169" s="11"/>
      <c r="N169" s="11"/>
      <c r="O169" s="11"/>
      <c r="P169" s="11"/>
      <c r="Q169" s="11"/>
      <c r="R169" s="11"/>
      <c r="S169" s="11"/>
    </row>
    <row r="170" spans="1:19" ht="12.75">
      <c r="A170" s="37"/>
      <c r="B170" s="11"/>
      <c r="C170" s="11"/>
      <c r="D170" s="11"/>
      <c r="E170" s="11"/>
      <c r="F170" s="11"/>
      <c r="G170" s="11"/>
      <c r="H170" s="11"/>
      <c r="I170" s="11"/>
      <c r="J170" s="11"/>
      <c r="K170" s="11">
        <f t="shared" si="12"/>
        <v>0</v>
      </c>
      <c r="L170" s="11"/>
      <c r="M170" s="11"/>
      <c r="N170" s="11"/>
      <c r="O170" s="11"/>
      <c r="P170" s="11"/>
      <c r="Q170" s="11"/>
      <c r="R170" s="11"/>
      <c r="S170" s="11"/>
    </row>
    <row r="171" spans="1:19" ht="12.75">
      <c r="A171" s="37"/>
      <c r="B171" s="11"/>
      <c r="C171" s="11"/>
      <c r="D171" s="11"/>
      <c r="E171" s="11"/>
      <c r="F171" s="11"/>
      <c r="G171" s="11"/>
      <c r="H171" s="11"/>
      <c r="I171" s="11"/>
      <c r="J171" s="11"/>
      <c r="K171" s="11">
        <f t="shared" si="12"/>
        <v>0</v>
      </c>
      <c r="L171" s="11"/>
      <c r="M171" s="11"/>
      <c r="N171" s="11"/>
      <c r="O171" s="11"/>
      <c r="P171" s="11"/>
      <c r="Q171" s="11"/>
      <c r="R171" s="11"/>
      <c r="S171" s="11"/>
    </row>
    <row r="172" spans="1:19" ht="12.75">
      <c r="A172" s="37"/>
      <c r="B172" s="11"/>
      <c r="C172" s="11"/>
      <c r="D172" s="11"/>
      <c r="E172" s="11"/>
      <c r="F172" s="11"/>
      <c r="G172" s="11"/>
      <c r="H172" s="11"/>
      <c r="I172" s="11"/>
      <c r="J172" s="11"/>
      <c r="K172" s="11">
        <f t="shared" si="12"/>
        <v>0</v>
      </c>
      <c r="L172" s="11"/>
      <c r="M172" s="11"/>
      <c r="N172" s="11"/>
      <c r="O172" s="11"/>
      <c r="P172" s="11"/>
      <c r="Q172" s="11"/>
      <c r="R172" s="11"/>
      <c r="S172" s="11"/>
    </row>
    <row r="173" spans="1:19" ht="12.75">
      <c r="A173" s="37"/>
      <c r="B173" s="11"/>
      <c r="C173" s="11"/>
      <c r="D173" s="11"/>
      <c r="E173" s="11"/>
      <c r="F173" s="11"/>
      <c r="G173" s="11"/>
      <c r="H173" s="11"/>
      <c r="I173" s="11"/>
      <c r="J173" s="11"/>
      <c r="K173" s="11">
        <f t="shared" si="12"/>
        <v>0</v>
      </c>
      <c r="L173" s="11"/>
      <c r="M173" s="11"/>
      <c r="N173" s="11"/>
      <c r="O173" s="11"/>
      <c r="P173" s="11"/>
      <c r="Q173" s="11"/>
      <c r="R173" s="11"/>
      <c r="S173" s="11"/>
    </row>
    <row r="174" spans="1:19" ht="12.75">
      <c r="A174" s="37"/>
      <c r="B174" s="11"/>
      <c r="C174" s="11"/>
      <c r="D174" s="11"/>
      <c r="E174" s="11"/>
      <c r="F174" s="11"/>
      <c r="G174" s="11"/>
      <c r="H174" s="11"/>
      <c r="I174" s="11"/>
      <c r="J174" s="11"/>
      <c r="K174" s="11">
        <f t="shared" si="12"/>
        <v>0</v>
      </c>
      <c r="L174" s="11"/>
      <c r="M174" s="11"/>
      <c r="N174" s="11"/>
      <c r="O174" s="11"/>
      <c r="P174" s="11"/>
      <c r="Q174" s="11"/>
      <c r="R174" s="11"/>
      <c r="S174" s="11"/>
    </row>
    <row r="175" spans="1:19" ht="12.75">
      <c r="A175" s="37"/>
      <c r="B175" s="11"/>
      <c r="C175" s="11"/>
      <c r="D175" s="11"/>
      <c r="E175" s="11"/>
      <c r="F175" s="11"/>
      <c r="G175" s="11"/>
      <c r="H175" s="11"/>
      <c r="I175" s="11"/>
      <c r="J175" s="11"/>
      <c r="K175" s="11">
        <f t="shared" si="12"/>
        <v>0</v>
      </c>
      <c r="L175" s="11"/>
      <c r="M175" s="11"/>
      <c r="N175" s="11"/>
      <c r="O175" s="11"/>
      <c r="P175" s="11"/>
      <c r="Q175" s="11"/>
      <c r="R175" s="11"/>
      <c r="S175" s="11"/>
    </row>
    <row r="176" spans="1:19" ht="12.75">
      <c r="A176" s="37"/>
      <c r="B176" s="11"/>
      <c r="C176" s="11"/>
      <c r="D176" s="11"/>
      <c r="E176" s="11"/>
      <c r="F176" s="11"/>
      <c r="G176" s="11"/>
      <c r="H176" s="11"/>
      <c r="I176" s="11"/>
      <c r="J176" s="11"/>
      <c r="K176" s="11">
        <f t="shared" si="12"/>
        <v>0</v>
      </c>
      <c r="L176" s="11"/>
      <c r="M176" s="11"/>
      <c r="N176" s="11"/>
      <c r="O176" s="11"/>
      <c r="P176" s="11"/>
      <c r="Q176" s="11"/>
      <c r="R176" s="11"/>
      <c r="S176" s="11"/>
    </row>
    <row r="177" spans="1:19" ht="12.75">
      <c r="A177" s="37"/>
      <c r="B177" s="11"/>
      <c r="C177" s="11"/>
      <c r="D177" s="11"/>
      <c r="E177" s="11"/>
      <c r="F177" s="11"/>
      <c r="G177" s="11"/>
      <c r="H177" s="11"/>
      <c r="I177" s="11"/>
      <c r="J177" s="11"/>
      <c r="K177" s="11">
        <f t="shared" si="12"/>
        <v>0</v>
      </c>
      <c r="L177" s="11"/>
      <c r="M177" s="11"/>
      <c r="N177" s="11"/>
      <c r="O177" s="11"/>
      <c r="P177" s="11"/>
      <c r="Q177" s="11"/>
      <c r="R177" s="11"/>
      <c r="S177" s="11"/>
    </row>
    <row r="178" spans="1:19" ht="12.75">
      <c r="A178" s="37"/>
      <c r="B178" s="11"/>
      <c r="C178" s="11"/>
      <c r="D178" s="11"/>
      <c r="E178" s="11"/>
      <c r="F178" s="11"/>
      <c r="G178" s="11"/>
      <c r="H178" s="11"/>
      <c r="I178" s="11"/>
      <c r="J178" s="11"/>
      <c r="K178" s="11">
        <f t="shared" si="12"/>
        <v>0</v>
      </c>
      <c r="L178" s="11"/>
      <c r="M178" s="11"/>
      <c r="N178" s="11"/>
      <c r="O178" s="11"/>
      <c r="P178" s="11"/>
      <c r="Q178" s="11"/>
      <c r="R178" s="11"/>
      <c r="S178" s="11"/>
    </row>
    <row r="179" spans="1:19" ht="12.75">
      <c r="A179" s="37"/>
      <c r="B179" s="11"/>
      <c r="C179" s="11"/>
      <c r="D179" s="11"/>
      <c r="E179" s="11"/>
      <c r="F179" s="11"/>
      <c r="G179" s="11"/>
      <c r="H179" s="11"/>
      <c r="I179" s="11"/>
      <c r="J179" s="11"/>
      <c r="K179" s="11">
        <f t="shared" si="12"/>
        <v>0</v>
      </c>
      <c r="L179" s="11"/>
      <c r="M179" s="11"/>
      <c r="N179" s="11"/>
      <c r="O179" s="11"/>
      <c r="P179" s="11"/>
      <c r="Q179" s="11"/>
      <c r="R179" s="11"/>
      <c r="S179" s="11"/>
    </row>
    <row r="180" spans="1:19" ht="12.75">
      <c r="A180" s="37"/>
      <c r="B180" s="11"/>
      <c r="C180" s="11"/>
      <c r="D180" s="11"/>
      <c r="E180" s="11"/>
      <c r="F180" s="11"/>
      <c r="G180" s="11"/>
      <c r="H180" s="11"/>
      <c r="I180" s="11"/>
      <c r="J180" s="11"/>
      <c r="K180" s="11">
        <f t="shared" si="12"/>
        <v>0</v>
      </c>
      <c r="L180" s="11"/>
      <c r="M180" s="11"/>
      <c r="N180" s="11"/>
      <c r="O180" s="11"/>
      <c r="P180" s="11"/>
      <c r="Q180" s="11"/>
      <c r="R180" s="11"/>
      <c r="S180" s="11"/>
    </row>
    <row r="181" spans="1:19" ht="12.75">
      <c r="A181" s="37"/>
      <c r="B181" s="11"/>
      <c r="C181" s="11"/>
      <c r="D181" s="11"/>
      <c r="E181" s="11"/>
      <c r="F181" s="11"/>
      <c r="G181" s="11"/>
      <c r="H181" s="11"/>
      <c r="I181" s="11"/>
      <c r="J181" s="11"/>
      <c r="K181" s="11">
        <f t="shared" si="12"/>
        <v>0</v>
      </c>
      <c r="L181" s="11"/>
      <c r="M181" s="11"/>
      <c r="N181" s="11"/>
      <c r="O181" s="11"/>
      <c r="P181" s="11"/>
      <c r="Q181" s="11"/>
      <c r="R181" s="11"/>
      <c r="S181" s="11"/>
    </row>
    <row r="182" spans="1:19" ht="12.75">
      <c r="A182" s="37"/>
      <c r="B182" s="11"/>
      <c r="C182" s="11"/>
      <c r="D182" s="11"/>
      <c r="E182" s="11"/>
      <c r="F182" s="11"/>
      <c r="G182" s="11"/>
      <c r="H182" s="11"/>
      <c r="I182" s="11"/>
      <c r="J182" s="11"/>
      <c r="K182" s="11">
        <f t="shared" si="12"/>
        <v>0</v>
      </c>
      <c r="L182" s="11"/>
      <c r="M182" s="11"/>
      <c r="N182" s="11"/>
      <c r="O182" s="11"/>
      <c r="P182" s="11"/>
      <c r="Q182" s="11"/>
      <c r="R182" s="11"/>
      <c r="S182" s="11"/>
    </row>
    <row r="183" spans="1:19" ht="12.75">
      <c r="A183" s="37"/>
      <c r="B183" s="11"/>
      <c r="C183" s="11"/>
      <c r="D183" s="11"/>
      <c r="E183" s="11"/>
      <c r="F183" s="11"/>
      <c r="G183" s="11"/>
      <c r="H183" s="11"/>
      <c r="I183" s="11"/>
      <c r="J183" s="11"/>
      <c r="K183" s="11">
        <f t="shared" si="12"/>
        <v>0</v>
      </c>
      <c r="L183" s="11"/>
      <c r="M183" s="11"/>
      <c r="N183" s="11"/>
      <c r="O183" s="11"/>
      <c r="P183" s="11"/>
      <c r="Q183" s="11"/>
      <c r="R183" s="11"/>
      <c r="S183" s="11"/>
    </row>
    <row r="184" spans="1:19" ht="12.75">
      <c r="A184" s="37"/>
      <c r="B184" s="11"/>
      <c r="C184" s="11"/>
      <c r="D184" s="11"/>
      <c r="E184" s="11"/>
      <c r="F184" s="11"/>
      <c r="G184" s="11"/>
      <c r="H184" s="11"/>
      <c r="I184" s="11"/>
      <c r="J184" s="11"/>
      <c r="K184" s="11">
        <f t="shared" si="12"/>
        <v>0</v>
      </c>
      <c r="L184" s="11"/>
      <c r="M184" s="11"/>
      <c r="N184" s="11"/>
      <c r="O184" s="11"/>
      <c r="P184" s="11"/>
      <c r="Q184" s="11"/>
      <c r="R184" s="11"/>
      <c r="S184" s="11"/>
    </row>
    <row r="185" spans="1:19" ht="12.75">
      <c r="A185" s="37"/>
      <c r="B185" s="11"/>
      <c r="C185" s="11"/>
      <c r="D185" s="11"/>
      <c r="E185" s="11"/>
      <c r="F185" s="11"/>
      <c r="G185" s="11"/>
      <c r="H185" s="11"/>
      <c r="I185" s="11"/>
      <c r="J185" s="11"/>
      <c r="K185" s="11">
        <f t="shared" si="12"/>
        <v>0</v>
      </c>
      <c r="L185" s="11"/>
      <c r="M185" s="11"/>
      <c r="N185" s="11"/>
      <c r="O185" s="11"/>
      <c r="P185" s="11"/>
      <c r="Q185" s="11"/>
      <c r="R185" s="11"/>
      <c r="S185" s="11"/>
    </row>
    <row r="186" spans="1:19" ht="12.75">
      <c r="A186" s="37"/>
      <c r="B186" s="11"/>
      <c r="C186" s="11"/>
      <c r="D186" s="11"/>
      <c r="E186" s="11"/>
      <c r="F186" s="11"/>
      <c r="G186" s="11"/>
      <c r="H186" s="11"/>
      <c r="I186" s="11"/>
      <c r="J186" s="11"/>
      <c r="K186" s="11">
        <f t="shared" si="12"/>
        <v>0</v>
      </c>
      <c r="L186" s="11"/>
      <c r="M186" s="11"/>
      <c r="N186" s="11"/>
      <c r="O186" s="11"/>
      <c r="P186" s="11"/>
      <c r="Q186" s="11"/>
      <c r="R186" s="11"/>
      <c r="S186" s="11"/>
    </row>
    <row r="187" spans="1:19" ht="12.75">
      <c r="A187" s="37"/>
      <c r="B187" s="11"/>
      <c r="C187" s="11"/>
      <c r="D187" s="11"/>
      <c r="E187" s="11"/>
      <c r="F187" s="11"/>
      <c r="G187" s="11"/>
      <c r="H187" s="11"/>
      <c r="I187" s="11"/>
      <c r="J187" s="11"/>
      <c r="K187" s="11">
        <f t="shared" si="12"/>
        <v>0</v>
      </c>
      <c r="L187" s="11"/>
      <c r="M187" s="11"/>
      <c r="N187" s="11"/>
      <c r="O187" s="11"/>
      <c r="P187" s="11"/>
      <c r="Q187" s="11"/>
      <c r="R187" s="11"/>
      <c r="S187" s="11"/>
    </row>
    <row r="188" spans="1:19" ht="12.75">
      <c r="A188" s="37"/>
      <c r="B188" s="125"/>
      <c r="C188" s="125"/>
      <c r="D188" s="125"/>
      <c r="E188" s="125"/>
      <c r="F188" s="125"/>
      <c r="G188" s="125"/>
      <c r="H188" s="125"/>
      <c r="I188" s="125"/>
      <c r="J188" s="11"/>
      <c r="K188" s="11">
        <f t="shared" si="12"/>
        <v>0</v>
      </c>
      <c r="L188" s="11"/>
      <c r="M188" s="11"/>
      <c r="N188" s="11"/>
      <c r="O188" s="11"/>
      <c r="P188" s="11"/>
      <c r="Q188" s="11"/>
      <c r="R188" s="11"/>
      <c r="S188" s="11"/>
    </row>
    <row r="189" spans="1:10" ht="12.75">
      <c r="A189" s="96"/>
      <c r="B189" s="11"/>
      <c r="C189" s="11"/>
      <c r="D189" s="11"/>
      <c r="E189" s="11"/>
      <c r="F189" s="11"/>
      <c r="G189" s="11"/>
      <c r="H189" s="11"/>
      <c r="I189" s="11"/>
      <c r="J189" s="11"/>
    </row>
    <row r="190" spans="1:10" ht="12.75">
      <c r="A190" s="96"/>
      <c r="B190" s="11"/>
      <c r="C190" s="11"/>
      <c r="D190" s="11"/>
      <c r="E190" s="11"/>
      <c r="F190" s="11"/>
      <c r="G190" s="11"/>
      <c r="H190" s="11"/>
      <c r="I190" s="11"/>
      <c r="J190" s="11"/>
    </row>
    <row r="191" spans="1:10" ht="12.75">
      <c r="A191" s="96"/>
      <c r="B191" s="11"/>
      <c r="C191" s="11"/>
      <c r="D191" s="11"/>
      <c r="E191" s="11"/>
      <c r="F191" s="11"/>
      <c r="G191" s="11"/>
      <c r="H191" s="11"/>
      <c r="I191" s="11"/>
      <c r="J191" s="11"/>
    </row>
    <row r="192" spans="1:10" ht="12.75">
      <c r="A192" s="96"/>
      <c r="B192" s="11"/>
      <c r="C192" s="11"/>
      <c r="D192" s="11"/>
      <c r="E192" s="11"/>
      <c r="F192" s="11"/>
      <c r="G192" s="11"/>
      <c r="H192" s="11"/>
      <c r="I192" s="11"/>
      <c r="J192" s="11"/>
    </row>
    <row r="193" spans="1:20" s="41" customFormat="1" ht="12.75">
      <c r="A193" s="10"/>
      <c r="B193" s="47"/>
      <c r="C193" s="47"/>
      <c r="D193" s="47"/>
      <c r="E193" s="47"/>
      <c r="F193" s="47"/>
      <c r="G193" s="47"/>
      <c r="H193" s="47"/>
      <c r="I193" s="47"/>
      <c r="J193" s="47"/>
      <c r="K193" s="40"/>
      <c r="L193" s="40"/>
      <c r="M193" s="40"/>
      <c r="N193" s="40"/>
      <c r="O193" s="40"/>
      <c r="P193" s="40"/>
      <c r="Q193" s="40"/>
      <c r="R193" s="40"/>
      <c r="S193" s="40"/>
      <c r="T193" s="40"/>
    </row>
    <row r="194" spans="1:20" s="41" customFormat="1" ht="12.75">
      <c r="A194" s="10"/>
      <c r="B194" s="47"/>
      <c r="C194" s="47"/>
      <c r="D194" s="47"/>
      <c r="E194" s="47"/>
      <c r="F194" s="47"/>
      <c r="G194" s="47"/>
      <c r="H194" s="47"/>
      <c r="I194" s="47"/>
      <c r="J194" s="47"/>
      <c r="K194" s="40"/>
      <c r="L194" s="40"/>
      <c r="M194" s="40"/>
      <c r="N194" s="40"/>
      <c r="O194" s="40"/>
      <c r="P194" s="40"/>
      <c r="Q194" s="40"/>
      <c r="R194" s="40"/>
      <c r="S194" s="40"/>
      <c r="T194" s="40"/>
    </row>
    <row r="195" spans="1:20" ht="12.75">
      <c r="A195" s="10"/>
      <c r="B195" s="10"/>
      <c r="C195" s="10"/>
      <c r="D195" s="10"/>
      <c r="E195" s="36"/>
      <c r="F195" s="10"/>
      <c r="G195" s="10"/>
      <c r="H195" s="10"/>
      <c r="I195" s="126"/>
      <c r="J195" s="10"/>
      <c r="K195" s="10"/>
      <c r="L195" s="10"/>
      <c r="M195" s="10"/>
      <c r="N195" s="36"/>
      <c r="O195" s="10"/>
      <c r="P195" s="37"/>
      <c r="Q195" s="37"/>
      <c r="R195" s="10"/>
      <c r="S195" s="10"/>
      <c r="T195" s="4"/>
    </row>
    <row r="196" spans="1:20" ht="12.75">
      <c r="A196" s="37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4"/>
    </row>
    <row r="197" spans="1:19" ht="12.75">
      <c r="A197" s="37"/>
      <c r="B197" s="125"/>
      <c r="C197" s="125"/>
      <c r="D197" s="125"/>
      <c r="E197" s="125"/>
      <c r="F197" s="125"/>
      <c r="G197" s="125"/>
      <c r="H197" s="125"/>
      <c r="I197" s="125"/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1:19" ht="12.75">
      <c r="A198" s="37"/>
      <c r="B198" s="125"/>
      <c r="C198" s="125"/>
      <c r="D198" s="125"/>
      <c r="E198" s="125"/>
      <c r="F198" s="125"/>
      <c r="G198" s="125"/>
      <c r="H198" s="125"/>
      <c r="I198" s="125"/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 spans="1:19" ht="12.75">
      <c r="A199" s="37"/>
      <c r="B199" s="125"/>
      <c r="C199" s="125"/>
      <c r="D199" s="125"/>
      <c r="E199" s="125"/>
      <c r="F199" s="125"/>
      <c r="G199" s="125"/>
      <c r="H199" s="125"/>
      <c r="I199" s="125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1:19" ht="12.75">
      <c r="A200" s="37"/>
      <c r="B200" s="125"/>
      <c r="C200" s="125"/>
      <c r="D200" s="125"/>
      <c r="E200" s="125"/>
      <c r="F200" s="125"/>
      <c r="G200" s="125"/>
      <c r="H200" s="125"/>
      <c r="I200" s="125"/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1:19" ht="12.75">
      <c r="A201" s="37"/>
      <c r="B201" s="125"/>
      <c r="C201" s="125"/>
      <c r="D201" s="125"/>
      <c r="E201" s="125"/>
      <c r="F201" s="125"/>
      <c r="G201" s="125"/>
      <c r="H201" s="125"/>
      <c r="I201" s="125"/>
      <c r="J201" s="11"/>
      <c r="K201" s="11"/>
      <c r="L201" s="11"/>
      <c r="M201" s="11"/>
      <c r="N201" s="11"/>
      <c r="O201" s="11"/>
      <c r="P201" s="11"/>
      <c r="Q201" s="11"/>
      <c r="R201" s="11"/>
      <c r="S201" s="11"/>
    </row>
    <row r="202" spans="1:10" ht="12.75">
      <c r="A202" s="96"/>
      <c r="B202" s="11"/>
      <c r="C202" s="11"/>
      <c r="D202" s="11"/>
      <c r="E202" s="11"/>
      <c r="F202" s="11"/>
      <c r="G202" s="11"/>
      <c r="H202" s="11"/>
      <c r="I202" s="11"/>
      <c r="J202" s="11"/>
    </row>
    <row r="208" s="11" customFormat="1" ht="12.75">
      <c r="A208" s="96"/>
    </row>
    <row r="209" s="10" customFormat="1" ht="12.75"/>
    <row r="210" spans="1:6" s="11" customFormat="1" ht="12.75">
      <c r="A210" s="96"/>
      <c r="F210" s="10"/>
    </row>
    <row r="211" s="10" customFormat="1" ht="12.75"/>
    <row r="212" spans="2:27" s="10" customFormat="1" ht="12.75"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</row>
    <row r="213" spans="1:53" s="11" customFormat="1" ht="12.75">
      <c r="A213" s="44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</row>
    <row r="214" spans="1:53" s="11" customFormat="1" ht="12.75">
      <c r="A214" s="39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</row>
    <row r="215" spans="1:53" s="11" customFormat="1" ht="12.75">
      <c r="A215" s="39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</row>
    <row r="216" spans="1:53" s="11" customFormat="1" ht="12.75">
      <c r="A216" s="39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</row>
    <row r="217" spans="1:53" s="11" customFormat="1" ht="12.75">
      <c r="A217" s="39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</row>
    <row r="218" spans="1:53" s="11" customFormat="1" ht="12.75">
      <c r="A218" s="39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</row>
    <row r="219" spans="1:53" s="11" customFormat="1" ht="12.75">
      <c r="A219" s="39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</row>
    <row r="220" spans="1:53" s="11" customFormat="1" ht="12.75">
      <c r="A220" s="39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</row>
    <row r="221" spans="1:53" s="11" customFormat="1" ht="12.75">
      <c r="A221" s="39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</row>
    <row r="222" spans="1:53" s="11" customFormat="1" ht="12.75">
      <c r="A222" s="39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</row>
    <row r="223" spans="1:53" s="11" customFormat="1" ht="12.75">
      <c r="A223" s="39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</row>
    <row r="224" spans="1:53" s="11" customFormat="1" ht="12.75">
      <c r="A224" s="39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</row>
    <row r="225" spans="1:53" s="11" customFormat="1" ht="12.75">
      <c r="A225" s="39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</row>
    <row r="226" spans="1:53" s="11" customFormat="1" ht="12.75">
      <c r="A226" s="39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</row>
    <row r="227" spans="1:53" s="11" customFormat="1" ht="12.75">
      <c r="A227" s="39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</row>
    <row r="228" spans="1:53" s="11" customFormat="1" ht="12.75">
      <c r="A228" s="39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</row>
    <row r="229" spans="1:53" s="11" customFormat="1" ht="12.75">
      <c r="A229" s="39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</row>
    <row r="230" spans="1:53" s="11" customFormat="1" ht="12.75">
      <c r="A230" s="39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</row>
    <row r="231" spans="1:53" s="11" customFormat="1" ht="12.75">
      <c r="A231" s="39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</row>
    <row r="232" spans="1:53" s="11" customFormat="1" ht="12.75">
      <c r="A232" s="39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</row>
    <row r="233" spans="1:53" s="11" customFormat="1" ht="12.75">
      <c r="A233" s="39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</row>
    <row r="234" s="11" customFormat="1" ht="12.75">
      <c r="A234" s="96"/>
    </row>
    <row r="235" s="11" customFormat="1" ht="12.75">
      <c r="A235" s="96"/>
    </row>
    <row r="236" spans="1:18" s="11" customFormat="1" ht="12.75">
      <c r="A236" s="3"/>
      <c r="B236" s="42"/>
      <c r="R236" s="42"/>
    </row>
    <row r="237" s="11" customFormat="1" ht="12.75">
      <c r="A237" s="96"/>
    </row>
    <row r="238" s="10" customFormat="1" ht="12.75">
      <c r="R238" s="43"/>
    </row>
    <row r="239" s="11" customFormat="1" ht="12.75">
      <c r="A239" s="96"/>
    </row>
    <row r="240" s="11" customFormat="1" ht="12.75">
      <c r="A240" s="96"/>
    </row>
  </sheetData>
  <mergeCells count="1">
    <mergeCell ref="N58:O58"/>
  </mergeCells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2003-10-16T13:47:37Z</cp:lastPrinted>
  <dcterms:created xsi:type="dcterms:W3CDTF">2002-04-30T13:40:24Z</dcterms:created>
  <dcterms:modified xsi:type="dcterms:W3CDTF">2009-07-29T19:21:44Z</dcterms:modified>
  <cp:category/>
  <cp:version/>
  <cp:contentType/>
  <cp:contentStatus/>
</cp:coreProperties>
</file>