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720" windowHeight="6285" activeTab="0"/>
  </bookViews>
  <sheets>
    <sheet name="ConsolidadoGVE12" sheetId="1" r:id="rId1"/>
    <sheet name="GVE12Total" sheetId="2" r:id="rId2"/>
    <sheet name="Mun1" sheetId="3" r:id="rId3"/>
    <sheet name="Mun2" sheetId="4" r:id="rId4"/>
    <sheet name="Mun3" sheetId="5" r:id="rId5"/>
    <sheet name="Mun4" sheetId="6" r:id="rId6"/>
    <sheet name="Mun5" sheetId="7" r:id="rId7"/>
    <sheet name="GráfFetTrim" sheetId="8" r:id="rId8"/>
    <sheet name="GráfPlTratTrim" sheetId="9" r:id="rId9"/>
  </sheets>
  <definedNames/>
  <calcPr fullCalcOnLoad="1"/>
</workbook>
</file>

<file path=xl/sharedStrings.xml><?xml version="1.0" encoding="utf-8"?>
<sst xmlns="http://schemas.openxmlformats.org/spreadsheetml/2006/main" count="151" uniqueCount="82">
  <si>
    <t>MUNICÍPIOS</t>
  </si>
  <si>
    <t>SEMANAS EPIDEMIOLÓGICAS</t>
  </si>
  <si>
    <t>TOTAL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</si>
  <si>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</si>
  <si>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</si>
  <si>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</si>
  <si>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</si>
  <si>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</si>
  <si>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</si>
  <si>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</si>
  <si>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</si>
  <si>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</si>
  <si>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</si>
  <si>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</si>
  <si>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</si>
  <si>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</si>
  <si>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</si>
  <si>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</si>
  <si>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</si>
  <si>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</si>
  <si>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</si>
  <si>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</si>
  <si>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</si>
  <si>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</si>
  <si>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</si>
  <si>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</si>
  <si>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</si>
  <si>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</si>
  <si>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</si>
  <si>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</si>
  <si>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</si>
  <si>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</si>
  <si>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</si>
  <si>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</si>
  <si>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</si>
  <si>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</si>
  <si>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</si>
  <si>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</si>
  <si>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</si>
  <si>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</si>
  <si>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</si>
  <si>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</si>
  <si>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</si>
  <si>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</si>
  <si>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Américo Brasiliense</t>
  </si>
  <si>
    <t>Araraquara</t>
  </si>
  <si>
    <t>Boa Esperança do Sul</t>
  </si>
  <si>
    <t>Borborema</t>
  </si>
  <si>
    <t>Cândido Rodrigues</t>
  </si>
  <si>
    <t xml:space="preserve">Descalvado </t>
  </si>
  <si>
    <t>Dobrada</t>
  </si>
  <si>
    <t>Dourado</t>
  </si>
  <si>
    <t>Gavião Peixoto</t>
  </si>
  <si>
    <t>Ibaté</t>
  </si>
  <si>
    <t>Ibitinga</t>
  </si>
  <si>
    <t>Itápolis</t>
  </si>
  <si>
    <t>Matão</t>
  </si>
  <si>
    <t>Motuca</t>
  </si>
  <si>
    <t>Nova Europa</t>
  </si>
  <si>
    <t>Porto Ferreira</t>
  </si>
  <si>
    <t>Ribeirão Bonito</t>
  </si>
  <si>
    <t>Rincão</t>
  </si>
  <si>
    <t>Santa Ernestina</t>
  </si>
  <si>
    <t>Santa Lúcia</t>
  </si>
  <si>
    <t>Santa Rita do Passa Quatro</t>
  </si>
  <si>
    <t xml:space="preserve">São Carlos </t>
  </si>
  <si>
    <t>Tabatinga</t>
  </si>
  <si>
    <t>Taquaritinga</t>
  </si>
  <si>
    <t>Trabiju</t>
  </si>
  <si>
    <t>NÀO IMPLANTOU</t>
  </si>
  <si>
    <t>NÃO IMPLANTOU</t>
  </si>
  <si>
    <t>NÁO IMPLANTOU</t>
  </si>
  <si>
    <t>GVE XII - ARARAQUARA</t>
  </si>
  <si>
    <t>MDDA GVE 12 Araraquara</t>
  </si>
  <si>
    <t>ANO:</t>
  </si>
  <si>
    <r>
      <t xml:space="preserve">Planilha 1 - </t>
    </r>
    <r>
      <rPr>
        <sz val="10"/>
        <rFont val="Arial"/>
        <family val="2"/>
      </rPr>
      <t xml:space="preserve">Consolidação dos dados de MDDA por Município e Semanas Epidemiológicas, GVE 12 Araraquara, 2007  </t>
    </r>
  </si>
  <si>
    <t>Total</t>
  </si>
  <si>
    <t>Fonte: sistema em excel DDTHA/CVE e GVE 12</t>
  </si>
  <si>
    <r>
      <t xml:space="preserve">Planilha 2 - </t>
    </r>
    <r>
      <rPr>
        <sz val="10"/>
        <rFont val="Arial"/>
        <family val="2"/>
      </rPr>
      <t>Casos de diarréia sanguinolenta por Município e Semanas Epidemiológicas , GVE 12 Araraquara, 2007</t>
    </r>
  </si>
  <si>
    <t xml:space="preserve">COR AZUL = SEMANAS EM QUE OS MUNICÍPIOS NÃO ENVIARAM OS DADOS </t>
  </si>
  <si>
    <r>
      <t xml:space="preserve">Planilha 3 - </t>
    </r>
    <r>
      <rPr>
        <sz val="10"/>
        <rFont val="Arial"/>
        <family val="2"/>
      </rPr>
      <t xml:space="preserve">Casos de Diarréia por Faixa Etária, Plano de Tratamento, Surtos Ocorridos e Investigados e Óbitos, GVE 12 Araraquara, 2007 </t>
    </r>
  </si>
  <si>
    <r>
      <t xml:space="preserve">Planilha 4 - </t>
    </r>
    <r>
      <rPr>
        <sz val="10"/>
        <rFont val="Arial"/>
        <family val="2"/>
      </rPr>
      <t xml:space="preserve">Consolidação dos Dados de MDDA por trimestre - Faixa Etária, Plano de Tratamento, Surtos Ocorridos e Investigados e Óbitos , GVE 12 Araraquara, 2007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</si>
</sst>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44"/>
      <name val="Arial"/>
      <family val="2"/>
    </font>
    <font>
      <b/>
      <sz val="9.2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2" borderId="0" xfId="0" applyFill="1" applyAlignment="1">
      <alignment/>
    </xf>
    <xf numFmtId="0" fontId="0" fillId="2" borderId="37" xfId="0" applyFill="1" applyBorder="1" applyAlignment="1">
      <alignment/>
    </xf>
    <xf numFmtId="0" fontId="2" fillId="2" borderId="37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37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38" xfId="0" applyFont="1" applyBorder="1" applyAlignment="1">
      <alignment/>
    </xf>
    <xf numFmtId="0" fontId="0" fillId="0" borderId="39" xfId="0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3" fillId="0" borderId="30" xfId="0" applyFont="1" applyBorder="1" applyAlignment="1">
      <alignment/>
    </xf>
    <xf numFmtId="0" fontId="1" fillId="0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3" borderId="39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3" fillId="0" borderId="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42" xfId="0" applyFont="1" applyBorder="1" applyAlignment="1">
      <alignment/>
    </xf>
    <xf numFmtId="0" fontId="3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43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2" borderId="33" xfId="0" applyFont="1" applyFill="1" applyBorder="1" applyAlignment="1">
      <alignment/>
    </xf>
    <xf numFmtId="0" fontId="3" fillId="0" borderId="44" xfId="0" applyFont="1" applyBorder="1" applyAlignment="1">
      <alignment/>
    </xf>
    <xf numFmtId="0" fontId="0" fillId="4" borderId="39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4" borderId="33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4" borderId="45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3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0" fontId="0" fillId="2" borderId="41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32" xfId="0" applyFill="1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2" borderId="26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por SE, GVE XII, Araraquara,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ConsolidadoGVE12!$A$34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ConsolidadoGVE12!$B$34:$BA$34</c:f>
              <c:numCache>
                <c:ptCount val="52"/>
                <c:pt idx="0">
                  <c:v>138</c:v>
                </c:pt>
                <c:pt idx="1">
                  <c:v>126</c:v>
                </c:pt>
                <c:pt idx="2">
                  <c:v>133</c:v>
                </c:pt>
                <c:pt idx="3">
                  <c:v>80</c:v>
                </c:pt>
                <c:pt idx="4">
                  <c:v>93</c:v>
                </c:pt>
                <c:pt idx="5">
                  <c:v>166</c:v>
                </c:pt>
                <c:pt idx="6">
                  <c:v>30</c:v>
                </c:pt>
                <c:pt idx="7">
                  <c:v>57</c:v>
                </c:pt>
                <c:pt idx="8">
                  <c:v>113</c:v>
                </c:pt>
                <c:pt idx="9">
                  <c:v>126</c:v>
                </c:pt>
                <c:pt idx="10">
                  <c:v>150</c:v>
                </c:pt>
                <c:pt idx="11">
                  <c:v>77</c:v>
                </c:pt>
                <c:pt idx="12">
                  <c:v>101</c:v>
                </c:pt>
                <c:pt idx="13">
                  <c:v>127</c:v>
                </c:pt>
                <c:pt idx="14">
                  <c:v>108</c:v>
                </c:pt>
                <c:pt idx="15">
                  <c:v>119</c:v>
                </c:pt>
                <c:pt idx="16">
                  <c:v>115</c:v>
                </c:pt>
                <c:pt idx="17">
                  <c:v>95</c:v>
                </c:pt>
                <c:pt idx="18">
                  <c:v>162</c:v>
                </c:pt>
                <c:pt idx="19">
                  <c:v>142</c:v>
                </c:pt>
                <c:pt idx="20">
                  <c:v>109</c:v>
                </c:pt>
                <c:pt idx="21">
                  <c:v>97</c:v>
                </c:pt>
                <c:pt idx="22">
                  <c:v>78</c:v>
                </c:pt>
                <c:pt idx="23">
                  <c:v>139</c:v>
                </c:pt>
                <c:pt idx="24">
                  <c:v>101</c:v>
                </c:pt>
                <c:pt idx="25">
                  <c:v>130</c:v>
                </c:pt>
                <c:pt idx="26">
                  <c:v>123</c:v>
                </c:pt>
                <c:pt idx="27">
                  <c:v>98</c:v>
                </c:pt>
                <c:pt idx="28">
                  <c:v>32</c:v>
                </c:pt>
                <c:pt idx="29">
                  <c:v>61</c:v>
                </c:pt>
                <c:pt idx="30">
                  <c:v>85</c:v>
                </c:pt>
                <c:pt idx="31">
                  <c:v>108</c:v>
                </c:pt>
                <c:pt idx="32">
                  <c:v>141</c:v>
                </c:pt>
                <c:pt idx="33">
                  <c:v>143</c:v>
                </c:pt>
                <c:pt idx="34">
                  <c:v>154</c:v>
                </c:pt>
                <c:pt idx="35">
                  <c:v>75</c:v>
                </c:pt>
                <c:pt idx="36">
                  <c:v>130</c:v>
                </c:pt>
                <c:pt idx="37">
                  <c:v>179</c:v>
                </c:pt>
                <c:pt idx="38">
                  <c:v>184</c:v>
                </c:pt>
                <c:pt idx="39">
                  <c:v>126</c:v>
                </c:pt>
                <c:pt idx="40">
                  <c:v>143</c:v>
                </c:pt>
                <c:pt idx="41">
                  <c:v>110</c:v>
                </c:pt>
                <c:pt idx="42">
                  <c:v>147</c:v>
                </c:pt>
                <c:pt idx="43">
                  <c:v>107</c:v>
                </c:pt>
                <c:pt idx="44">
                  <c:v>77</c:v>
                </c:pt>
                <c:pt idx="45">
                  <c:v>47</c:v>
                </c:pt>
                <c:pt idx="46">
                  <c:v>137</c:v>
                </c:pt>
                <c:pt idx="47">
                  <c:v>144</c:v>
                </c:pt>
                <c:pt idx="48">
                  <c:v>132</c:v>
                </c:pt>
                <c:pt idx="49">
                  <c:v>143</c:v>
                </c:pt>
                <c:pt idx="50">
                  <c:v>100</c:v>
                </c:pt>
                <c:pt idx="51">
                  <c:v>124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por SE e município, GVE XII, Araraquara,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ConsolidadoGVE12!$A$9</c:f>
              <c:strCache>
                <c:ptCount val="1"/>
                <c:pt idx="0">
                  <c:v>Américo Brasiliense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ConsolidadoGVE12!$B$9:$BA$9</c:f>
              <c:numCache>
                <c:ptCount val="52"/>
                <c:pt idx="0">
                  <c:v>38</c:v>
                </c:pt>
                <c:pt idx="1">
                  <c:v>47</c:v>
                </c:pt>
                <c:pt idx="2">
                  <c:v>38</c:v>
                </c:pt>
                <c:pt idx="3">
                  <c:v>49</c:v>
                </c:pt>
                <c:pt idx="4">
                  <c:v>0</c:v>
                </c:pt>
                <c:pt idx="5">
                  <c:v>48</c:v>
                </c:pt>
                <c:pt idx="6">
                  <c:v>0</c:v>
                </c:pt>
                <c:pt idx="7">
                  <c:v>43</c:v>
                </c:pt>
                <c:pt idx="8">
                  <c:v>40</c:v>
                </c:pt>
                <c:pt idx="9">
                  <c:v>57</c:v>
                </c:pt>
                <c:pt idx="10">
                  <c:v>39</c:v>
                </c:pt>
                <c:pt idx="11">
                  <c:v>7</c:v>
                </c:pt>
                <c:pt idx="12">
                  <c:v>43</c:v>
                </c:pt>
                <c:pt idx="13">
                  <c:v>44</c:v>
                </c:pt>
                <c:pt idx="14">
                  <c:v>39</c:v>
                </c:pt>
                <c:pt idx="15">
                  <c:v>34</c:v>
                </c:pt>
                <c:pt idx="16">
                  <c:v>50</c:v>
                </c:pt>
                <c:pt idx="17">
                  <c:v>36</c:v>
                </c:pt>
                <c:pt idx="18">
                  <c:v>42</c:v>
                </c:pt>
                <c:pt idx="19">
                  <c:v>36</c:v>
                </c:pt>
                <c:pt idx="20">
                  <c:v>31</c:v>
                </c:pt>
                <c:pt idx="21">
                  <c:v>33</c:v>
                </c:pt>
                <c:pt idx="22">
                  <c:v>46</c:v>
                </c:pt>
                <c:pt idx="23">
                  <c:v>48</c:v>
                </c:pt>
                <c:pt idx="24">
                  <c:v>42</c:v>
                </c:pt>
                <c:pt idx="25">
                  <c:v>45</c:v>
                </c:pt>
                <c:pt idx="26">
                  <c:v>43</c:v>
                </c:pt>
                <c:pt idx="27">
                  <c:v>38</c:v>
                </c:pt>
                <c:pt idx="28">
                  <c:v>0</c:v>
                </c:pt>
                <c:pt idx="29">
                  <c:v>0</c:v>
                </c:pt>
                <c:pt idx="30">
                  <c:v>26</c:v>
                </c:pt>
                <c:pt idx="31">
                  <c:v>24</c:v>
                </c:pt>
                <c:pt idx="32">
                  <c:v>43</c:v>
                </c:pt>
                <c:pt idx="33">
                  <c:v>47</c:v>
                </c:pt>
                <c:pt idx="34">
                  <c:v>50</c:v>
                </c:pt>
                <c:pt idx="35">
                  <c:v>0</c:v>
                </c:pt>
                <c:pt idx="36">
                  <c:v>38</c:v>
                </c:pt>
                <c:pt idx="37">
                  <c:v>53</c:v>
                </c:pt>
                <c:pt idx="38">
                  <c:v>49</c:v>
                </c:pt>
                <c:pt idx="39">
                  <c:v>29</c:v>
                </c:pt>
                <c:pt idx="40">
                  <c:v>45</c:v>
                </c:pt>
                <c:pt idx="41">
                  <c:v>44</c:v>
                </c:pt>
                <c:pt idx="42">
                  <c:v>26</c:v>
                </c:pt>
                <c:pt idx="43">
                  <c:v>43</c:v>
                </c:pt>
                <c:pt idx="44">
                  <c:v>41</c:v>
                </c:pt>
                <c:pt idx="45">
                  <c:v>0</c:v>
                </c:pt>
                <c:pt idx="46">
                  <c:v>46</c:v>
                </c:pt>
                <c:pt idx="47">
                  <c:v>65</c:v>
                </c:pt>
                <c:pt idx="48">
                  <c:v>34</c:v>
                </c:pt>
                <c:pt idx="49">
                  <c:v>67</c:v>
                </c:pt>
                <c:pt idx="50">
                  <c:v>47</c:v>
                </c:pt>
                <c:pt idx="5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ConsolidadoGVE12!$A$10</c:f>
              <c:strCache>
                <c:ptCount val="1"/>
                <c:pt idx="0">
                  <c:v>Araraquara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ConsolidadoGVE12!$B$10:$BA$10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14</c:v>
                </c:pt>
                <c:pt idx="5">
                  <c:v>15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18</c:v>
                </c:pt>
                <c:pt idx="10">
                  <c:v>14</c:v>
                </c:pt>
                <c:pt idx="11">
                  <c:v>0</c:v>
                </c:pt>
                <c:pt idx="12">
                  <c:v>9</c:v>
                </c:pt>
                <c:pt idx="13">
                  <c:v>23</c:v>
                </c:pt>
                <c:pt idx="14">
                  <c:v>19</c:v>
                </c:pt>
                <c:pt idx="15">
                  <c:v>12</c:v>
                </c:pt>
                <c:pt idx="16">
                  <c:v>15</c:v>
                </c:pt>
                <c:pt idx="17">
                  <c:v>4</c:v>
                </c:pt>
                <c:pt idx="18">
                  <c:v>21</c:v>
                </c:pt>
                <c:pt idx="19">
                  <c:v>11</c:v>
                </c:pt>
                <c:pt idx="20">
                  <c:v>15</c:v>
                </c:pt>
                <c:pt idx="21">
                  <c:v>8</c:v>
                </c:pt>
                <c:pt idx="22">
                  <c:v>11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13</c:v>
                </c:pt>
                <c:pt idx="27">
                  <c:v>8</c:v>
                </c:pt>
                <c:pt idx="28">
                  <c:v>7</c:v>
                </c:pt>
                <c:pt idx="29">
                  <c:v>11</c:v>
                </c:pt>
                <c:pt idx="30">
                  <c:v>13</c:v>
                </c:pt>
                <c:pt idx="31">
                  <c:v>6</c:v>
                </c:pt>
                <c:pt idx="32">
                  <c:v>14</c:v>
                </c:pt>
                <c:pt idx="33">
                  <c:v>10</c:v>
                </c:pt>
                <c:pt idx="34">
                  <c:v>6</c:v>
                </c:pt>
                <c:pt idx="35">
                  <c:v>9</c:v>
                </c:pt>
                <c:pt idx="36">
                  <c:v>6</c:v>
                </c:pt>
                <c:pt idx="37">
                  <c:v>12</c:v>
                </c:pt>
                <c:pt idx="38">
                  <c:v>15</c:v>
                </c:pt>
                <c:pt idx="39">
                  <c:v>6</c:v>
                </c:pt>
                <c:pt idx="40">
                  <c:v>3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8</c:v>
                </c:pt>
                <c:pt idx="45">
                  <c:v>10</c:v>
                </c:pt>
                <c:pt idx="46">
                  <c:v>11</c:v>
                </c:pt>
                <c:pt idx="47">
                  <c:v>15</c:v>
                </c:pt>
                <c:pt idx="48">
                  <c:v>22</c:v>
                </c:pt>
                <c:pt idx="49">
                  <c:v>10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ConsolidadoGVE12!$A$11</c:f>
              <c:strCache>
                <c:ptCount val="1"/>
                <c:pt idx="0">
                  <c:v>Boa Esperança do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ConsolidadoGVE12!$B$11:$BA$11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ConsolidadoGVE12!$A$12</c:f>
              <c:strCache>
                <c:ptCount val="1"/>
                <c:pt idx="0">
                  <c:v>Borborema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ConsolidadoGVE12!$B$12:$BA$12</c:f>
              <c:numCache>
                <c:ptCount val="52"/>
                <c:pt idx="0">
                  <c:v>14</c:v>
                </c:pt>
                <c:pt idx="1">
                  <c:v>27</c:v>
                </c:pt>
                <c:pt idx="2">
                  <c:v>27</c:v>
                </c:pt>
                <c:pt idx="3">
                  <c:v>0</c:v>
                </c:pt>
                <c:pt idx="4">
                  <c:v>17</c:v>
                </c:pt>
                <c:pt idx="5">
                  <c:v>37</c:v>
                </c:pt>
                <c:pt idx="6">
                  <c:v>9</c:v>
                </c:pt>
                <c:pt idx="7">
                  <c:v>0</c:v>
                </c:pt>
                <c:pt idx="8">
                  <c:v>19</c:v>
                </c:pt>
                <c:pt idx="9">
                  <c:v>13</c:v>
                </c:pt>
                <c:pt idx="10">
                  <c:v>12</c:v>
                </c:pt>
                <c:pt idx="11">
                  <c:v>8</c:v>
                </c:pt>
                <c:pt idx="12">
                  <c:v>5</c:v>
                </c:pt>
                <c:pt idx="13">
                  <c:v>0</c:v>
                </c:pt>
                <c:pt idx="14">
                  <c:v>8</c:v>
                </c:pt>
                <c:pt idx="15">
                  <c:v>7</c:v>
                </c:pt>
                <c:pt idx="16">
                  <c:v>3</c:v>
                </c:pt>
                <c:pt idx="17">
                  <c:v>11</c:v>
                </c:pt>
                <c:pt idx="18">
                  <c:v>13</c:v>
                </c:pt>
                <c:pt idx="19">
                  <c:v>21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8</c:v>
                </c:pt>
                <c:pt idx="25">
                  <c:v>12</c:v>
                </c:pt>
                <c:pt idx="26">
                  <c:v>6</c:v>
                </c:pt>
                <c:pt idx="27">
                  <c:v>6</c:v>
                </c:pt>
                <c:pt idx="29">
                  <c:v>10</c:v>
                </c:pt>
                <c:pt idx="30">
                  <c:v>13</c:v>
                </c:pt>
                <c:pt idx="31">
                  <c:v>18</c:v>
                </c:pt>
                <c:pt idx="32">
                  <c:v>19</c:v>
                </c:pt>
                <c:pt idx="33">
                  <c:v>31</c:v>
                </c:pt>
                <c:pt idx="34">
                  <c:v>14</c:v>
                </c:pt>
                <c:pt idx="35">
                  <c:v>8</c:v>
                </c:pt>
                <c:pt idx="36">
                  <c:v>7</c:v>
                </c:pt>
                <c:pt idx="37">
                  <c:v>24</c:v>
                </c:pt>
                <c:pt idx="38">
                  <c:v>30</c:v>
                </c:pt>
                <c:pt idx="39">
                  <c:v>22</c:v>
                </c:pt>
                <c:pt idx="40">
                  <c:v>13</c:v>
                </c:pt>
                <c:pt idx="41">
                  <c:v>0</c:v>
                </c:pt>
                <c:pt idx="42">
                  <c:v>16</c:v>
                </c:pt>
                <c:pt idx="43">
                  <c:v>14</c:v>
                </c:pt>
                <c:pt idx="44">
                  <c:v>0</c:v>
                </c:pt>
                <c:pt idx="45">
                  <c:v>11</c:v>
                </c:pt>
                <c:pt idx="46">
                  <c:v>30</c:v>
                </c:pt>
                <c:pt idx="47">
                  <c:v>11</c:v>
                </c:pt>
                <c:pt idx="48">
                  <c:v>14</c:v>
                </c:pt>
                <c:pt idx="49">
                  <c:v>11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ConsolidadoGVE12!$A$13</c:f>
              <c:strCache>
                <c:ptCount val="1"/>
                <c:pt idx="0">
                  <c:v>Cândido Rodrigues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ConsolidadoGVE12!$B$13:$BA$13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7377239"/>
        <c:axId val="22177424"/>
      </c:line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77424"/>
        <c:crosses val="autoZero"/>
        <c:auto val="1"/>
        <c:lblOffset val="100"/>
        <c:noMultiLvlLbl val="0"/>
      </c:catAx>
      <c:valAx>
        <c:axId val="22177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7723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por SE e município, GVE XII, Araraquara,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ConsolidadoGVE12!$A$14</c:f>
              <c:strCache>
                <c:ptCount val="1"/>
                <c:pt idx="0">
                  <c:v>Descalvado 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ConsolidadoGVE12!$B$14:$BA$14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ConsolidadoGVE12!$A$15</c:f>
              <c:strCache>
                <c:ptCount val="1"/>
                <c:pt idx="0">
                  <c:v>Dobrada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ConsolidadoGVE12!$B$15:$BA$15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9</c:v>
                </c:pt>
                <c:pt idx="11">
                  <c:v>18</c:v>
                </c:pt>
                <c:pt idx="12">
                  <c:v>0</c:v>
                </c:pt>
                <c:pt idx="13">
                  <c:v>10</c:v>
                </c:pt>
                <c:pt idx="14">
                  <c:v>6</c:v>
                </c:pt>
                <c:pt idx="15">
                  <c:v>15</c:v>
                </c:pt>
                <c:pt idx="16">
                  <c:v>17</c:v>
                </c:pt>
                <c:pt idx="17">
                  <c:v>0</c:v>
                </c:pt>
                <c:pt idx="18">
                  <c:v>7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  <c:pt idx="24">
                  <c:v>3</c:v>
                </c:pt>
                <c:pt idx="25">
                  <c:v>7</c:v>
                </c:pt>
                <c:pt idx="26">
                  <c:v>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</c:v>
                </c:pt>
                <c:pt idx="32">
                  <c:v>5</c:v>
                </c:pt>
                <c:pt idx="33">
                  <c:v>17</c:v>
                </c:pt>
                <c:pt idx="34">
                  <c:v>0</c:v>
                </c:pt>
                <c:pt idx="35">
                  <c:v>9</c:v>
                </c:pt>
                <c:pt idx="36">
                  <c:v>9</c:v>
                </c:pt>
                <c:pt idx="37">
                  <c:v>10</c:v>
                </c:pt>
                <c:pt idx="38">
                  <c:v>15</c:v>
                </c:pt>
                <c:pt idx="39">
                  <c:v>14</c:v>
                </c:pt>
                <c:pt idx="40">
                  <c:v>9</c:v>
                </c:pt>
                <c:pt idx="41">
                  <c:v>13</c:v>
                </c:pt>
                <c:pt idx="42">
                  <c:v>5</c:v>
                </c:pt>
                <c:pt idx="43">
                  <c:v>7</c:v>
                </c:pt>
                <c:pt idx="44">
                  <c:v>8</c:v>
                </c:pt>
                <c:pt idx="45">
                  <c:v>0</c:v>
                </c:pt>
                <c:pt idx="46">
                  <c:v>4</c:v>
                </c:pt>
                <c:pt idx="47">
                  <c:v>6</c:v>
                </c:pt>
                <c:pt idx="48">
                  <c:v>10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ConsolidadoGVE12!$A$16</c:f>
              <c:strCache>
                <c:ptCount val="1"/>
                <c:pt idx="0">
                  <c:v>Dourado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ConsolidadoGVE12!$B$16:$BA$16</c:f>
              <c:numCache>
                <c:ptCount val="52"/>
                <c:pt idx="1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ConsolidadoGVE12!$A$17</c:f>
              <c:strCache>
                <c:ptCount val="1"/>
                <c:pt idx="0">
                  <c:v>Gavião Peixoto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12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0</c:v>
                </c:pt>
                <c:pt idx="10">
                  <c:v>19</c:v>
                </c:pt>
                <c:pt idx="11">
                  <c:v>11</c:v>
                </c:pt>
                <c:pt idx="12">
                  <c:v>0</c:v>
                </c:pt>
                <c:pt idx="13">
                  <c:v>21</c:v>
                </c:pt>
                <c:pt idx="14">
                  <c:v>19</c:v>
                </c:pt>
                <c:pt idx="15">
                  <c:v>17</c:v>
                </c:pt>
                <c:pt idx="16">
                  <c:v>0</c:v>
                </c:pt>
                <c:pt idx="17">
                  <c:v>13</c:v>
                </c:pt>
                <c:pt idx="18">
                  <c:v>0</c:v>
                </c:pt>
                <c:pt idx="19">
                  <c:v>6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ConsolidadoGVE12!$A$18</c:f>
              <c:strCache>
                <c:ptCount val="1"/>
                <c:pt idx="0">
                  <c:v>Ibaté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ConsolidadoGVE12!$B$18:$BA$18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8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8</c:v>
                </c:pt>
                <c:pt idx="36">
                  <c:v>14</c:v>
                </c:pt>
                <c:pt idx="37">
                  <c:v>16</c:v>
                </c:pt>
                <c:pt idx="38">
                  <c:v>12</c:v>
                </c:pt>
                <c:pt idx="39">
                  <c:v>1</c:v>
                </c:pt>
                <c:pt idx="40">
                  <c:v>3</c:v>
                </c:pt>
                <c:pt idx="41">
                  <c:v>7</c:v>
                </c:pt>
                <c:pt idx="42">
                  <c:v>13</c:v>
                </c:pt>
                <c:pt idx="43">
                  <c:v>9</c:v>
                </c:pt>
                <c:pt idx="44">
                  <c:v>11</c:v>
                </c:pt>
                <c:pt idx="45">
                  <c:v>4</c:v>
                </c:pt>
                <c:pt idx="46">
                  <c:v>11</c:v>
                </c:pt>
                <c:pt idx="47">
                  <c:v>12</c:v>
                </c:pt>
                <c:pt idx="48">
                  <c:v>11</c:v>
                </c:pt>
                <c:pt idx="49">
                  <c:v>11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MDDA:casos por SE e município, GVE XII, Araraquara, 2007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ConsolidadoGVE12!$A$19</c:f>
              <c:strCache>
                <c:ptCount val="1"/>
                <c:pt idx="0">
                  <c:v>Ibitinga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ConsolidadoGVE12!$B$19:$BA$19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ConsolidadoGVE12!$A$20</c:f>
              <c:strCache>
                <c:ptCount val="1"/>
                <c:pt idx="0">
                  <c:v>Itápolis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ConsolidadoGVE12!$B$20:$BA$20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7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6</c:v>
                </c:pt>
                <c:pt idx="31">
                  <c:v>15</c:v>
                </c:pt>
                <c:pt idx="32">
                  <c:v>16</c:v>
                </c:pt>
                <c:pt idx="33">
                  <c:v>7</c:v>
                </c:pt>
                <c:pt idx="34">
                  <c:v>33</c:v>
                </c:pt>
                <c:pt idx="35">
                  <c:v>14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3</c:v>
                </c:pt>
                <c:pt idx="40">
                  <c:v>0</c:v>
                </c:pt>
                <c:pt idx="41">
                  <c:v>8</c:v>
                </c:pt>
                <c:pt idx="42">
                  <c:v>1</c:v>
                </c:pt>
                <c:pt idx="43">
                  <c:v>0</c:v>
                </c:pt>
                <c:pt idx="44">
                  <c:v>8</c:v>
                </c:pt>
                <c:pt idx="45">
                  <c:v>0</c:v>
                </c:pt>
                <c:pt idx="46">
                  <c:v>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ConsolidadoGVE12!$A$21</c:f>
              <c:strCache>
                <c:ptCount val="1"/>
                <c:pt idx="0">
                  <c:v>Matão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ConsolidadoGVE12!$A$22</c:f>
              <c:strCache>
                <c:ptCount val="1"/>
                <c:pt idx="0">
                  <c:v>Motuca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ConsolidadoGVE12!$A$23</c:f>
              <c:strCache>
                <c:ptCount val="1"/>
                <c:pt idx="0">
                  <c:v>Nova Europa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ConsolidadoGVE12!$B$23:$BA$23</c:f>
              <c:numCache>
                <c:ptCount val="52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18</c:v>
                </c:pt>
                <c:pt idx="19">
                  <c:v>9</c:v>
                </c:pt>
                <c:pt idx="20">
                  <c:v>0</c:v>
                </c:pt>
                <c:pt idx="21">
                  <c:v>6</c:v>
                </c:pt>
                <c:pt idx="22">
                  <c:v>6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214827"/>
        <c:axId val="14062532"/>
      </c:line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62532"/>
        <c:crosses val="autoZero"/>
        <c:auto val="1"/>
        <c:lblOffset val="100"/>
        <c:noMultiLvlLbl val="0"/>
      </c:catAx>
      <c:valAx>
        <c:axId val="14062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48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por SE e município, GVE XII, Araraquara,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ConsolidadoGVE12!$A$24</c:f>
              <c:strCache>
                <c:ptCount val="1"/>
                <c:pt idx="0">
                  <c:v>Porto Ferreira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ConsolidadoGVE12!$B$24:$BA$24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27</c:v>
                </c:pt>
                <c:pt idx="3">
                  <c:v>9</c:v>
                </c:pt>
                <c:pt idx="4">
                  <c:v>18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6</c:v>
                </c:pt>
                <c:pt idx="12">
                  <c:v>10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0</c:v>
                </c:pt>
                <c:pt idx="18">
                  <c:v>7</c:v>
                </c:pt>
                <c:pt idx="19">
                  <c:v>3</c:v>
                </c:pt>
                <c:pt idx="20">
                  <c:v>9</c:v>
                </c:pt>
                <c:pt idx="21">
                  <c:v>11</c:v>
                </c:pt>
                <c:pt idx="22">
                  <c:v>0</c:v>
                </c:pt>
                <c:pt idx="23">
                  <c:v>21</c:v>
                </c:pt>
                <c:pt idx="24">
                  <c:v>5</c:v>
                </c:pt>
                <c:pt idx="25">
                  <c:v>20</c:v>
                </c:pt>
                <c:pt idx="26">
                  <c:v>20</c:v>
                </c:pt>
                <c:pt idx="27">
                  <c:v>17</c:v>
                </c:pt>
                <c:pt idx="28">
                  <c:v>0</c:v>
                </c:pt>
                <c:pt idx="29">
                  <c:v>5</c:v>
                </c:pt>
                <c:pt idx="30">
                  <c:v>4</c:v>
                </c:pt>
                <c:pt idx="31">
                  <c:v>11</c:v>
                </c:pt>
                <c:pt idx="32">
                  <c:v>10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19</c:v>
                </c:pt>
                <c:pt idx="37">
                  <c:v>28</c:v>
                </c:pt>
                <c:pt idx="38">
                  <c:v>35</c:v>
                </c:pt>
                <c:pt idx="39">
                  <c:v>31</c:v>
                </c:pt>
                <c:pt idx="40">
                  <c:v>49</c:v>
                </c:pt>
                <c:pt idx="41">
                  <c:v>31</c:v>
                </c:pt>
                <c:pt idx="42">
                  <c:v>26</c:v>
                </c:pt>
                <c:pt idx="43">
                  <c:v>19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2</c:v>
                </c:pt>
                <c:pt idx="48">
                  <c:v>8</c:v>
                </c:pt>
                <c:pt idx="49">
                  <c:v>20</c:v>
                </c:pt>
                <c:pt idx="50">
                  <c:v>11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ConsolidadoGVE12!$A$25</c:f>
              <c:strCache>
                <c:ptCount val="1"/>
                <c:pt idx="0">
                  <c:v>Ribeirão Bonito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ConsolidadoGVE12!$B$25:$BA$25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ConsolidadoGVE12!$A$26</c:f>
              <c:strCache>
                <c:ptCount val="1"/>
                <c:pt idx="0">
                  <c:v>Rincão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7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13</c:v>
                </c:pt>
                <c:pt idx="20">
                  <c:v>15</c:v>
                </c:pt>
                <c:pt idx="21">
                  <c:v>12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14</c:v>
                </c:pt>
                <c:pt idx="26">
                  <c:v>18</c:v>
                </c:pt>
                <c:pt idx="27">
                  <c:v>7</c:v>
                </c:pt>
                <c:pt idx="28">
                  <c:v>3</c:v>
                </c:pt>
                <c:pt idx="29">
                  <c:v>7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ConsolidadoGVE12!$A$27</c:f>
              <c:strCache>
                <c:ptCount val="1"/>
                <c:pt idx="0">
                  <c:v>Santa Ernestina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ConsolidadoGVE12!$B$27:$BA$27</c:f>
              <c:numCache>
                <c:ptCount val="52"/>
                <c:pt idx="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ConsolidadoGVE12!$A$28</c:f>
              <c:strCache>
                <c:ptCount val="1"/>
                <c:pt idx="0">
                  <c:v>Santa Lúcia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ConsolidadoGVE12!$B$28:$BA$28</c:f>
              <c:numCache>
                <c:ptCount val="52"/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7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7</c:v>
                </c:pt>
                <c:pt idx="29">
                  <c:v>3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11</c:v>
                </c:pt>
                <c:pt idx="34">
                  <c:v>17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14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10</c:v>
                </c:pt>
                <c:pt idx="48">
                  <c:v>19</c:v>
                </c:pt>
                <c:pt idx="49">
                  <c:v>0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9453925"/>
        <c:axId val="65323278"/>
      </c:lineChart>
      <c:catAx>
        <c:axId val="594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23278"/>
        <c:crosses val="autoZero"/>
        <c:auto val="1"/>
        <c:lblOffset val="100"/>
        <c:noMultiLvlLbl val="0"/>
      </c:catAx>
      <c:valAx>
        <c:axId val="653232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por SE e município, GVE XII, Araraquara,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ConsolidadoGVE12!$A$29:$C$29</c:f>
              <c:strCache>
                <c:ptCount val="1"/>
                <c:pt idx="0">
                  <c:v>Santa Rita do Passa Quatro 4 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ConsolidadoGVE12!$D$29:$BA$29</c:f>
              <c:numCache>
                <c:ptCount val="50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1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ConsolidadoGVE12!$A$30:$C$30</c:f>
              <c:strCache>
                <c:ptCount val="1"/>
                <c:pt idx="0">
                  <c:v>São Carlos  0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ConsolidadoGVE12!$D$30:$BA$30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ConsolidadoGVE12!$A$31:$C$31</c:f>
              <c:strCache>
                <c:ptCount val="1"/>
                <c:pt idx="0">
                  <c:v>Tabatinga 16 4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ConsolidadoGVE12!$D$31:$BA$31</c:f>
              <c:numCache>
                <c:ptCount val="50"/>
                <c:pt idx="0">
                  <c:v>7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4</c:v>
                </c:pt>
                <c:pt idx="7">
                  <c:v>22</c:v>
                </c:pt>
                <c:pt idx="8">
                  <c:v>10</c:v>
                </c:pt>
                <c:pt idx="9">
                  <c:v>2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6</c:v>
                </c:pt>
                <c:pt idx="15">
                  <c:v>3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10</c:v>
                </c:pt>
                <c:pt idx="20">
                  <c:v>3</c:v>
                </c:pt>
                <c:pt idx="21">
                  <c:v>0</c:v>
                </c:pt>
                <c:pt idx="22">
                  <c:v>3</c:v>
                </c:pt>
                <c:pt idx="23">
                  <c:v>6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17</c:v>
                </c:pt>
                <c:pt idx="28">
                  <c:v>4</c:v>
                </c:pt>
                <c:pt idx="29">
                  <c:v>7</c:v>
                </c:pt>
                <c:pt idx="30">
                  <c:v>12</c:v>
                </c:pt>
                <c:pt idx="31">
                  <c:v>0</c:v>
                </c:pt>
                <c:pt idx="32">
                  <c:v>13</c:v>
                </c:pt>
                <c:pt idx="33">
                  <c:v>7</c:v>
                </c:pt>
                <c:pt idx="34">
                  <c:v>6</c:v>
                </c:pt>
                <c:pt idx="35">
                  <c:v>8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2</c:v>
                </c:pt>
                <c:pt idx="40">
                  <c:v>37</c:v>
                </c:pt>
                <c:pt idx="41">
                  <c:v>3</c:v>
                </c:pt>
                <c:pt idx="42">
                  <c:v>0</c:v>
                </c:pt>
                <c:pt idx="43">
                  <c:v>19</c:v>
                </c:pt>
                <c:pt idx="44">
                  <c:v>11</c:v>
                </c:pt>
                <c:pt idx="45">
                  <c:v>15</c:v>
                </c:pt>
                <c:pt idx="46">
                  <c:v>8</c:v>
                </c:pt>
                <c:pt idx="47">
                  <c:v>17</c:v>
                </c:pt>
                <c:pt idx="48">
                  <c:v>10</c:v>
                </c:pt>
                <c:pt idx="49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ConsolidadoGVE12!$A$32:$C$32</c:f>
              <c:strCache>
                <c:ptCount val="1"/>
                <c:pt idx="0">
                  <c:v>Taquaritinga 1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ConsolidadoGVE12!$D$32:$BA$32</c:f>
              <c:numCach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ConsolidadoGVE12!$A$33:$C$33</c:f>
              <c:strCache>
                <c:ptCount val="1"/>
                <c:pt idx="0">
                  <c:v>Trabiju NÀO IMPLANTOU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ConsolidadoGVE12!$D$33:$BA$33</c:f>
              <c:numCache>
                <c:ptCount val="50"/>
              </c:numCache>
            </c:numRef>
          </c:val>
          <c:smooth val="0"/>
        </c:ser>
        <c:marker val="1"/>
        <c:axId val="51038591"/>
        <c:axId val="56694136"/>
      </c:lineChart>
      <c:catAx>
        <c:axId val="51038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94136"/>
        <c:crosses val="autoZero"/>
        <c:auto val="1"/>
        <c:lblOffset val="100"/>
        <c:noMultiLvlLbl val="0"/>
      </c:catAx>
      <c:valAx>
        <c:axId val="5669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38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12 Araraquara,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ConsolidadoGVE12!$B$137:$B$141</c:f>
              <c:numCache>
                <c:ptCount val="5"/>
                <c:pt idx="0">
                  <c:v>108</c:v>
                </c:pt>
                <c:pt idx="1">
                  <c:v>87</c:v>
                </c:pt>
                <c:pt idx="2">
                  <c:v>118</c:v>
                </c:pt>
                <c:pt idx="3">
                  <c:v>140</c:v>
                </c:pt>
                <c:pt idx="4">
                  <c:v>453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FF99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ConsolidadoGVE12!$C$137:$C$141</c:f>
              <c:numCache>
                <c:ptCount val="5"/>
                <c:pt idx="0">
                  <c:v>129</c:v>
                </c:pt>
                <c:pt idx="1">
                  <c:v>260</c:v>
                </c:pt>
                <c:pt idx="2">
                  <c:v>320</c:v>
                </c:pt>
                <c:pt idx="3">
                  <c:v>311</c:v>
                </c:pt>
                <c:pt idx="4">
                  <c:v>1020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ConsolidadoGVE12!$D$137:$D$141</c:f>
              <c:numCache>
                <c:ptCount val="5"/>
                <c:pt idx="0">
                  <c:v>264</c:v>
                </c:pt>
                <c:pt idx="1">
                  <c:v>351</c:v>
                </c:pt>
                <c:pt idx="2">
                  <c:v>273</c:v>
                </c:pt>
                <c:pt idx="3">
                  <c:v>184</c:v>
                </c:pt>
                <c:pt idx="4">
                  <c:v>1072</c:v>
                </c:pt>
              </c:numCache>
            </c:numRef>
          </c:val>
        </c:ser>
        <c:ser>
          <c:idx val="3"/>
          <c:order val="3"/>
          <c:tx>
            <c:v>10-14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ConsolidadoGVE12!$E$137:$E$141</c:f>
              <c:numCache>
                <c:ptCount val="5"/>
                <c:pt idx="0">
                  <c:v>460</c:v>
                </c:pt>
                <c:pt idx="1">
                  <c:v>492</c:v>
                </c:pt>
                <c:pt idx="2">
                  <c:v>331</c:v>
                </c:pt>
                <c:pt idx="3">
                  <c:v>499</c:v>
                </c:pt>
                <c:pt idx="4">
                  <c:v>1782</c:v>
                </c:pt>
              </c:numCache>
            </c:numRef>
          </c:val>
        </c:ser>
        <c:ser>
          <c:idx val="4"/>
          <c:order val="4"/>
          <c:tx>
            <c:v>15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ConsolidadoGVE12!$F$137:$F$141</c:f>
              <c:numCache>
                <c:ptCount val="5"/>
                <c:pt idx="0">
                  <c:v>399</c:v>
                </c:pt>
                <c:pt idx="1">
                  <c:v>309</c:v>
                </c:pt>
                <c:pt idx="2">
                  <c:v>455</c:v>
                </c:pt>
                <c:pt idx="3">
                  <c:v>385</c:v>
                </c:pt>
                <c:pt idx="4">
                  <c:v>1548</c:v>
                </c:pt>
              </c:numCache>
            </c:numRef>
          </c:val>
        </c:ser>
        <c:ser>
          <c:idx val="5"/>
          <c:order val="5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ConsolidadoGVE12!$G$137:$G$141</c:f>
              <c:numCache>
                <c:ptCount val="5"/>
                <c:pt idx="0">
                  <c:v>30</c:v>
                </c:pt>
                <c:pt idx="1">
                  <c:v>23</c:v>
                </c:pt>
                <c:pt idx="2">
                  <c:v>16</c:v>
                </c:pt>
                <c:pt idx="3">
                  <c:v>18</c:v>
                </c:pt>
                <c:pt idx="4">
                  <c:v>87</c:v>
                </c:pt>
              </c:numCache>
            </c:numRef>
          </c:val>
        </c:ser>
        <c:axId val="40485177"/>
        <c:axId val="28822274"/>
      </c:barChart>
      <c:catAx>
        <c:axId val="40485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22274"/>
        <c:crosses val="autoZero"/>
        <c:auto val="1"/>
        <c:lblOffset val="100"/>
        <c:noMultiLvlLbl val="0"/>
      </c:catAx>
      <c:valAx>
        <c:axId val="28822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851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 por trimestre de ocorrência, GVE 12, Araraquara,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ConsolidadoGVE12!$I$137:$I$141</c:f>
              <c:numCache>
                <c:ptCount val="5"/>
                <c:pt idx="0">
                  <c:v>833</c:v>
                </c:pt>
                <c:pt idx="1">
                  <c:v>1058</c:v>
                </c:pt>
                <c:pt idx="2">
                  <c:v>1076</c:v>
                </c:pt>
                <c:pt idx="3">
                  <c:v>1083</c:v>
                </c:pt>
                <c:pt idx="4">
                  <c:v>4050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ConsolidadoGVE12!$J$137:$J$141</c:f>
              <c:numCache>
                <c:ptCount val="5"/>
                <c:pt idx="0">
                  <c:v>349</c:v>
                </c:pt>
                <c:pt idx="1">
                  <c:v>285</c:v>
                </c:pt>
                <c:pt idx="2">
                  <c:v>331</c:v>
                </c:pt>
                <c:pt idx="3">
                  <c:v>337</c:v>
                </c:pt>
                <c:pt idx="4">
                  <c:v>1302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ConsolidadoGVE12!$K$137:$K$141</c:f>
              <c:numCache>
                <c:ptCount val="5"/>
                <c:pt idx="0">
                  <c:v>170</c:v>
                </c:pt>
                <c:pt idx="1">
                  <c:v>126</c:v>
                </c:pt>
                <c:pt idx="2">
                  <c:v>31</c:v>
                </c:pt>
                <c:pt idx="3">
                  <c:v>32</c:v>
                </c:pt>
                <c:pt idx="4">
                  <c:v>359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ConsolidadoGVE12!$A$137:$A$141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ConsolidadoGVE12!$L$137:$L$141</c:f>
              <c:numCache>
                <c:ptCount val="5"/>
                <c:pt idx="0">
                  <c:v>38</c:v>
                </c:pt>
                <c:pt idx="1">
                  <c:v>53</c:v>
                </c:pt>
                <c:pt idx="2">
                  <c:v>75</c:v>
                </c:pt>
                <c:pt idx="3">
                  <c:v>85</c:v>
                </c:pt>
                <c:pt idx="4">
                  <c:v>251</c:v>
                </c:pt>
              </c:numCache>
            </c:numRef>
          </c:val>
        </c:ser>
        <c:axId val="58073875"/>
        <c:axId val="52902828"/>
      </c:barChart>
      <c:catAx>
        <c:axId val="58073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02828"/>
        <c:crosses val="autoZero"/>
        <c:auto val="1"/>
        <c:lblOffset val="100"/>
        <c:noMultiLvlLbl val="0"/>
      </c:catAx>
      <c:valAx>
        <c:axId val="52902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73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4"/>
  <sheetViews>
    <sheetView tabSelected="1" zoomScale="75" zoomScaleNormal="75" workbookViewId="0" topLeftCell="A1">
      <selection activeCell="I24" sqref="I24"/>
    </sheetView>
  </sheetViews>
  <sheetFormatPr defaultColWidth="9.140625" defaultRowHeight="12.75"/>
  <cols>
    <col min="1" max="1" width="26.421875" style="0" customWidth="1"/>
    <col min="2" max="7" width="6.7109375" style="0" customWidth="1"/>
    <col min="8" max="8" width="6.7109375" style="62" customWidth="1"/>
    <col min="9" max="53" width="6.7109375" style="0" customWidth="1"/>
  </cols>
  <sheetData>
    <row r="1" spans="8:13" s="5" customFormat="1" ht="12.75">
      <c r="H1" s="73"/>
      <c r="L1" s="5" t="s">
        <v>74</v>
      </c>
      <c r="M1" s="5">
        <v>2007</v>
      </c>
    </row>
    <row r="2" spans="1:8" s="5" customFormat="1" ht="12.75">
      <c r="A2" s="5" t="s">
        <v>73</v>
      </c>
      <c r="H2" s="73"/>
    </row>
    <row r="3" s="5" customFormat="1" ht="12.75">
      <c r="H3" s="73"/>
    </row>
    <row r="4" spans="1:8" s="5" customFormat="1" ht="12.75">
      <c r="A4" s="5" t="s">
        <v>75</v>
      </c>
      <c r="H4" s="73"/>
    </row>
    <row r="5" ht="13.5" thickBot="1">
      <c r="W5" s="62"/>
    </row>
    <row r="6" spans="1:54" s="10" customFormat="1" ht="13.5" thickBot="1">
      <c r="A6" s="15" t="s">
        <v>0</v>
      </c>
      <c r="B6" s="7"/>
      <c r="C6" s="7"/>
      <c r="D6" s="7"/>
      <c r="E6" s="7"/>
      <c r="F6" s="7"/>
      <c r="G6" s="7"/>
      <c r="H6" s="76"/>
      <c r="I6" s="7" t="s">
        <v>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15" t="s">
        <v>76</v>
      </c>
    </row>
    <row r="7" spans="1:54" s="10" customFormat="1" ht="13.5" thickBot="1">
      <c r="A7" s="74" t="s">
        <v>72</v>
      </c>
      <c r="B7" s="14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77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3">
        <v>27</v>
      </c>
      <c r="AC7" s="13">
        <v>28</v>
      </c>
      <c r="AD7" s="13">
        <v>29</v>
      </c>
      <c r="AE7" s="13">
        <v>30</v>
      </c>
      <c r="AF7" s="13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  <c r="AS7" s="13">
        <v>44</v>
      </c>
      <c r="AT7" s="13">
        <v>45</v>
      </c>
      <c r="AU7" s="13">
        <v>46</v>
      </c>
      <c r="AV7" s="13">
        <v>47</v>
      </c>
      <c r="AW7" s="13">
        <v>48</v>
      </c>
      <c r="AX7" s="13">
        <v>49</v>
      </c>
      <c r="AY7" s="13">
        <v>50</v>
      </c>
      <c r="AZ7" s="13">
        <v>51</v>
      </c>
      <c r="BA7" s="100">
        <v>52</v>
      </c>
      <c r="BB7" s="99"/>
    </row>
    <row r="8" spans="1:54" s="10" customFormat="1" ht="13.5" hidden="1" thickBot="1">
      <c r="A8" s="5"/>
      <c r="B8" s="66"/>
      <c r="C8" s="66"/>
      <c r="D8" s="66"/>
      <c r="E8" s="66"/>
      <c r="F8" s="66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101"/>
      <c r="BB8" s="74">
        <f>SUM(B8:BA8)</f>
        <v>0</v>
      </c>
    </row>
    <row r="9" spans="1:54" s="85" customFormat="1" ht="12.75">
      <c r="A9" s="97" t="s">
        <v>44</v>
      </c>
      <c r="B9" s="93">
        <v>38</v>
      </c>
      <c r="C9" s="68">
        <v>47</v>
      </c>
      <c r="D9" s="68">
        <v>38</v>
      </c>
      <c r="E9" s="68">
        <v>49</v>
      </c>
      <c r="F9" s="87">
        <v>0</v>
      </c>
      <c r="G9" s="68">
        <v>48</v>
      </c>
      <c r="H9" s="87">
        <v>0</v>
      </c>
      <c r="I9" s="68">
        <v>43</v>
      </c>
      <c r="J9" s="68">
        <v>40</v>
      </c>
      <c r="K9" s="68">
        <v>57</v>
      </c>
      <c r="L9" s="68">
        <v>39</v>
      </c>
      <c r="M9" s="68">
        <v>7</v>
      </c>
      <c r="N9" s="68">
        <v>43</v>
      </c>
      <c r="O9" s="68">
        <v>44</v>
      </c>
      <c r="P9" s="68">
        <v>39</v>
      </c>
      <c r="Q9" s="68">
        <v>34</v>
      </c>
      <c r="R9" s="68">
        <v>50</v>
      </c>
      <c r="S9" s="68">
        <v>36</v>
      </c>
      <c r="T9" s="68">
        <v>42</v>
      </c>
      <c r="U9" s="68">
        <v>36</v>
      </c>
      <c r="V9" s="68">
        <v>31</v>
      </c>
      <c r="W9" s="68">
        <v>33</v>
      </c>
      <c r="X9" s="68">
        <v>46</v>
      </c>
      <c r="Y9" s="68">
        <v>48</v>
      </c>
      <c r="Z9" s="68">
        <v>42</v>
      </c>
      <c r="AA9" s="68">
        <v>45</v>
      </c>
      <c r="AB9" s="68">
        <v>43</v>
      </c>
      <c r="AC9" s="68">
        <v>38</v>
      </c>
      <c r="AD9" s="87">
        <v>0</v>
      </c>
      <c r="AE9" s="87">
        <v>0</v>
      </c>
      <c r="AF9" s="68">
        <v>26</v>
      </c>
      <c r="AG9" s="68">
        <v>24</v>
      </c>
      <c r="AH9" s="68">
        <v>43</v>
      </c>
      <c r="AI9" s="68">
        <v>47</v>
      </c>
      <c r="AJ9" s="68">
        <v>50</v>
      </c>
      <c r="AK9" s="87">
        <v>0</v>
      </c>
      <c r="AL9" s="68">
        <v>38</v>
      </c>
      <c r="AM9" s="68">
        <v>53</v>
      </c>
      <c r="AN9" s="68">
        <v>49</v>
      </c>
      <c r="AO9" s="68">
        <v>29</v>
      </c>
      <c r="AP9" s="68">
        <v>45</v>
      </c>
      <c r="AQ9" s="68">
        <v>44</v>
      </c>
      <c r="AR9" s="68">
        <v>26</v>
      </c>
      <c r="AS9" s="68">
        <v>43</v>
      </c>
      <c r="AT9" s="68">
        <v>41</v>
      </c>
      <c r="AU9" s="87">
        <v>0</v>
      </c>
      <c r="AV9" s="68">
        <v>46</v>
      </c>
      <c r="AW9" s="68">
        <v>65</v>
      </c>
      <c r="AX9" s="68">
        <v>34</v>
      </c>
      <c r="AY9" s="68">
        <v>67</v>
      </c>
      <c r="AZ9" s="68">
        <v>47</v>
      </c>
      <c r="BA9" s="102">
        <v>58</v>
      </c>
      <c r="BB9" s="106">
        <f aca="true" t="shared" si="0" ref="BB9:BB34">SUM(B9:BA9)</f>
        <v>1931</v>
      </c>
    </row>
    <row r="10" spans="1:54" s="85" customFormat="1" ht="12.75">
      <c r="A10" s="98" t="s">
        <v>45</v>
      </c>
      <c r="B10" s="93">
        <v>8</v>
      </c>
      <c r="C10" s="68">
        <v>8</v>
      </c>
      <c r="D10" s="68">
        <v>10</v>
      </c>
      <c r="E10" s="68">
        <v>11</v>
      </c>
      <c r="F10" s="68">
        <v>14</v>
      </c>
      <c r="G10" s="68">
        <v>15</v>
      </c>
      <c r="H10" s="87">
        <v>0</v>
      </c>
      <c r="I10" s="87">
        <v>0</v>
      </c>
      <c r="J10" s="68">
        <v>9</v>
      </c>
      <c r="K10" s="68">
        <v>18</v>
      </c>
      <c r="L10" s="68">
        <v>14</v>
      </c>
      <c r="M10" s="87">
        <v>0</v>
      </c>
      <c r="N10" s="68">
        <v>9</v>
      </c>
      <c r="O10" s="68">
        <v>23</v>
      </c>
      <c r="P10" s="68">
        <v>19</v>
      </c>
      <c r="Q10" s="68">
        <v>12</v>
      </c>
      <c r="R10" s="68">
        <v>15</v>
      </c>
      <c r="S10" s="68">
        <v>4</v>
      </c>
      <c r="T10" s="68">
        <v>21</v>
      </c>
      <c r="U10" s="68">
        <v>11</v>
      </c>
      <c r="V10" s="68">
        <v>15</v>
      </c>
      <c r="W10" s="68">
        <v>8</v>
      </c>
      <c r="X10" s="68">
        <v>11</v>
      </c>
      <c r="Y10" s="68">
        <v>14</v>
      </c>
      <c r="Z10" s="68">
        <v>14</v>
      </c>
      <c r="AA10" s="68">
        <v>14</v>
      </c>
      <c r="AB10" s="68">
        <v>13</v>
      </c>
      <c r="AC10" s="68">
        <v>8</v>
      </c>
      <c r="AD10" s="68">
        <v>7</v>
      </c>
      <c r="AE10" s="68">
        <v>11</v>
      </c>
      <c r="AF10" s="68">
        <v>13</v>
      </c>
      <c r="AG10" s="68">
        <v>6</v>
      </c>
      <c r="AH10" s="68">
        <v>14</v>
      </c>
      <c r="AI10" s="68">
        <v>10</v>
      </c>
      <c r="AJ10" s="68">
        <v>6</v>
      </c>
      <c r="AK10" s="68">
        <v>9</v>
      </c>
      <c r="AL10" s="68">
        <v>6</v>
      </c>
      <c r="AM10" s="68">
        <v>12</v>
      </c>
      <c r="AN10" s="68">
        <v>15</v>
      </c>
      <c r="AO10" s="68">
        <v>6</v>
      </c>
      <c r="AP10" s="68">
        <v>3</v>
      </c>
      <c r="AQ10" s="87">
        <v>0</v>
      </c>
      <c r="AR10" s="68">
        <v>7</v>
      </c>
      <c r="AS10" s="68">
        <v>0</v>
      </c>
      <c r="AT10" s="68">
        <v>8</v>
      </c>
      <c r="AU10" s="68">
        <v>10</v>
      </c>
      <c r="AV10" s="68">
        <v>11</v>
      </c>
      <c r="AW10" s="68">
        <v>15</v>
      </c>
      <c r="AX10" s="68">
        <v>22</v>
      </c>
      <c r="AY10" s="68">
        <v>10</v>
      </c>
      <c r="AZ10" s="68">
        <v>9</v>
      </c>
      <c r="BA10" s="102">
        <v>2</v>
      </c>
      <c r="BB10" s="106">
        <f t="shared" si="0"/>
        <v>530</v>
      </c>
    </row>
    <row r="11" spans="1:54" s="85" customFormat="1" ht="12.75">
      <c r="A11" s="98" t="s">
        <v>46</v>
      </c>
      <c r="B11" s="94">
        <v>0</v>
      </c>
      <c r="C11" s="68">
        <v>0</v>
      </c>
      <c r="D11" s="68">
        <v>0</v>
      </c>
      <c r="E11" s="68">
        <v>0</v>
      </c>
      <c r="F11" s="87">
        <v>0</v>
      </c>
      <c r="G11" s="68">
        <v>0</v>
      </c>
      <c r="H11" s="87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1</v>
      </c>
      <c r="V11" s="68">
        <v>0</v>
      </c>
      <c r="W11" s="68">
        <v>0</v>
      </c>
      <c r="X11" s="68">
        <v>0</v>
      </c>
      <c r="Y11" s="68">
        <v>0</v>
      </c>
      <c r="Z11" s="87">
        <v>0</v>
      </c>
      <c r="AA11" s="68">
        <v>0</v>
      </c>
      <c r="AB11" s="68">
        <v>0</v>
      </c>
      <c r="AC11" s="68">
        <v>0</v>
      </c>
      <c r="AD11" s="68">
        <v>0</v>
      </c>
      <c r="AE11" s="68">
        <v>0</v>
      </c>
      <c r="AF11" s="68">
        <v>0</v>
      </c>
      <c r="AG11" s="68">
        <v>3</v>
      </c>
      <c r="AH11" s="68">
        <v>3</v>
      </c>
      <c r="AI11" s="68">
        <v>0</v>
      </c>
      <c r="AJ11" s="68">
        <v>0</v>
      </c>
      <c r="AK11" s="68">
        <v>0</v>
      </c>
      <c r="AL11" s="68">
        <v>1</v>
      </c>
      <c r="AM11" s="68">
        <v>0</v>
      </c>
      <c r="AN11" s="68">
        <v>0</v>
      </c>
      <c r="AO11" s="68">
        <v>0</v>
      </c>
      <c r="AP11" s="68">
        <v>0</v>
      </c>
      <c r="AQ11" s="87">
        <v>0</v>
      </c>
      <c r="AR11" s="68">
        <v>0</v>
      </c>
      <c r="AS11" s="68">
        <v>0</v>
      </c>
      <c r="AT11" s="68">
        <v>0</v>
      </c>
      <c r="AU11" s="87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102">
        <v>0</v>
      </c>
      <c r="BB11" s="106">
        <f t="shared" si="0"/>
        <v>8</v>
      </c>
    </row>
    <row r="12" spans="1:54" s="85" customFormat="1" ht="12.75">
      <c r="A12" s="98" t="s">
        <v>47</v>
      </c>
      <c r="B12" s="93">
        <v>14</v>
      </c>
      <c r="C12" s="68">
        <v>27</v>
      </c>
      <c r="D12" s="68">
        <v>27</v>
      </c>
      <c r="E12" s="87">
        <v>0</v>
      </c>
      <c r="F12" s="68">
        <v>17</v>
      </c>
      <c r="G12" s="68">
        <v>37</v>
      </c>
      <c r="H12" s="68">
        <v>9</v>
      </c>
      <c r="I12" s="87">
        <v>0</v>
      </c>
      <c r="J12" s="68">
        <v>19</v>
      </c>
      <c r="K12" s="68">
        <v>13</v>
      </c>
      <c r="L12" s="68">
        <v>12</v>
      </c>
      <c r="M12" s="68">
        <v>8</v>
      </c>
      <c r="N12" s="68">
        <v>5</v>
      </c>
      <c r="O12" s="87">
        <v>0</v>
      </c>
      <c r="P12" s="68">
        <v>8</v>
      </c>
      <c r="Q12" s="68">
        <v>7</v>
      </c>
      <c r="R12" s="68">
        <v>3</v>
      </c>
      <c r="S12" s="68">
        <v>11</v>
      </c>
      <c r="T12" s="68">
        <v>13</v>
      </c>
      <c r="U12" s="68">
        <v>21</v>
      </c>
      <c r="V12" s="68">
        <v>9</v>
      </c>
      <c r="W12" s="68">
        <v>8</v>
      </c>
      <c r="X12" s="68">
        <v>8</v>
      </c>
      <c r="Y12" s="68">
        <v>7</v>
      </c>
      <c r="Z12" s="68">
        <v>8</v>
      </c>
      <c r="AA12" s="68">
        <v>12</v>
      </c>
      <c r="AB12" s="68">
        <v>6</v>
      </c>
      <c r="AC12" s="68">
        <v>6</v>
      </c>
      <c r="AD12" s="87"/>
      <c r="AE12" s="68">
        <v>10</v>
      </c>
      <c r="AF12" s="68">
        <v>13</v>
      </c>
      <c r="AG12" s="68">
        <v>18</v>
      </c>
      <c r="AH12" s="68">
        <v>19</v>
      </c>
      <c r="AI12" s="68">
        <v>31</v>
      </c>
      <c r="AJ12" s="68">
        <v>14</v>
      </c>
      <c r="AK12" s="68">
        <v>8</v>
      </c>
      <c r="AL12" s="68">
        <v>7</v>
      </c>
      <c r="AM12" s="68">
        <v>24</v>
      </c>
      <c r="AN12" s="68">
        <v>30</v>
      </c>
      <c r="AO12" s="68">
        <v>22</v>
      </c>
      <c r="AP12" s="68">
        <v>13</v>
      </c>
      <c r="AQ12" s="87">
        <v>0</v>
      </c>
      <c r="AR12" s="68">
        <v>16</v>
      </c>
      <c r="AS12" s="68">
        <v>14</v>
      </c>
      <c r="AT12" s="87">
        <v>0</v>
      </c>
      <c r="AU12" s="68">
        <v>11</v>
      </c>
      <c r="AV12" s="68">
        <v>30</v>
      </c>
      <c r="AW12" s="68">
        <v>11</v>
      </c>
      <c r="AX12" s="68">
        <v>14</v>
      </c>
      <c r="AY12" s="68">
        <v>11</v>
      </c>
      <c r="AZ12" s="87">
        <v>0</v>
      </c>
      <c r="BA12" s="102">
        <v>17</v>
      </c>
      <c r="BB12" s="106">
        <f t="shared" si="0"/>
        <v>648</v>
      </c>
    </row>
    <row r="13" spans="1:54" s="85" customFormat="1" ht="12.75">
      <c r="A13" s="98" t="s">
        <v>48</v>
      </c>
      <c r="B13" s="94">
        <v>0</v>
      </c>
      <c r="C13" s="68">
        <v>7</v>
      </c>
      <c r="D13" s="87">
        <v>0</v>
      </c>
      <c r="E13" s="87">
        <v>0</v>
      </c>
      <c r="F13" s="87">
        <v>0</v>
      </c>
      <c r="G13" s="68">
        <v>6</v>
      </c>
      <c r="H13" s="8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68">
        <v>2</v>
      </c>
      <c r="AE13" s="68">
        <v>2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68">
        <v>2</v>
      </c>
      <c r="AP13" s="68">
        <v>1</v>
      </c>
      <c r="AQ13" s="87">
        <v>0</v>
      </c>
      <c r="AR13" s="68">
        <v>2</v>
      </c>
      <c r="AS13" s="68">
        <v>0</v>
      </c>
      <c r="AT13" s="68">
        <v>1</v>
      </c>
      <c r="AU13" s="87">
        <v>0</v>
      </c>
      <c r="AV13" s="68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106">
        <f t="shared" si="0"/>
        <v>23</v>
      </c>
    </row>
    <row r="14" spans="1:54" s="85" customFormat="1" ht="12.75">
      <c r="A14" s="98" t="s">
        <v>49</v>
      </c>
      <c r="B14" s="94">
        <v>0</v>
      </c>
      <c r="C14" s="68">
        <v>3</v>
      </c>
      <c r="D14" s="68">
        <v>5</v>
      </c>
      <c r="E14" s="87">
        <v>0</v>
      </c>
      <c r="F14" s="68">
        <v>3</v>
      </c>
      <c r="G14" s="68">
        <v>5</v>
      </c>
      <c r="H14" s="87">
        <v>0</v>
      </c>
      <c r="I14" s="87">
        <v>0</v>
      </c>
      <c r="J14" s="68">
        <v>8</v>
      </c>
      <c r="K14" s="87">
        <v>0</v>
      </c>
      <c r="L14" s="87">
        <v>0</v>
      </c>
      <c r="M14" s="68">
        <v>12</v>
      </c>
      <c r="N14" s="87">
        <v>0</v>
      </c>
      <c r="O14" s="68">
        <v>7</v>
      </c>
      <c r="P14" s="68">
        <v>7</v>
      </c>
      <c r="Q14" s="87">
        <v>0</v>
      </c>
      <c r="R14" s="87">
        <v>0</v>
      </c>
      <c r="S14" s="68">
        <v>4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68">
        <v>8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106">
        <f t="shared" si="0"/>
        <v>62</v>
      </c>
    </row>
    <row r="15" spans="1:54" s="85" customFormat="1" ht="12.75">
      <c r="A15" s="98" t="s">
        <v>50</v>
      </c>
      <c r="B15" s="93">
        <v>0</v>
      </c>
      <c r="C15" s="68">
        <v>3</v>
      </c>
      <c r="D15" s="87">
        <v>0</v>
      </c>
      <c r="E15" s="87">
        <v>0</v>
      </c>
      <c r="F15" s="68">
        <v>7</v>
      </c>
      <c r="G15" s="68">
        <v>6</v>
      </c>
      <c r="H15" s="87">
        <v>0</v>
      </c>
      <c r="I15" s="68">
        <v>7</v>
      </c>
      <c r="J15" s="68">
        <v>6</v>
      </c>
      <c r="K15" s="87">
        <v>0</v>
      </c>
      <c r="L15" s="68">
        <v>9</v>
      </c>
      <c r="M15" s="68">
        <v>18</v>
      </c>
      <c r="N15" s="87">
        <v>0</v>
      </c>
      <c r="O15" s="68">
        <v>10</v>
      </c>
      <c r="P15" s="68">
        <v>6</v>
      </c>
      <c r="Q15" s="68">
        <v>15</v>
      </c>
      <c r="R15" s="68">
        <v>17</v>
      </c>
      <c r="S15" s="87">
        <v>0</v>
      </c>
      <c r="T15" s="68">
        <v>7</v>
      </c>
      <c r="U15" s="68">
        <v>10</v>
      </c>
      <c r="V15" s="68">
        <v>1</v>
      </c>
      <c r="W15" s="87">
        <v>0</v>
      </c>
      <c r="X15" s="87">
        <v>0</v>
      </c>
      <c r="Y15" s="68">
        <v>10</v>
      </c>
      <c r="Z15" s="68">
        <v>3</v>
      </c>
      <c r="AA15" s="68">
        <v>7</v>
      </c>
      <c r="AB15" s="68">
        <v>8</v>
      </c>
      <c r="AC15" s="87">
        <v>0</v>
      </c>
      <c r="AD15" s="87">
        <v>0</v>
      </c>
      <c r="AE15" s="87">
        <v>0</v>
      </c>
      <c r="AF15" s="87">
        <v>0</v>
      </c>
      <c r="AG15" s="68">
        <v>6</v>
      </c>
      <c r="AH15" s="68">
        <v>5</v>
      </c>
      <c r="AI15" s="68">
        <v>17</v>
      </c>
      <c r="AJ15" s="87">
        <v>0</v>
      </c>
      <c r="AK15" s="68">
        <v>9</v>
      </c>
      <c r="AL15" s="68">
        <v>9</v>
      </c>
      <c r="AM15" s="68">
        <v>10</v>
      </c>
      <c r="AN15" s="68">
        <v>15</v>
      </c>
      <c r="AO15" s="68">
        <v>14</v>
      </c>
      <c r="AP15" s="68">
        <v>9</v>
      </c>
      <c r="AQ15" s="68">
        <v>13</v>
      </c>
      <c r="AR15" s="68">
        <v>5</v>
      </c>
      <c r="AS15" s="68">
        <v>7</v>
      </c>
      <c r="AT15" s="68">
        <v>8</v>
      </c>
      <c r="AU15" s="87">
        <v>0</v>
      </c>
      <c r="AV15" s="68">
        <v>4</v>
      </c>
      <c r="AW15" s="68">
        <v>6</v>
      </c>
      <c r="AX15" s="68">
        <v>10</v>
      </c>
      <c r="AY15" s="68">
        <v>5</v>
      </c>
      <c r="AZ15" s="68">
        <v>5</v>
      </c>
      <c r="BA15" s="102">
        <v>0</v>
      </c>
      <c r="BB15" s="106">
        <f t="shared" si="0"/>
        <v>307</v>
      </c>
    </row>
    <row r="16" spans="1:54" s="85" customFormat="1" ht="12.75">
      <c r="A16" s="98" t="s">
        <v>51</v>
      </c>
      <c r="B16" s="109"/>
      <c r="C16" s="110" t="s">
        <v>71</v>
      </c>
      <c r="D16" s="110"/>
      <c r="E16" s="110"/>
      <c r="F16" s="110">
        <v>0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1"/>
      <c r="BB16" s="112">
        <f t="shared" si="0"/>
        <v>0</v>
      </c>
    </row>
    <row r="17" spans="1:54" s="85" customFormat="1" ht="12.75">
      <c r="A17" s="98" t="s">
        <v>52</v>
      </c>
      <c r="B17" s="94">
        <v>0</v>
      </c>
      <c r="C17" s="87">
        <v>0</v>
      </c>
      <c r="D17" s="87">
        <v>0</v>
      </c>
      <c r="E17" s="87">
        <v>0</v>
      </c>
      <c r="F17" s="68">
        <v>12</v>
      </c>
      <c r="G17" s="68">
        <v>12</v>
      </c>
      <c r="H17" s="87">
        <v>0</v>
      </c>
      <c r="I17" s="68">
        <v>4</v>
      </c>
      <c r="J17" s="68">
        <v>10</v>
      </c>
      <c r="K17" s="68">
        <v>0</v>
      </c>
      <c r="L17" s="68">
        <v>19</v>
      </c>
      <c r="M17" s="68">
        <v>11</v>
      </c>
      <c r="N17" s="87">
        <v>0</v>
      </c>
      <c r="O17" s="68">
        <v>21</v>
      </c>
      <c r="P17" s="68">
        <v>19</v>
      </c>
      <c r="Q17" s="68">
        <v>17</v>
      </c>
      <c r="R17" s="87">
        <v>0</v>
      </c>
      <c r="S17" s="68">
        <v>13</v>
      </c>
      <c r="T17" s="87">
        <v>0</v>
      </c>
      <c r="U17" s="68">
        <v>6</v>
      </c>
      <c r="V17" s="68">
        <v>4</v>
      </c>
      <c r="W17" s="87">
        <v>0</v>
      </c>
      <c r="X17" s="87">
        <v>0</v>
      </c>
      <c r="Y17" s="87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87">
        <v>0</v>
      </c>
      <c r="AP17" s="68">
        <v>0</v>
      </c>
      <c r="AQ17" s="87">
        <v>0</v>
      </c>
      <c r="AR17" s="68">
        <v>0</v>
      </c>
      <c r="AS17" s="68">
        <v>0</v>
      </c>
      <c r="AT17" s="68">
        <v>0</v>
      </c>
      <c r="AU17" s="87"/>
      <c r="AV17" s="68">
        <v>0</v>
      </c>
      <c r="AW17" s="68">
        <v>0</v>
      </c>
      <c r="AX17" s="68">
        <v>0</v>
      </c>
      <c r="AY17" s="68">
        <v>0</v>
      </c>
      <c r="AZ17" s="87">
        <v>0</v>
      </c>
      <c r="BA17" s="102">
        <v>0</v>
      </c>
      <c r="BB17" s="106">
        <f t="shared" si="0"/>
        <v>148</v>
      </c>
    </row>
    <row r="18" spans="1:54" s="85" customFormat="1" ht="12.75">
      <c r="A18" s="98" t="s">
        <v>53</v>
      </c>
      <c r="B18" s="93">
        <v>5</v>
      </c>
      <c r="C18" s="68">
        <v>8</v>
      </c>
      <c r="D18" s="68">
        <v>3</v>
      </c>
      <c r="E18" s="87">
        <v>0</v>
      </c>
      <c r="F18" s="68">
        <v>4</v>
      </c>
      <c r="G18" s="68">
        <v>8</v>
      </c>
      <c r="H18" s="68">
        <v>0</v>
      </c>
      <c r="I18" s="68">
        <v>1</v>
      </c>
      <c r="J18" s="68">
        <v>5</v>
      </c>
      <c r="K18" s="68">
        <v>0</v>
      </c>
      <c r="L18" s="68">
        <v>12</v>
      </c>
      <c r="M18" s="68">
        <v>1</v>
      </c>
      <c r="N18" s="68">
        <v>3</v>
      </c>
      <c r="O18" s="68">
        <v>0</v>
      </c>
      <c r="P18" s="68">
        <v>0</v>
      </c>
      <c r="Q18" s="68">
        <v>5</v>
      </c>
      <c r="R18" s="68">
        <v>4</v>
      </c>
      <c r="S18" s="68">
        <v>2</v>
      </c>
      <c r="T18" s="68">
        <v>6</v>
      </c>
      <c r="U18" s="68">
        <v>2</v>
      </c>
      <c r="V18" s="68">
        <v>4</v>
      </c>
      <c r="W18" s="68">
        <v>4</v>
      </c>
      <c r="X18" s="68">
        <v>0</v>
      </c>
      <c r="Y18" s="68">
        <v>3</v>
      </c>
      <c r="Z18" s="68">
        <v>0</v>
      </c>
      <c r="AA18" s="68">
        <v>1</v>
      </c>
      <c r="AB18" s="68">
        <v>2</v>
      </c>
      <c r="AC18" s="87"/>
      <c r="AD18" s="68">
        <v>0</v>
      </c>
      <c r="AE18" s="68">
        <v>4</v>
      </c>
      <c r="AF18" s="68">
        <v>6</v>
      </c>
      <c r="AG18" s="68">
        <v>6</v>
      </c>
      <c r="AH18" s="68">
        <v>0</v>
      </c>
      <c r="AI18" s="68">
        <v>2</v>
      </c>
      <c r="AJ18" s="68">
        <v>4</v>
      </c>
      <c r="AK18" s="68">
        <v>8</v>
      </c>
      <c r="AL18" s="68">
        <v>14</v>
      </c>
      <c r="AM18" s="68">
        <v>16</v>
      </c>
      <c r="AN18" s="68">
        <v>12</v>
      </c>
      <c r="AO18" s="68">
        <v>1</v>
      </c>
      <c r="AP18" s="68">
        <v>3</v>
      </c>
      <c r="AQ18" s="68">
        <v>7</v>
      </c>
      <c r="AR18" s="68">
        <v>13</v>
      </c>
      <c r="AS18" s="68">
        <v>9</v>
      </c>
      <c r="AT18" s="68">
        <v>11</v>
      </c>
      <c r="AU18" s="68">
        <v>4</v>
      </c>
      <c r="AV18" s="68">
        <v>11</v>
      </c>
      <c r="AW18" s="68">
        <v>12</v>
      </c>
      <c r="AX18" s="68">
        <v>11</v>
      </c>
      <c r="AY18" s="68">
        <v>11</v>
      </c>
      <c r="AZ18" s="68">
        <v>5</v>
      </c>
      <c r="BA18" s="102">
        <v>3</v>
      </c>
      <c r="BB18" s="106">
        <f t="shared" si="0"/>
        <v>256</v>
      </c>
    </row>
    <row r="19" spans="1:54" s="85" customFormat="1" ht="12.75">
      <c r="A19" s="98" t="s">
        <v>54</v>
      </c>
      <c r="B19" s="93">
        <v>5</v>
      </c>
      <c r="C19" s="68">
        <v>5</v>
      </c>
      <c r="D19" s="68">
        <v>0</v>
      </c>
      <c r="E19" s="68">
        <v>0</v>
      </c>
      <c r="F19" s="68">
        <v>1</v>
      </c>
      <c r="G19" s="68">
        <v>0</v>
      </c>
      <c r="H19" s="87">
        <v>0</v>
      </c>
      <c r="I19" s="87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87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87">
        <v>0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3</v>
      </c>
      <c r="AO19" s="68">
        <v>5</v>
      </c>
      <c r="AP19" s="68">
        <v>0</v>
      </c>
      <c r="AQ19" s="68">
        <v>3</v>
      </c>
      <c r="AR19" s="68">
        <v>1</v>
      </c>
      <c r="AS19" s="87">
        <v>0</v>
      </c>
      <c r="AT19" s="68">
        <v>0</v>
      </c>
      <c r="AU19" s="87">
        <v>0</v>
      </c>
      <c r="AV19" s="68">
        <v>3</v>
      </c>
      <c r="AW19" s="68">
        <v>0</v>
      </c>
      <c r="AX19" s="68">
        <v>3</v>
      </c>
      <c r="AY19" s="68">
        <v>0</v>
      </c>
      <c r="AZ19" s="87">
        <v>0</v>
      </c>
      <c r="BA19" s="102">
        <v>0</v>
      </c>
      <c r="BB19" s="106">
        <f t="shared" si="0"/>
        <v>29</v>
      </c>
    </row>
    <row r="20" spans="1:54" s="85" customFormat="1" ht="12.75">
      <c r="A20" s="98" t="s">
        <v>55</v>
      </c>
      <c r="B20" s="93">
        <v>16</v>
      </c>
      <c r="C20" s="68">
        <v>9</v>
      </c>
      <c r="D20" s="68">
        <v>10</v>
      </c>
      <c r="E20" s="68">
        <v>1</v>
      </c>
      <c r="F20" s="68">
        <v>9</v>
      </c>
      <c r="G20" s="68">
        <v>0</v>
      </c>
      <c r="H20" s="87"/>
      <c r="I20" s="68">
        <v>2</v>
      </c>
      <c r="J20" s="68">
        <v>6</v>
      </c>
      <c r="K20" s="68">
        <v>7</v>
      </c>
      <c r="L20" s="68">
        <v>0</v>
      </c>
      <c r="M20" s="68">
        <v>4</v>
      </c>
      <c r="N20" s="68">
        <v>1</v>
      </c>
      <c r="O20" s="68">
        <v>0</v>
      </c>
      <c r="P20" s="68">
        <v>2</v>
      </c>
      <c r="Q20" s="68">
        <v>0</v>
      </c>
      <c r="R20" s="68">
        <v>7</v>
      </c>
      <c r="S20" s="68">
        <v>4</v>
      </c>
      <c r="T20" s="68">
        <v>5</v>
      </c>
      <c r="U20" s="68">
        <v>9</v>
      </c>
      <c r="V20" s="68">
        <v>2</v>
      </c>
      <c r="W20" s="68">
        <v>3</v>
      </c>
      <c r="X20" s="68">
        <v>2</v>
      </c>
      <c r="Y20" s="68">
        <v>7</v>
      </c>
      <c r="Z20" s="68">
        <v>7</v>
      </c>
      <c r="AA20" s="68">
        <v>7</v>
      </c>
      <c r="AB20" s="68">
        <v>1</v>
      </c>
      <c r="AC20" s="68">
        <v>1</v>
      </c>
      <c r="AD20" s="68">
        <v>6</v>
      </c>
      <c r="AE20" s="68">
        <v>0</v>
      </c>
      <c r="AF20" s="68">
        <v>6</v>
      </c>
      <c r="AG20" s="68">
        <v>15</v>
      </c>
      <c r="AH20" s="68">
        <v>16</v>
      </c>
      <c r="AI20" s="68">
        <v>7</v>
      </c>
      <c r="AJ20" s="68">
        <v>33</v>
      </c>
      <c r="AK20" s="68">
        <v>14</v>
      </c>
      <c r="AL20" s="68">
        <v>9</v>
      </c>
      <c r="AM20" s="68">
        <v>8</v>
      </c>
      <c r="AN20" s="68">
        <v>8</v>
      </c>
      <c r="AO20" s="68">
        <v>3</v>
      </c>
      <c r="AP20" s="68">
        <v>0</v>
      </c>
      <c r="AQ20" s="68">
        <v>8</v>
      </c>
      <c r="AR20" s="68">
        <v>1</v>
      </c>
      <c r="AS20" s="87">
        <v>0</v>
      </c>
      <c r="AT20" s="68">
        <v>8</v>
      </c>
      <c r="AU20" s="87">
        <v>0</v>
      </c>
      <c r="AV20" s="68">
        <v>9</v>
      </c>
      <c r="AW20" s="68">
        <v>0</v>
      </c>
      <c r="AX20" s="68">
        <v>0</v>
      </c>
      <c r="AY20" s="87">
        <v>0</v>
      </c>
      <c r="AZ20" s="87">
        <v>0</v>
      </c>
      <c r="BA20" s="87">
        <v>0</v>
      </c>
      <c r="BB20" s="106">
        <f t="shared" si="0"/>
        <v>273</v>
      </c>
    </row>
    <row r="21" spans="1:54" s="85" customFormat="1" ht="12.75">
      <c r="A21" s="98" t="s">
        <v>56</v>
      </c>
      <c r="B21" s="93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87"/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102">
        <v>0</v>
      </c>
      <c r="BB21" s="106">
        <f t="shared" si="0"/>
        <v>0</v>
      </c>
    </row>
    <row r="22" spans="1:54" s="85" customFormat="1" ht="12.75">
      <c r="A22" s="98" t="s">
        <v>57</v>
      </c>
      <c r="B22" s="93">
        <v>0</v>
      </c>
      <c r="C22" s="68">
        <v>1</v>
      </c>
      <c r="D22" s="68">
        <v>0</v>
      </c>
      <c r="E22" s="68">
        <v>0</v>
      </c>
      <c r="F22" s="68">
        <v>0</v>
      </c>
      <c r="G22" s="68">
        <v>0</v>
      </c>
      <c r="H22" s="87"/>
      <c r="I22" s="68">
        <v>0</v>
      </c>
      <c r="J22" s="87">
        <v>0</v>
      </c>
      <c r="K22" s="68">
        <v>0</v>
      </c>
      <c r="L22" s="87">
        <v>0</v>
      </c>
      <c r="M22" s="68">
        <v>0</v>
      </c>
      <c r="N22" s="68">
        <v>0</v>
      </c>
      <c r="O22" s="68">
        <v>0</v>
      </c>
      <c r="P22" s="87">
        <v>0</v>
      </c>
      <c r="Q22" s="68">
        <v>0</v>
      </c>
      <c r="R22" s="68">
        <v>4</v>
      </c>
      <c r="S22" s="87">
        <v>0</v>
      </c>
      <c r="T22" s="68">
        <v>0</v>
      </c>
      <c r="U22" s="68">
        <v>0</v>
      </c>
      <c r="V22" s="87">
        <v>0</v>
      </c>
      <c r="W22" s="68">
        <v>1</v>
      </c>
      <c r="X22" s="87">
        <v>0</v>
      </c>
      <c r="Y22" s="68">
        <v>3</v>
      </c>
      <c r="Z22" s="68">
        <v>1</v>
      </c>
      <c r="AA22" s="68">
        <v>1</v>
      </c>
      <c r="AB22" s="68">
        <v>1</v>
      </c>
      <c r="AC22" s="68">
        <v>1</v>
      </c>
      <c r="AD22" s="68">
        <v>1</v>
      </c>
      <c r="AE22" s="68">
        <v>0</v>
      </c>
      <c r="AF22" s="68">
        <v>0</v>
      </c>
      <c r="AG22" s="68">
        <v>0</v>
      </c>
      <c r="AH22" s="68">
        <v>0</v>
      </c>
      <c r="AI22" s="68">
        <v>2</v>
      </c>
      <c r="AJ22" s="68">
        <v>0</v>
      </c>
      <c r="AK22" s="68">
        <v>0</v>
      </c>
      <c r="AL22" s="68">
        <v>0</v>
      </c>
      <c r="AM22" s="68">
        <v>1</v>
      </c>
      <c r="AN22" s="68">
        <v>0</v>
      </c>
      <c r="AO22" s="68">
        <v>0</v>
      </c>
      <c r="AP22" s="68">
        <v>0</v>
      </c>
      <c r="AQ22" s="87"/>
      <c r="AR22" s="68">
        <v>0</v>
      </c>
      <c r="AS22" s="68">
        <v>0</v>
      </c>
      <c r="AT22" s="87">
        <v>0</v>
      </c>
      <c r="AU22" s="87">
        <v>0</v>
      </c>
      <c r="AV22" s="68">
        <v>0</v>
      </c>
      <c r="AW22" s="68">
        <v>2</v>
      </c>
      <c r="AX22" s="68">
        <v>0</v>
      </c>
      <c r="AY22" s="68">
        <v>0</v>
      </c>
      <c r="AZ22" s="68">
        <v>0</v>
      </c>
      <c r="BA22" s="87">
        <v>0</v>
      </c>
      <c r="BB22" s="106">
        <f t="shared" si="0"/>
        <v>19</v>
      </c>
    </row>
    <row r="23" spans="1:54" s="85" customFormat="1" ht="12.75">
      <c r="A23" s="98" t="s">
        <v>58</v>
      </c>
      <c r="B23" s="93">
        <v>11</v>
      </c>
      <c r="C23" s="68">
        <v>0</v>
      </c>
      <c r="D23" s="87">
        <v>0</v>
      </c>
      <c r="E23" s="68">
        <v>2</v>
      </c>
      <c r="F23" s="87">
        <v>0</v>
      </c>
      <c r="G23" s="68">
        <v>3</v>
      </c>
      <c r="H23" s="68">
        <v>8</v>
      </c>
      <c r="I23" s="87">
        <v>0</v>
      </c>
      <c r="J23" s="87">
        <v>0</v>
      </c>
      <c r="K23" s="68">
        <v>3</v>
      </c>
      <c r="L23" s="68">
        <v>7</v>
      </c>
      <c r="M23" s="87">
        <v>0</v>
      </c>
      <c r="N23" s="87">
        <v>0</v>
      </c>
      <c r="O23" s="68">
        <v>5</v>
      </c>
      <c r="P23" s="87">
        <v>0</v>
      </c>
      <c r="Q23" s="87">
        <v>0</v>
      </c>
      <c r="R23" s="87">
        <v>0</v>
      </c>
      <c r="S23" s="68">
        <v>15</v>
      </c>
      <c r="T23" s="68">
        <v>18</v>
      </c>
      <c r="U23" s="68">
        <v>9</v>
      </c>
      <c r="V23" s="87">
        <v>0</v>
      </c>
      <c r="W23" s="68">
        <v>6</v>
      </c>
      <c r="X23" s="68">
        <v>6</v>
      </c>
      <c r="Y23" s="68">
        <v>9</v>
      </c>
      <c r="Z23" s="87">
        <v>0</v>
      </c>
      <c r="AA23" s="87">
        <v>0</v>
      </c>
      <c r="AB23" s="68">
        <v>9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68">
        <v>9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106">
        <f t="shared" si="0"/>
        <v>120</v>
      </c>
    </row>
    <row r="24" spans="1:54" s="85" customFormat="1" ht="12.75">
      <c r="A24" s="98" t="s">
        <v>59</v>
      </c>
      <c r="B24" s="93">
        <v>20</v>
      </c>
      <c r="C24" s="87">
        <v>0</v>
      </c>
      <c r="D24" s="68">
        <v>27</v>
      </c>
      <c r="E24" s="68">
        <v>9</v>
      </c>
      <c r="F24" s="68">
        <v>18</v>
      </c>
      <c r="G24" s="68">
        <v>17</v>
      </c>
      <c r="H24" s="87">
        <v>0</v>
      </c>
      <c r="I24" s="87">
        <v>0</v>
      </c>
      <c r="J24" s="87">
        <v>0</v>
      </c>
      <c r="K24" s="87">
        <v>0</v>
      </c>
      <c r="L24" s="68">
        <v>8</v>
      </c>
      <c r="M24" s="68">
        <v>6</v>
      </c>
      <c r="N24" s="68">
        <v>10</v>
      </c>
      <c r="O24" s="68">
        <v>6</v>
      </c>
      <c r="P24" s="68">
        <v>7</v>
      </c>
      <c r="Q24" s="68">
        <v>6</v>
      </c>
      <c r="R24" s="68">
        <v>8</v>
      </c>
      <c r="S24" s="87">
        <v>0</v>
      </c>
      <c r="T24" s="68">
        <v>7</v>
      </c>
      <c r="U24" s="68">
        <v>3</v>
      </c>
      <c r="V24" s="68">
        <v>9</v>
      </c>
      <c r="W24" s="68">
        <v>11</v>
      </c>
      <c r="X24" s="87">
        <v>0</v>
      </c>
      <c r="Y24" s="68">
        <v>21</v>
      </c>
      <c r="Z24" s="68">
        <v>5</v>
      </c>
      <c r="AA24" s="68">
        <v>20</v>
      </c>
      <c r="AB24" s="68">
        <v>20</v>
      </c>
      <c r="AC24" s="68">
        <v>17</v>
      </c>
      <c r="AD24" s="87">
        <v>0</v>
      </c>
      <c r="AE24" s="68">
        <v>5</v>
      </c>
      <c r="AF24" s="68">
        <v>4</v>
      </c>
      <c r="AG24" s="68">
        <v>11</v>
      </c>
      <c r="AH24" s="68">
        <v>10</v>
      </c>
      <c r="AI24" s="68">
        <v>10</v>
      </c>
      <c r="AJ24" s="68">
        <v>13</v>
      </c>
      <c r="AK24" s="68">
        <v>13</v>
      </c>
      <c r="AL24" s="68">
        <v>19</v>
      </c>
      <c r="AM24" s="68">
        <v>28</v>
      </c>
      <c r="AN24" s="90">
        <v>35</v>
      </c>
      <c r="AO24" s="68">
        <v>31</v>
      </c>
      <c r="AP24" s="68">
        <v>49</v>
      </c>
      <c r="AQ24" s="68">
        <v>31</v>
      </c>
      <c r="AR24" s="68">
        <v>26</v>
      </c>
      <c r="AS24" s="68">
        <v>19</v>
      </c>
      <c r="AT24" s="87">
        <v>0</v>
      </c>
      <c r="AU24" s="87">
        <v>0</v>
      </c>
      <c r="AV24" s="68">
        <v>4</v>
      </c>
      <c r="AW24" s="68">
        <v>2</v>
      </c>
      <c r="AX24" s="68">
        <v>8</v>
      </c>
      <c r="AY24" s="68">
        <v>20</v>
      </c>
      <c r="AZ24" s="68">
        <v>11</v>
      </c>
      <c r="BA24" s="102">
        <v>14</v>
      </c>
      <c r="BB24" s="106">
        <f t="shared" si="0"/>
        <v>618</v>
      </c>
    </row>
    <row r="25" spans="1:54" s="91" customFormat="1" ht="12.75">
      <c r="A25" s="98" t="s">
        <v>60</v>
      </c>
      <c r="B25" s="109"/>
      <c r="C25" s="110" t="s">
        <v>69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3"/>
      <c r="AG25" s="110"/>
      <c r="AH25" s="110"/>
      <c r="AI25" s="110"/>
      <c r="AJ25" s="110"/>
      <c r="AK25" s="110"/>
      <c r="AL25" s="110"/>
      <c r="AM25" s="110"/>
      <c r="AN25" s="113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1"/>
      <c r="BB25" s="112">
        <f t="shared" si="0"/>
        <v>0</v>
      </c>
    </row>
    <row r="26" spans="1:54" s="91" customFormat="1" ht="12.75">
      <c r="A26" s="98" t="s">
        <v>61</v>
      </c>
      <c r="B26" s="94">
        <v>0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68">
        <v>0</v>
      </c>
      <c r="L26" s="68">
        <v>12</v>
      </c>
      <c r="M26" s="87">
        <v>0</v>
      </c>
      <c r="N26" s="68">
        <v>7</v>
      </c>
      <c r="O26" s="68">
        <v>2</v>
      </c>
      <c r="P26" s="87">
        <v>0</v>
      </c>
      <c r="Q26" s="87">
        <v>0</v>
      </c>
      <c r="R26" s="87">
        <v>0</v>
      </c>
      <c r="S26" s="87">
        <v>0</v>
      </c>
      <c r="T26" s="68">
        <v>3</v>
      </c>
      <c r="U26" s="68">
        <v>13</v>
      </c>
      <c r="V26" s="68">
        <v>15</v>
      </c>
      <c r="W26" s="68">
        <v>12</v>
      </c>
      <c r="X26" s="87">
        <v>0</v>
      </c>
      <c r="Y26" s="87">
        <v>0</v>
      </c>
      <c r="Z26" s="68">
        <v>10</v>
      </c>
      <c r="AA26" s="68">
        <v>14</v>
      </c>
      <c r="AB26" s="68">
        <v>18</v>
      </c>
      <c r="AC26" s="68">
        <v>7</v>
      </c>
      <c r="AD26" s="68">
        <v>3</v>
      </c>
      <c r="AE26" s="68">
        <v>7</v>
      </c>
      <c r="AF26" s="90">
        <v>6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68">
        <v>0</v>
      </c>
      <c r="AR26" s="68">
        <v>4</v>
      </c>
      <c r="AS26" s="68">
        <v>8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107">
        <f t="shared" si="0"/>
        <v>141</v>
      </c>
    </row>
    <row r="27" spans="1:54" s="91" customFormat="1" ht="12.75">
      <c r="A27" s="98" t="s">
        <v>62</v>
      </c>
      <c r="B27" s="109"/>
      <c r="C27" s="110" t="s">
        <v>69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3"/>
      <c r="AG27" s="110"/>
      <c r="AH27" s="110"/>
      <c r="AI27" s="110"/>
      <c r="AJ27" s="110"/>
      <c r="AK27" s="110"/>
      <c r="AL27" s="110"/>
      <c r="AM27" s="110"/>
      <c r="AN27" s="113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1"/>
      <c r="BB27" s="112">
        <f t="shared" si="0"/>
        <v>0</v>
      </c>
    </row>
    <row r="28" spans="1:54" s="85" customFormat="1" ht="12.75">
      <c r="A28" s="98" t="s">
        <v>63</v>
      </c>
      <c r="B28" s="94"/>
      <c r="C28" s="87"/>
      <c r="D28" s="87"/>
      <c r="E28" s="87"/>
      <c r="F28" s="68">
        <v>6</v>
      </c>
      <c r="G28" s="68">
        <v>7</v>
      </c>
      <c r="H28" s="87">
        <v>0</v>
      </c>
      <c r="I28" s="87">
        <v>0</v>
      </c>
      <c r="J28" s="68">
        <v>2</v>
      </c>
      <c r="K28" s="87">
        <v>0</v>
      </c>
      <c r="L28" s="68">
        <v>5</v>
      </c>
      <c r="M28" s="68">
        <v>6</v>
      </c>
      <c r="N28" s="68">
        <v>15</v>
      </c>
      <c r="O28" s="68">
        <v>5</v>
      </c>
      <c r="P28" s="87">
        <v>0</v>
      </c>
      <c r="Q28" s="87">
        <v>0</v>
      </c>
      <c r="R28" s="87">
        <v>0</v>
      </c>
      <c r="S28" s="87">
        <v>0</v>
      </c>
      <c r="T28" s="68">
        <v>26</v>
      </c>
      <c r="U28" s="68">
        <v>7</v>
      </c>
      <c r="V28" s="68">
        <v>1</v>
      </c>
      <c r="W28" s="87">
        <v>0</v>
      </c>
      <c r="X28" s="87">
        <v>0</v>
      </c>
      <c r="Y28" s="68">
        <v>7</v>
      </c>
      <c r="Z28" s="68">
        <v>4</v>
      </c>
      <c r="AA28" s="87">
        <v>0</v>
      </c>
      <c r="AB28" s="68">
        <v>0</v>
      </c>
      <c r="AC28" s="68">
        <v>9</v>
      </c>
      <c r="AD28" s="68">
        <v>7</v>
      </c>
      <c r="AE28" s="68">
        <v>3</v>
      </c>
      <c r="AF28" s="68">
        <v>7</v>
      </c>
      <c r="AG28" s="68">
        <v>12</v>
      </c>
      <c r="AH28" s="68">
        <v>16</v>
      </c>
      <c r="AI28" s="68">
        <v>11</v>
      </c>
      <c r="AJ28" s="68">
        <v>17</v>
      </c>
      <c r="AK28" s="87">
        <v>0</v>
      </c>
      <c r="AL28" s="68">
        <v>19</v>
      </c>
      <c r="AM28" s="87">
        <v>0</v>
      </c>
      <c r="AN28" s="90">
        <v>5</v>
      </c>
      <c r="AO28" s="87">
        <v>0</v>
      </c>
      <c r="AP28" s="68">
        <v>14</v>
      </c>
      <c r="AQ28" s="87">
        <v>0</v>
      </c>
      <c r="AR28" s="68">
        <v>6</v>
      </c>
      <c r="AS28" s="68">
        <v>0</v>
      </c>
      <c r="AT28" s="87">
        <v>0</v>
      </c>
      <c r="AU28" s="87">
        <v>0</v>
      </c>
      <c r="AV28" s="68">
        <v>6</v>
      </c>
      <c r="AW28" s="68">
        <v>10</v>
      </c>
      <c r="AX28" s="68">
        <v>19</v>
      </c>
      <c r="AY28" s="87">
        <v>0</v>
      </c>
      <c r="AZ28" s="68">
        <v>13</v>
      </c>
      <c r="BA28" s="102">
        <v>0</v>
      </c>
      <c r="BB28" s="106">
        <f t="shared" si="0"/>
        <v>265</v>
      </c>
    </row>
    <row r="29" spans="1:54" s="85" customFormat="1" ht="12.75">
      <c r="A29" s="98" t="s">
        <v>64</v>
      </c>
      <c r="B29" s="93">
        <v>4</v>
      </c>
      <c r="C29" s="68">
        <v>0</v>
      </c>
      <c r="D29" s="68">
        <v>5</v>
      </c>
      <c r="E29" s="68">
        <v>2</v>
      </c>
      <c r="F29" s="68">
        <v>0</v>
      </c>
      <c r="G29" s="68">
        <v>0</v>
      </c>
      <c r="H29" s="68">
        <v>4</v>
      </c>
      <c r="I29" s="68">
        <v>0</v>
      </c>
      <c r="J29" s="68">
        <v>1</v>
      </c>
      <c r="K29" s="68">
        <v>1</v>
      </c>
      <c r="L29" s="68">
        <v>3</v>
      </c>
      <c r="M29" s="68">
        <v>0</v>
      </c>
      <c r="N29" s="68">
        <v>0</v>
      </c>
      <c r="O29" s="68">
        <v>2</v>
      </c>
      <c r="P29" s="68">
        <v>0</v>
      </c>
      <c r="Q29" s="87">
        <v>0</v>
      </c>
      <c r="R29" s="68">
        <v>1</v>
      </c>
      <c r="S29" s="68">
        <v>3</v>
      </c>
      <c r="T29" s="68">
        <v>2</v>
      </c>
      <c r="U29" s="68">
        <v>2</v>
      </c>
      <c r="V29" s="68">
        <v>3</v>
      </c>
      <c r="W29" s="68">
        <v>0</v>
      </c>
      <c r="X29" s="68">
        <v>2</v>
      </c>
      <c r="Y29" s="68">
        <v>2</v>
      </c>
      <c r="Z29" s="68">
        <v>3</v>
      </c>
      <c r="AA29" s="68">
        <v>2</v>
      </c>
      <c r="AB29" s="87">
        <v>0</v>
      </c>
      <c r="AC29" s="68">
        <v>5</v>
      </c>
      <c r="AD29" s="68">
        <v>2</v>
      </c>
      <c r="AE29" s="68">
        <v>1</v>
      </c>
      <c r="AF29" s="68">
        <v>0</v>
      </c>
      <c r="AG29" s="68">
        <v>0</v>
      </c>
      <c r="AH29" s="68">
        <v>3</v>
      </c>
      <c r="AI29" s="68">
        <v>5</v>
      </c>
      <c r="AJ29" s="68">
        <v>4</v>
      </c>
      <c r="AK29" s="68">
        <v>7</v>
      </c>
      <c r="AL29" s="68">
        <v>1</v>
      </c>
      <c r="AM29" s="68">
        <v>9</v>
      </c>
      <c r="AN29" s="68">
        <v>6</v>
      </c>
      <c r="AO29" s="68">
        <v>7</v>
      </c>
      <c r="AP29" s="87">
        <v>0</v>
      </c>
      <c r="AQ29" s="68">
        <v>2</v>
      </c>
      <c r="AR29" s="68">
        <v>3</v>
      </c>
      <c r="AS29" s="68">
        <v>4</v>
      </c>
      <c r="AT29" s="87">
        <v>0</v>
      </c>
      <c r="AU29" s="68">
        <v>3</v>
      </c>
      <c r="AV29" s="68">
        <v>2</v>
      </c>
      <c r="AW29" s="68">
        <v>3</v>
      </c>
      <c r="AX29" s="68">
        <v>0</v>
      </c>
      <c r="AY29" s="68">
        <v>2</v>
      </c>
      <c r="AZ29" s="68">
        <v>0</v>
      </c>
      <c r="BA29" s="102">
        <v>0</v>
      </c>
      <c r="BB29" s="106">
        <f t="shared" si="0"/>
        <v>111</v>
      </c>
    </row>
    <row r="30" spans="1:54" s="85" customFormat="1" ht="12.75">
      <c r="A30" s="98" t="s">
        <v>65</v>
      </c>
      <c r="B30" s="93">
        <v>0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87">
        <v>0</v>
      </c>
      <c r="I30" s="87">
        <v>0</v>
      </c>
      <c r="J30" s="68">
        <v>0</v>
      </c>
      <c r="K30" s="68">
        <v>0</v>
      </c>
      <c r="L30" s="68">
        <v>0</v>
      </c>
      <c r="M30" s="68">
        <v>0</v>
      </c>
      <c r="N30" s="87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2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106">
        <f t="shared" si="0"/>
        <v>2</v>
      </c>
    </row>
    <row r="31" spans="1:54" s="85" customFormat="1" ht="12.75">
      <c r="A31" s="98" t="s">
        <v>66</v>
      </c>
      <c r="B31" s="95">
        <v>16</v>
      </c>
      <c r="C31" s="84">
        <v>4</v>
      </c>
      <c r="D31" s="84">
        <v>7</v>
      </c>
      <c r="E31" s="84">
        <v>6</v>
      </c>
      <c r="F31" s="84">
        <v>2</v>
      </c>
      <c r="G31" s="84">
        <v>2</v>
      </c>
      <c r="H31" s="84">
        <v>9</v>
      </c>
      <c r="I31" s="92">
        <v>0</v>
      </c>
      <c r="J31" s="84">
        <v>4</v>
      </c>
      <c r="K31" s="84">
        <v>22</v>
      </c>
      <c r="L31" s="84">
        <v>10</v>
      </c>
      <c r="M31" s="84">
        <v>2</v>
      </c>
      <c r="N31" s="84">
        <v>6</v>
      </c>
      <c r="O31" s="84">
        <v>0</v>
      </c>
      <c r="P31" s="84">
        <v>0</v>
      </c>
      <c r="Q31" s="84">
        <v>23</v>
      </c>
      <c r="R31" s="84">
        <v>6</v>
      </c>
      <c r="S31" s="84">
        <v>3</v>
      </c>
      <c r="T31" s="84">
        <v>12</v>
      </c>
      <c r="U31" s="84">
        <v>12</v>
      </c>
      <c r="V31" s="84">
        <v>15</v>
      </c>
      <c r="W31" s="84">
        <v>10</v>
      </c>
      <c r="X31" s="84">
        <v>3</v>
      </c>
      <c r="Y31" s="84">
        <v>0</v>
      </c>
      <c r="Z31" s="84">
        <v>3</v>
      </c>
      <c r="AA31" s="84">
        <v>6</v>
      </c>
      <c r="AB31" s="84">
        <v>0</v>
      </c>
      <c r="AC31" s="84">
        <v>5</v>
      </c>
      <c r="AD31" s="84">
        <v>3</v>
      </c>
      <c r="AE31" s="84">
        <v>17</v>
      </c>
      <c r="AF31" s="84">
        <v>4</v>
      </c>
      <c r="AG31" s="84">
        <v>7</v>
      </c>
      <c r="AH31" s="84">
        <v>12</v>
      </c>
      <c r="AI31" s="84">
        <v>0</v>
      </c>
      <c r="AJ31" s="84">
        <v>13</v>
      </c>
      <c r="AK31" s="84">
        <v>7</v>
      </c>
      <c r="AL31" s="84">
        <v>6</v>
      </c>
      <c r="AM31" s="84">
        <v>8</v>
      </c>
      <c r="AN31" s="84">
        <v>6</v>
      </c>
      <c r="AO31" s="84">
        <v>6</v>
      </c>
      <c r="AP31" s="84">
        <v>6</v>
      </c>
      <c r="AQ31" s="84">
        <v>2</v>
      </c>
      <c r="AR31" s="84">
        <v>37</v>
      </c>
      <c r="AS31" s="84">
        <v>3</v>
      </c>
      <c r="AT31" s="87">
        <v>0</v>
      </c>
      <c r="AU31" s="84">
        <v>19</v>
      </c>
      <c r="AV31" s="84">
        <v>11</v>
      </c>
      <c r="AW31" s="84">
        <v>15</v>
      </c>
      <c r="AX31" s="84">
        <v>8</v>
      </c>
      <c r="AY31" s="84">
        <v>17</v>
      </c>
      <c r="AZ31" s="84">
        <v>10</v>
      </c>
      <c r="BA31" s="103">
        <v>30</v>
      </c>
      <c r="BB31" s="106">
        <f t="shared" si="0"/>
        <v>435</v>
      </c>
    </row>
    <row r="32" spans="1:54" s="85" customFormat="1" ht="12.75">
      <c r="A32" s="98" t="s">
        <v>67</v>
      </c>
      <c r="B32" s="93">
        <v>1</v>
      </c>
      <c r="C32" s="68">
        <v>4</v>
      </c>
      <c r="D32" s="68">
        <v>1</v>
      </c>
      <c r="E32" s="68">
        <v>0</v>
      </c>
      <c r="F32" s="68">
        <v>0</v>
      </c>
      <c r="G32" s="68">
        <v>0</v>
      </c>
      <c r="H32" s="87">
        <v>0</v>
      </c>
      <c r="I32" s="87">
        <v>0</v>
      </c>
      <c r="J32" s="68">
        <v>3</v>
      </c>
      <c r="K32" s="68">
        <v>5</v>
      </c>
      <c r="L32" s="68">
        <v>0</v>
      </c>
      <c r="M32" s="68">
        <v>2</v>
      </c>
      <c r="N32" s="68">
        <v>2</v>
      </c>
      <c r="O32" s="68">
        <v>2</v>
      </c>
      <c r="P32" s="68">
        <v>1</v>
      </c>
      <c r="Q32" s="68">
        <v>0</v>
      </c>
      <c r="R32" s="68">
        <v>0</v>
      </c>
      <c r="S32" s="87">
        <v>0</v>
      </c>
      <c r="T32" s="68">
        <v>0</v>
      </c>
      <c r="U32" s="68">
        <v>0</v>
      </c>
      <c r="V32" s="68">
        <v>0</v>
      </c>
      <c r="W32" s="68">
        <v>1</v>
      </c>
      <c r="X32" s="68">
        <v>0</v>
      </c>
      <c r="Y32" s="68">
        <v>0</v>
      </c>
      <c r="Z32" s="68">
        <v>1</v>
      </c>
      <c r="AA32" s="68">
        <v>1</v>
      </c>
      <c r="AB32" s="68"/>
      <c r="AC32" s="68">
        <v>1</v>
      </c>
      <c r="AD32" s="68">
        <v>1</v>
      </c>
      <c r="AE32" s="68">
        <v>1</v>
      </c>
      <c r="AF32" s="68">
        <v>0</v>
      </c>
      <c r="AG32" s="68">
        <v>0</v>
      </c>
      <c r="AH32" s="68">
        <v>0</v>
      </c>
      <c r="AI32" s="68">
        <v>1</v>
      </c>
      <c r="AJ32" s="68">
        <v>0</v>
      </c>
      <c r="AK32" s="68">
        <v>0</v>
      </c>
      <c r="AL32" s="68">
        <v>1</v>
      </c>
      <c r="AM32" s="68">
        <v>1</v>
      </c>
      <c r="AN32" s="68">
        <v>0</v>
      </c>
      <c r="AO32" s="87">
        <v>0</v>
      </c>
      <c r="AP32" s="68">
        <v>0</v>
      </c>
      <c r="AQ32" s="87">
        <v>0</v>
      </c>
      <c r="AR32" s="68">
        <v>0</v>
      </c>
      <c r="AS32" s="68">
        <v>0</v>
      </c>
      <c r="AT32" s="87">
        <v>0</v>
      </c>
      <c r="AU32" s="87">
        <v>0</v>
      </c>
      <c r="AV32" s="68">
        <v>0</v>
      </c>
      <c r="AW32" s="68">
        <v>3</v>
      </c>
      <c r="AX32" s="68">
        <v>3</v>
      </c>
      <c r="AY32" s="68">
        <v>0</v>
      </c>
      <c r="AZ32" s="68">
        <v>0</v>
      </c>
      <c r="BA32" s="87">
        <v>0</v>
      </c>
      <c r="BB32" s="106">
        <f t="shared" si="0"/>
        <v>36</v>
      </c>
    </row>
    <row r="33" spans="1:54" s="85" customFormat="1" ht="13.5" thickBot="1">
      <c r="A33" s="98" t="s">
        <v>68</v>
      </c>
      <c r="B33" s="114"/>
      <c r="C33" s="115" t="s">
        <v>69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6"/>
      <c r="AE33" s="115"/>
      <c r="AF33" s="115"/>
      <c r="AG33" s="115"/>
      <c r="AH33" s="115"/>
      <c r="AI33" s="116"/>
      <c r="AJ33" s="115"/>
      <c r="AK33" s="115"/>
      <c r="AL33" s="115"/>
      <c r="AM33" s="115"/>
      <c r="AN33" s="116"/>
      <c r="AO33" s="115"/>
      <c r="AP33" s="115"/>
      <c r="AQ33" s="115"/>
      <c r="AR33" s="115"/>
      <c r="AS33" s="116"/>
      <c r="AT33" s="116"/>
      <c r="AU33" s="116"/>
      <c r="AV33" s="115"/>
      <c r="AW33" s="115"/>
      <c r="AX33" s="115"/>
      <c r="AY33" s="115"/>
      <c r="AZ33" s="115"/>
      <c r="BA33" s="117"/>
      <c r="BB33" s="118">
        <f t="shared" si="0"/>
        <v>0</v>
      </c>
    </row>
    <row r="34" spans="1:54" s="10" customFormat="1" ht="13.5" thickBot="1">
      <c r="A34" s="61" t="s">
        <v>76</v>
      </c>
      <c r="B34" s="88">
        <f>SUM(B8:B33)</f>
        <v>138</v>
      </c>
      <c r="C34" s="9">
        <f aca="true" t="shared" si="1" ref="C34:N34">SUM(C9:C33)</f>
        <v>126</v>
      </c>
      <c r="D34" s="9">
        <f t="shared" si="1"/>
        <v>133</v>
      </c>
      <c r="E34" s="9">
        <f t="shared" si="1"/>
        <v>80</v>
      </c>
      <c r="F34" s="9">
        <f t="shared" si="1"/>
        <v>93</v>
      </c>
      <c r="G34" s="9">
        <f t="shared" si="1"/>
        <v>166</v>
      </c>
      <c r="H34" s="78">
        <f t="shared" si="1"/>
        <v>30</v>
      </c>
      <c r="I34" s="9">
        <f t="shared" si="1"/>
        <v>57</v>
      </c>
      <c r="J34" s="9">
        <f t="shared" si="1"/>
        <v>113</v>
      </c>
      <c r="K34" s="9">
        <f t="shared" si="1"/>
        <v>126</v>
      </c>
      <c r="L34" s="9">
        <f t="shared" si="1"/>
        <v>150</v>
      </c>
      <c r="M34" s="9">
        <f t="shared" si="1"/>
        <v>77</v>
      </c>
      <c r="N34" s="9">
        <f t="shared" si="1"/>
        <v>101</v>
      </c>
      <c r="O34" s="9">
        <f>SUM(O9:O33)</f>
        <v>127</v>
      </c>
      <c r="P34" s="9">
        <f>SUM(P9:P33)</f>
        <v>108</v>
      </c>
      <c r="Q34" s="9">
        <f>SUM(Q8:Q33)</f>
        <v>119</v>
      </c>
      <c r="R34" s="9">
        <f>SUM(R8:R33)</f>
        <v>115</v>
      </c>
      <c r="S34" s="9">
        <f>SUM(S9:S33)</f>
        <v>95</v>
      </c>
      <c r="T34" s="9">
        <f>SUM(T8:T33)</f>
        <v>162</v>
      </c>
      <c r="U34" s="9">
        <f>SUM(U9:U33)</f>
        <v>142</v>
      </c>
      <c r="V34" s="9">
        <f>SUM(V9:V33)</f>
        <v>109</v>
      </c>
      <c r="W34" s="9">
        <f>SUM(W8:W33)</f>
        <v>97</v>
      </c>
      <c r="X34" s="9">
        <f>SUM(X9:X33)</f>
        <v>78</v>
      </c>
      <c r="Y34" s="9">
        <f>SUM(Y9:Y33)</f>
        <v>139</v>
      </c>
      <c r="Z34" s="9">
        <f>SUM(Z8:Z33)</f>
        <v>101</v>
      </c>
      <c r="AA34" s="9">
        <f>SUM(AA9:AA33)</f>
        <v>130</v>
      </c>
      <c r="AB34" s="8">
        <f>SUM(AB8:AB33)</f>
        <v>123</v>
      </c>
      <c r="AC34" s="8">
        <f>SUM(AC8:AC33)</f>
        <v>98</v>
      </c>
      <c r="AD34" s="8">
        <f>SUM(AD8:AD33)</f>
        <v>32</v>
      </c>
      <c r="AE34" s="8">
        <f>SUM(AE8:AE33)</f>
        <v>61</v>
      </c>
      <c r="AF34" s="8">
        <f>SUM(AF9:AF33)</f>
        <v>85</v>
      </c>
      <c r="AG34" s="8">
        <f>SUM(AG9:AG33)</f>
        <v>108</v>
      </c>
      <c r="AH34" s="8">
        <f>SUM(AH8:AH33)</f>
        <v>141</v>
      </c>
      <c r="AI34" s="8">
        <f>SUM(AI8:AI33)</f>
        <v>143</v>
      </c>
      <c r="AJ34" s="8">
        <f>SUM(AJ8:AJ33)</f>
        <v>154</v>
      </c>
      <c r="AK34" s="8">
        <f>SUM(AK9:AK33)</f>
        <v>75</v>
      </c>
      <c r="AL34" s="8">
        <f>SUM(AL9:AL33)</f>
        <v>130</v>
      </c>
      <c r="AM34" s="8">
        <f>SUM(AM8:AM33)</f>
        <v>179</v>
      </c>
      <c r="AN34" s="8">
        <f>SUM(AN9:AN33)</f>
        <v>184</v>
      </c>
      <c r="AO34" s="8">
        <f>SUM(AO9:AO33)</f>
        <v>126</v>
      </c>
      <c r="AP34" s="8">
        <f>SUM(AP9:AP33)</f>
        <v>143</v>
      </c>
      <c r="AQ34" s="8">
        <f>SUM(AQ9:AQ33)</f>
        <v>110</v>
      </c>
      <c r="AR34" s="8">
        <f>SUM(AR8:AR33)</f>
        <v>147</v>
      </c>
      <c r="AS34" s="89">
        <f>SUM(AS8:AS33)</f>
        <v>107</v>
      </c>
      <c r="AT34" s="89">
        <f>SUM(AT8:AT33)</f>
        <v>77</v>
      </c>
      <c r="AU34" s="89">
        <f>SUM(AU8:AU33)</f>
        <v>47</v>
      </c>
      <c r="AV34" s="8">
        <f>SUM(AV8:AV33)</f>
        <v>137</v>
      </c>
      <c r="AW34" s="8">
        <f>SUM(AW9:AW33)</f>
        <v>144</v>
      </c>
      <c r="AX34" s="8">
        <f>SUM(AX9:AX33)</f>
        <v>132</v>
      </c>
      <c r="AY34" s="8">
        <f>SUM(AY9:AY33)</f>
        <v>143</v>
      </c>
      <c r="AZ34" s="8">
        <f>SUM(AZ9:AZ33)</f>
        <v>100</v>
      </c>
      <c r="BA34" s="104">
        <f>SUM(BA9:BA33)</f>
        <v>124</v>
      </c>
      <c r="BB34" s="61">
        <f t="shared" si="0"/>
        <v>5962</v>
      </c>
    </row>
    <row r="35" spans="1:53" s="10" customFormat="1" ht="12.75">
      <c r="A35" s="85" t="s">
        <v>77</v>
      </c>
      <c r="H35" s="6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4"/>
      <c r="AT35" s="4"/>
      <c r="AU35" s="4"/>
      <c r="AV35" s="51"/>
      <c r="AW35" s="51"/>
      <c r="AX35" s="51"/>
      <c r="AY35" s="51"/>
      <c r="AZ35" s="51"/>
      <c r="BA35" s="51"/>
    </row>
    <row r="36" spans="8:53" s="10" customFormat="1" ht="12.75">
      <c r="H36" s="60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4"/>
      <c r="AT36" s="4"/>
      <c r="AU36" s="4"/>
      <c r="AV36" s="51"/>
      <c r="AW36" s="51"/>
      <c r="AX36" s="51"/>
      <c r="AY36" s="51"/>
      <c r="AZ36" s="51"/>
      <c r="BA36" s="51"/>
    </row>
    <row r="37" spans="1:8" s="5" customFormat="1" ht="12.75">
      <c r="A37" s="5" t="s">
        <v>78</v>
      </c>
      <c r="H37" s="73"/>
    </row>
    <row r="38" spans="36:52" ht="13.5" thickBot="1">
      <c r="AJ38" s="83"/>
      <c r="AO38" s="83"/>
      <c r="AZ38" s="20"/>
    </row>
    <row r="39" spans="1:54" s="5" customFormat="1" ht="13.5" thickBot="1">
      <c r="A39" s="15" t="s">
        <v>0</v>
      </c>
      <c r="B39" s="7"/>
      <c r="C39" s="7"/>
      <c r="D39" s="7"/>
      <c r="E39" s="7"/>
      <c r="F39" s="7"/>
      <c r="G39" s="7"/>
      <c r="H39" s="76"/>
      <c r="I39" s="7" t="s">
        <v>1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105" t="s">
        <v>76</v>
      </c>
    </row>
    <row r="40" spans="1:54" s="5" customFormat="1" ht="13.5" thickBot="1">
      <c r="A40" s="74" t="s">
        <v>72</v>
      </c>
      <c r="B40" s="16">
        <v>1</v>
      </c>
      <c r="C40" s="8">
        <v>2</v>
      </c>
      <c r="D40" s="8">
        <v>3</v>
      </c>
      <c r="E40" s="8">
        <v>4</v>
      </c>
      <c r="F40" s="8">
        <v>5</v>
      </c>
      <c r="G40" s="8">
        <v>6</v>
      </c>
      <c r="H40" s="78">
        <v>7</v>
      </c>
      <c r="I40" s="8">
        <v>8</v>
      </c>
      <c r="J40" s="8">
        <v>9</v>
      </c>
      <c r="K40" s="8">
        <v>10</v>
      </c>
      <c r="L40" s="8">
        <v>11</v>
      </c>
      <c r="M40" s="8">
        <v>12</v>
      </c>
      <c r="N40" s="8">
        <v>13</v>
      </c>
      <c r="O40" s="8">
        <v>14</v>
      </c>
      <c r="P40" s="8">
        <v>15</v>
      </c>
      <c r="Q40" s="8">
        <v>16</v>
      </c>
      <c r="R40" s="8">
        <v>17</v>
      </c>
      <c r="S40" s="8">
        <v>18</v>
      </c>
      <c r="T40" s="8">
        <v>19</v>
      </c>
      <c r="U40" s="8">
        <v>20</v>
      </c>
      <c r="V40" s="8">
        <v>21</v>
      </c>
      <c r="W40" s="8">
        <v>22</v>
      </c>
      <c r="X40" s="8">
        <v>23</v>
      </c>
      <c r="Y40" s="8">
        <v>24</v>
      </c>
      <c r="Z40" s="8">
        <v>25</v>
      </c>
      <c r="AA40" s="8">
        <v>26</v>
      </c>
      <c r="AB40" s="9">
        <v>27</v>
      </c>
      <c r="AC40" s="9">
        <v>28</v>
      </c>
      <c r="AD40" s="9">
        <v>29</v>
      </c>
      <c r="AE40" s="9">
        <v>30</v>
      </c>
      <c r="AF40" s="9">
        <v>31</v>
      </c>
      <c r="AG40" s="9">
        <v>32</v>
      </c>
      <c r="AH40" s="9">
        <v>33</v>
      </c>
      <c r="AI40" s="9">
        <v>34</v>
      </c>
      <c r="AJ40" s="9">
        <v>35</v>
      </c>
      <c r="AK40" s="9">
        <v>36</v>
      </c>
      <c r="AL40" s="9">
        <v>37</v>
      </c>
      <c r="AM40" s="9">
        <v>38</v>
      </c>
      <c r="AN40" s="9">
        <v>39</v>
      </c>
      <c r="AO40" s="9">
        <v>40</v>
      </c>
      <c r="AP40" s="9">
        <v>41</v>
      </c>
      <c r="AQ40" s="9">
        <v>42</v>
      </c>
      <c r="AR40" s="9">
        <v>43</v>
      </c>
      <c r="AS40" s="9">
        <v>44</v>
      </c>
      <c r="AT40" s="9">
        <v>45</v>
      </c>
      <c r="AU40" s="9">
        <v>46</v>
      </c>
      <c r="AV40" s="9">
        <v>47</v>
      </c>
      <c r="AW40" s="9">
        <v>48</v>
      </c>
      <c r="AX40" s="9">
        <v>49</v>
      </c>
      <c r="AY40" s="17">
        <v>50</v>
      </c>
      <c r="AZ40" s="13">
        <v>51</v>
      </c>
      <c r="BA40" s="7">
        <v>52</v>
      </c>
      <c r="BB40" s="108"/>
    </row>
    <row r="41" spans="1:54" ht="12.75" hidden="1">
      <c r="A41" s="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7"/>
      <c r="Y41" s="67"/>
      <c r="Z41" s="63"/>
      <c r="AA41" s="63"/>
      <c r="AB41" s="64"/>
      <c r="AC41" s="64"/>
      <c r="AD41" s="64"/>
      <c r="AE41" s="70"/>
      <c r="AF41" s="64"/>
      <c r="AG41" s="64"/>
      <c r="AH41" s="64"/>
      <c r="AI41" s="64"/>
      <c r="AJ41" s="84"/>
      <c r="AK41" s="64"/>
      <c r="AL41" s="64"/>
      <c r="AM41" s="64"/>
      <c r="AN41" s="64"/>
      <c r="AO41" s="84"/>
      <c r="AP41" s="64"/>
      <c r="AQ41" s="70"/>
      <c r="AR41" s="64"/>
      <c r="AS41" s="64"/>
      <c r="AT41" s="64"/>
      <c r="AU41" s="64"/>
      <c r="AV41" s="64"/>
      <c r="AW41" s="64"/>
      <c r="AX41" s="64"/>
      <c r="AY41" s="64"/>
      <c r="AZ41" s="70"/>
      <c r="BA41" s="119"/>
      <c r="BB41" s="124">
        <f>SUM(B41:BA41)</f>
        <v>0</v>
      </c>
    </row>
    <row r="42" spans="1:54" s="83" customFormat="1" ht="12.75">
      <c r="A42" s="83" t="s">
        <v>44</v>
      </c>
      <c r="B42" s="68">
        <v>0</v>
      </c>
      <c r="C42" s="68">
        <v>0</v>
      </c>
      <c r="D42" s="68">
        <v>0</v>
      </c>
      <c r="E42" s="68">
        <v>0</v>
      </c>
      <c r="F42" s="87"/>
      <c r="G42" s="68">
        <v>0</v>
      </c>
      <c r="H42" s="87"/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8">
        <v>0</v>
      </c>
      <c r="T42" s="68">
        <v>0</v>
      </c>
      <c r="U42" s="68">
        <v>0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68">
        <v>0</v>
      </c>
      <c r="AD42" s="87"/>
      <c r="AE42" s="87"/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87"/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87"/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120">
        <v>0</v>
      </c>
      <c r="BB42" s="107">
        <f aca="true" t="shared" si="2" ref="BB42:BB67">SUM(B42:BA42)</f>
        <v>0</v>
      </c>
    </row>
    <row r="43" spans="1:54" s="83" customFormat="1" ht="12.75">
      <c r="A43" s="83" t="s">
        <v>45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87"/>
      <c r="I43" s="87"/>
      <c r="J43" s="68">
        <v>0</v>
      </c>
      <c r="K43" s="68">
        <v>0</v>
      </c>
      <c r="L43" s="68">
        <v>0</v>
      </c>
      <c r="M43" s="87"/>
      <c r="N43" s="68">
        <v>0</v>
      </c>
      <c r="O43" s="68">
        <v>0</v>
      </c>
      <c r="P43" s="68">
        <v>0</v>
      </c>
      <c r="Q43" s="68">
        <v>1</v>
      </c>
      <c r="R43" s="68">
        <v>0</v>
      </c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87"/>
      <c r="AR43" s="68">
        <v>0</v>
      </c>
      <c r="AS43" s="68">
        <v>0</v>
      </c>
      <c r="AT43" s="68">
        <v>0</v>
      </c>
      <c r="AU43" s="68">
        <v>0</v>
      </c>
      <c r="AV43" s="68">
        <v>1</v>
      </c>
      <c r="AW43" s="68">
        <v>0</v>
      </c>
      <c r="AX43" s="68">
        <v>0</v>
      </c>
      <c r="AY43" s="68">
        <v>0</v>
      </c>
      <c r="AZ43" s="68">
        <v>0</v>
      </c>
      <c r="BA43" s="120">
        <v>0</v>
      </c>
      <c r="BB43" s="107">
        <f t="shared" si="2"/>
        <v>2</v>
      </c>
    </row>
    <row r="44" spans="1:54" s="83" customFormat="1" ht="12.75">
      <c r="A44" s="83" t="s">
        <v>46</v>
      </c>
      <c r="B44" s="87"/>
      <c r="C44" s="68">
        <v>0</v>
      </c>
      <c r="D44" s="68">
        <v>0</v>
      </c>
      <c r="E44" s="68">
        <v>0</v>
      </c>
      <c r="F44" s="87"/>
      <c r="G44" s="68">
        <v>0</v>
      </c>
      <c r="H44" s="87"/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87"/>
      <c r="AR44" s="68">
        <v>0</v>
      </c>
      <c r="AS44" s="68">
        <v>0</v>
      </c>
      <c r="AT44" s="68">
        <v>0</v>
      </c>
      <c r="AU44" s="87"/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120">
        <v>0</v>
      </c>
      <c r="BB44" s="107">
        <f t="shared" si="2"/>
        <v>0</v>
      </c>
    </row>
    <row r="45" spans="1:54" s="83" customFormat="1" ht="12.75">
      <c r="A45" s="83" t="s">
        <v>47</v>
      </c>
      <c r="B45" s="68">
        <v>0</v>
      </c>
      <c r="C45" s="68">
        <v>0</v>
      </c>
      <c r="D45" s="68">
        <v>0</v>
      </c>
      <c r="E45" s="87"/>
      <c r="F45" s="68">
        <v>0</v>
      </c>
      <c r="G45" s="68">
        <v>0</v>
      </c>
      <c r="H45" s="68">
        <v>0</v>
      </c>
      <c r="I45" s="87"/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87"/>
      <c r="P45" s="68">
        <v>0</v>
      </c>
      <c r="Q45" s="68">
        <v>0</v>
      </c>
      <c r="R45" s="68">
        <v>0</v>
      </c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87"/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87"/>
      <c r="AR45" s="68">
        <v>0</v>
      </c>
      <c r="AS45" s="68">
        <v>0</v>
      </c>
      <c r="AT45" s="8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87"/>
      <c r="BA45" s="120">
        <v>0</v>
      </c>
      <c r="BB45" s="107">
        <f t="shared" si="2"/>
        <v>0</v>
      </c>
    </row>
    <row r="46" spans="1:54" s="83" customFormat="1" ht="12.75">
      <c r="A46" s="83" t="s">
        <v>48</v>
      </c>
      <c r="B46" s="87"/>
      <c r="C46" s="68">
        <v>0</v>
      </c>
      <c r="D46" s="87"/>
      <c r="E46" s="87"/>
      <c r="F46" s="87"/>
      <c r="G46" s="68">
        <v>0</v>
      </c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68">
        <v>0</v>
      </c>
      <c r="W46" s="87"/>
      <c r="X46" s="87"/>
      <c r="Y46" s="87"/>
      <c r="Z46" s="87"/>
      <c r="AA46" s="87"/>
      <c r="AB46" s="87"/>
      <c r="AC46" s="87"/>
      <c r="AD46" s="68">
        <v>0</v>
      </c>
      <c r="AE46" s="68">
        <v>0</v>
      </c>
      <c r="AF46" s="87"/>
      <c r="AG46" s="87"/>
      <c r="AH46" s="87"/>
      <c r="AI46" s="87"/>
      <c r="AJ46" s="87"/>
      <c r="AK46" s="87"/>
      <c r="AL46" s="87"/>
      <c r="AM46" s="87"/>
      <c r="AN46" s="87"/>
      <c r="AO46" s="68">
        <v>0</v>
      </c>
      <c r="AP46" s="68">
        <v>0</v>
      </c>
      <c r="AQ46" s="87"/>
      <c r="AR46" s="68">
        <v>0</v>
      </c>
      <c r="AS46" s="68">
        <v>0</v>
      </c>
      <c r="AT46" s="68">
        <v>0</v>
      </c>
      <c r="AU46" s="87"/>
      <c r="AV46" s="68">
        <v>0</v>
      </c>
      <c r="AW46" s="87"/>
      <c r="AX46" s="87"/>
      <c r="AY46" s="87"/>
      <c r="AZ46" s="87"/>
      <c r="BA46" s="121"/>
      <c r="BB46" s="107">
        <f t="shared" si="2"/>
        <v>0</v>
      </c>
    </row>
    <row r="47" spans="1:54" s="83" customFormat="1" ht="12.75">
      <c r="A47" s="83" t="s">
        <v>49</v>
      </c>
      <c r="B47" s="87"/>
      <c r="C47" s="68">
        <v>0</v>
      </c>
      <c r="D47" s="68">
        <v>0</v>
      </c>
      <c r="E47" s="87"/>
      <c r="F47" s="68">
        <v>0</v>
      </c>
      <c r="G47" s="68">
        <v>0</v>
      </c>
      <c r="H47" s="87"/>
      <c r="I47" s="87"/>
      <c r="J47" s="68">
        <v>0</v>
      </c>
      <c r="K47" s="87"/>
      <c r="L47" s="87"/>
      <c r="M47" s="68">
        <v>0</v>
      </c>
      <c r="N47" s="87"/>
      <c r="O47" s="68">
        <v>0</v>
      </c>
      <c r="P47" s="68">
        <v>0</v>
      </c>
      <c r="Q47" s="87"/>
      <c r="R47" s="87"/>
      <c r="S47" s="68">
        <v>0</v>
      </c>
      <c r="T47" s="87"/>
      <c r="U47" s="87"/>
      <c r="V47" s="87"/>
      <c r="W47" s="87"/>
      <c r="X47" s="87"/>
      <c r="Y47" s="68">
        <v>0</v>
      </c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121"/>
      <c r="BB47" s="107">
        <f t="shared" si="2"/>
        <v>0</v>
      </c>
    </row>
    <row r="48" spans="1:54" s="83" customFormat="1" ht="12.75">
      <c r="A48" s="83" t="s">
        <v>50</v>
      </c>
      <c r="B48" s="68">
        <v>0</v>
      </c>
      <c r="C48" s="68">
        <v>0</v>
      </c>
      <c r="D48" s="87"/>
      <c r="E48" s="87"/>
      <c r="F48" s="68">
        <v>0</v>
      </c>
      <c r="G48" s="68">
        <v>0</v>
      </c>
      <c r="H48" s="87"/>
      <c r="I48" s="68">
        <v>0</v>
      </c>
      <c r="J48" s="68">
        <v>0</v>
      </c>
      <c r="K48" s="87"/>
      <c r="L48" s="68">
        <v>0</v>
      </c>
      <c r="M48" s="68">
        <v>0</v>
      </c>
      <c r="N48" s="87"/>
      <c r="O48" s="68">
        <v>0</v>
      </c>
      <c r="P48" s="68">
        <v>0</v>
      </c>
      <c r="Q48" s="68">
        <v>0</v>
      </c>
      <c r="R48" s="68">
        <v>0</v>
      </c>
      <c r="S48" s="87"/>
      <c r="T48" s="68">
        <v>0</v>
      </c>
      <c r="U48" s="68">
        <v>0</v>
      </c>
      <c r="V48" s="68">
        <v>0</v>
      </c>
      <c r="W48" s="87"/>
      <c r="X48" s="87"/>
      <c r="Y48" s="68">
        <v>0</v>
      </c>
      <c r="Z48" s="68">
        <v>0</v>
      </c>
      <c r="AA48" s="68">
        <v>0</v>
      </c>
      <c r="AB48" s="68">
        <v>0</v>
      </c>
      <c r="AC48" s="87"/>
      <c r="AD48" s="87"/>
      <c r="AE48" s="87"/>
      <c r="AF48" s="87"/>
      <c r="AG48" s="68">
        <v>0</v>
      </c>
      <c r="AH48" s="68">
        <v>0</v>
      </c>
      <c r="AI48" s="68">
        <v>0</v>
      </c>
      <c r="AJ48" s="87"/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87"/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120">
        <v>0</v>
      </c>
      <c r="BB48" s="107">
        <f t="shared" si="2"/>
        <v>0</v>
      </c>
    </row>
    <row r="49" spans="1:54" s="83" customFormat="1" ht="12.75">
      <c r="A49" s="83" t="s">
        <v>51</v>
      </c>
      <c r="B49" s="68">
        <v>0</v>
      </c>
      <c r="C49" s="68" t="s">
        <v>70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120"/>
      <c r="BB49" s="107">
        <f t="shared" si="2"/>
        <v>0</v>
      </c>
    </row>
    <row r="50" spans="1:54" s="83" customFormat="1" ht="12.75">
      <c r="A50" s="83" t="s">
        <v>52</v>
      </c>
      <c r="B50" s="87"/>
      <c r="C50" s="87"/>
      <c r="D50" s="87"/>
      <c r="E50" s="87"/>
      <c r="F50" s="68">
        <v>0</v>
      </c>
      <c r="G50" s="68">
        <v>0</v>
      </c>
      <c r="H50" s="87"/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87"/>
      <c r="O50" s="68">
        <v>0</v>
      </c>
      <c r="P50" s="68">
        <v>0</v>
      </c>
      <c r="Q50" s="68">
        <v>0</v>
      </c>
      <c r="R50" s="87"/>
      <c r="S50" s="68">
        <v>0</v>
      </c>
      <c r="T50" s="87"/>
      <c r="U50" s="68">
        <v>0</v>
      </c>
      <c r="V50" s="68">
        <v>0</v>
      </c>
      <c r="W50" s="87"/>
      <c r="X50" s="87"/>
      <c r="Y50" s="87"/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87"/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87"/>
      <c r="AV50" s="68">
        <v>0</v>
      </c>
      <c r="AW50" s="68">
        <v>0</v>
      </c>
      <c r="AX50" s="68">
        <v>0</v>
      </c>
      <c r="AY50" s="68">
        <v>0</v>
      </c>
      <c r="AZ50" s="87"/>
      <c r="BA50" s="120">
        <v>0</v>
      </c>
      <c r="BB50" s="107">
        <f t="shared" si="2"/>
        <v>0</v>
      </c>
    </row>
    <row r="51" spans="1:54" s="83" customFormat="1" ht="12.75">
      <c r="A51" s="83" t="s">
        <v>53</v>
      </c>
      <c r="B51" s="68">
        <v>0</v>
      </c>
      <c r="C51" s="68">
        <v>0</v>
      </c>
      <c r="D51" s="68">
        <v>0</v>
      </c>
      <c r="E51" s="87"/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87"/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120">
        <v>0</v>
      </c>
      <c r="BB51" s="107">
        <f t="shared" si="2"/>
        <v>0</v>
      </c>
    </row>
    <row r="52" spans="1:54" s="83" customFormat="1" ht="12.75">
      <c r="A52" s="83" t="s">
        <v>54</v>
      </c>
      <c r="B52" s="68">
        <v>0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87"/>
      <c r="I52" s="87"/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0</v>
      </c>
      <c r="U52" s="87"/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87"/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87"/>
      <c r="AT52" s="68">
        <v>0</v>
      </c>
      <c r="AU52" s="87"/>
      <c r="AV52" s="68">
        <v>0</v>
      </c>
      <c r="AW52" s="68">
        <v>0</v>
      </c>
      <c r="AX52" s="68">
        <v>0</v>
      </c>
      <c r="AY52" s="68">
        <v>0</v>
      </c>
      <c r="AZ52" s="87"/>
      <c r="BA52" s="120">
        <v>0</v>
      </c>
      <c r="BB52" s="107">
        <f t="shared" si="2"/>
        <v>0</v>
      </c>
    </row>
    <row r="53" spans="1:54" s="83" customFormat="1" ht="12.75">
      <c r="A53" s="83" t="s">
        <v>55</v>
      </c>
      <c r="B53" s="68">
        <v>0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87"/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87"/>
      <c r="AT53" s="68">
        <v>0</v>
      </c>
      <c r="AU53" s="87"/>
      <c r="AV53" s="68">
        <v>0</v>
      </c>
      <c r="AW53" s="68">
        <v>0</v>
      </c>
      <c r="AX53" s="68">
        <v>0</v>
      </c>
      <c r="AY53" s="87"/>
      <c r="AZ53" s="87"/>
      <c r="BA53" s="121"/>
      <c r="BB53" s="107">
        <f t="shared" si="2"/>
        <v>0</v>
      </c>
    </row>
    <row r="54" spans="1:54" s="83" customFormat="1" ht="12.75">
      <c r="A54" s="83" t="s">
        <v>56</v>
      </c>
      <c r="B54" s="68">
        <v>0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87"/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0</v>
      </c>
      <c r="U54" s="68">
        <v>0</v>
      </c>
      <c r="V54" s="68">
        <v>0</v>
      </c>
      <c r="W54" s="68">
        <v>0</v>
      </c>
      <c r="X54" s="68">
        <v>0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120">
        <v>0</v>
      </c>
      <c r="BB54" s="107">
        <f t="shared" si="2"/>
        <v>0</v>
      </c>
    </row>
    <row r="55" spans="1:54" s="83" customFormat="1" ht="12.75">
      <c r="A55" s="83" t="s">
        <v>57</v>
      </c>
      <c r="B55" s="68">
        <v>0</v>
      </c>
      <c r="C55" s="68">
        <v>0</v>
      </c>
      <c r="D55" s="68">
        <v>0</v>
      </c>
      <c r="E55" s="68">
        <v>0</v>
      </c>
      <c r="F55" s="68">
        <v>0</v>
      </c>
      <c r="G55" s="68">
        <v>0</v>
      </c>
      <c r="H55" s="87"/>
      <c r="I55" s="68">
        <v>0</v>
      </c>
      <c r="J55" s="87"/>
      <c r="K55" s="68">
        <v>0</v>
      </c>
      <c r="L55" s="87"/>
      <c r="M55" s="68">
        <v>0</v>
      </c>
      <c r="N55" s="68">
        <v>0</v>
      </c>
      <c r="O55" s="68">
        <v>0</v>
      </c>
      <c r="P55" s="87"/>
      <c r="Q55" s="68">
        <v>0</v>
      </c>
      <c r="R55" s="68">
        <v>0</v>
      </c>
      <c r="S55" s="87"/>
      <c r="T55" s="68">
        <v>0</v>
      </c>
      <c r="U55" s="68">
        <v>0</v>
      </c>
      <c r="V55" s="87"/>
      <c r="W55" s="68">
        <v>0</v>
      </c>
      <c r="X55" s="87"/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87"/>
      <c r="AR55" s="68">
        <v>0</v>
      </c>
      <c r="AS55" s="68">
        <v>0</v>
      </c>
      <c r="AT55" s="87"/>
      <c r="AU55" s="87"/>
      <c r="AV55" s="68">
        <v>0</v>
      </c>
      <c r="AW55" s="68">
        <v>0</v>
      </c>
      <c r="AX55" s="68">
        <v>0</v>
      </c>
      <c r="AY55" s="87"/>
      <c r="AZ55" s="87"/>
      <c r="BA55" s="121"/>
      <c r="BB55" s="107">
        <f t="shared" si="2"/>
        <v>0</v>
      </c>
    </row>
    <row r="56" spans="1:54" s="83" customFormat="1" ht="12.75">
      <c r="A56" s="83" t="s">
        <v>58</v>
      </c>
      <c r="B56" s="68">
        <v>0</v>
      </c>
      <c r="C56" s="68">
        <v>0</v>
      </c>
      <c r="D56" s="68">
        <v>0</v>
      </c>
      <c r="E56" s="68">
        <v>0</v>
      </c>
      <c r="F56" s="87"/>
      <c r="G56" s="68">
        <v>0</v>
      </c>
      <c r="H56" s="68">
        <v>0</v>
      </c>
      <c r="I56" s="87"/>
      <c r="J56" s="87"/>
      <c r="K56" s="68">
        <v>0</v>
      </c>
      <c r="L56" s="68">
        <v>0</v>
      </c>
      <c r="M56" s="87"/>
      <c r="N56" s="87"/>
      <c r="O56" s="68">
        <v>0</v>
      </c>
      <c r="P56" s="87"/>
      <c r="Q56" s="87"/>
      <c r="R56" s="87"/>
      <c r="S56" s="68">
        <v>0</v>
      </c>
      <c r="T56" s="68">
        <v>0</v>
      </c>
      <c r="U56" s="68">
        <v>0</v>
      </c>
      <c r="V56" s="87"/>
      <c r="W56" s="68">
        <v>0</v>
      </c>
      <c r="X56" s="68">
        <v>0</v>
      </c>
      <c r="Y56" s="68">
        <v>0</v>
      </c>
      <c r="Z56" s="87"/>
      <c r="AA56" s="87"/>
      <c r="AB56" s="68">
        <v>0</v>
      </c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68">
        <v>0</v>
      </c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121"/>
      <c r="BB56" s="107">
        <f t="shared" si="2"/>
        <v>0</v>
      </c>
    </row>
    <row r="57" spans="1:54" s="83" customFormat="1" ht="12.75">
      <c r="A57" s="83" t="s">
        <v>59</v>
      </c>
      <c r="B57" s="68">
        <v>0</v>
      </c>
      <c r="C57" s="87"/>
      <c r="D57" s="68">
        <v>0</v>
      </c>
      <c r="E57" s="68">
        <v>0</v>
      </c>
      <c r="F57" s="68">
        <v>0</v>
      </c>
      <c r="G57" s="68">
        <v>0</v>
      </c>
      <c r="H57" s="87"/>
      <c r="I57" s="87"/>
      <c r="J57" s="87"/>
      <c r="K57" s="87"/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87"/>
      <c r="T57" s="68">
        <v>0</v>
      </c>
      <c r="U57" s="68">
        <v>0</v>
      </c>
      <c r="V57" s="68">
        <v>0</v>
      </c>
      <c r="W57" s="68">
        <v>0</v>
      </c>
      <c r="X57" s="87"/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87"/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87"/>
      <c r="AU57" s="87"/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120">
        <v>0</v>
      </c>
      <c r="BB57" s="107">
        <f t="shared" si="2"/>
        <v>0</v>
      </c>
    </row>
    <row r="58" spans="1:54" s="83" customFormat="1" ht="12.75">
      <c r="A58" s="83" t="s">
        <v>60</v>
      </c>
      <c r="B58" s="68"/>
      <c r="C58" s="68" t="s">
        <v>70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120"/>
      <c r="BB58" s="107">
        <f t="shared" si="2"/>
        <v>0</v>
      </c>
    </row>
    <row r="59" spans="1:54" s="83" customFormat="1" ht="12.75">
      <c r="A59" s="83" t="s">
        <v>61</v>
      </c>
      <c r="B59" s="87"/>
      <c r="C59" s="87"/>
      <c r="D59" s="87"/>
      <c r="E59" s="87"/>
      <c r="F59" s="87"/>
      <c r="G59" s="87"/>
      <c r="H59" s="87"/>
      <c r="I59" s="87"/>
      <c r="J59" s="87"/>
      <c r="K59" s="68">
        <v>0</v>
      </c>
      <c r="L59" s="68">
        <v>0</v>
      </c>
      <c r="M59" s="87"/>
      <c r="N59" s="68">
        <v>0</v>
      </c>
      <c r="O59" s="68">
        <v>0</v>
      </c>
      <c r="P59" s="87"/>
      <c r="Q59" s="87"/>
      <c r="R59" s="87"/>
      <c r="S59" s="87"/>
      <c r="T59" s="68">
        <v>0</v>
      </c>
      <c r="U59" s="68">
        <v>0</v>
      </c>
      <c r="V59" s="68">
        <v>0</v>
      </c>
      <c r="W59" s="68">
        <v>0</v>
      </c>
      <c r="X59" s="87"/>
      <c r="Y59" s="87"/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1</v>
      </c>
      <c r="AF59" s="68">
        <v>0</v>
      </c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68">
        <v>0</v>
      </c>
      <c r="AR59" s="68">
        <v>0</v>
      </c>
      <c r="AS59" s="68">
        <v>0</v>
      </c>
      <c r="AT59" s="87"/>
      <c r="AU59" s="87"/>
      <c r="AV59" s="87"/>
      <c r="AW59" s="87"/>
      <c r="AX59" s="87"/>
      <c r="AY59" s="87"/>
      <c r="AZ59" s="87"/>
      <c r="BA59" s="121"/>
      <c r="BB59" s="107">
        <f t="shared" si="2"/>
        <v>1</v>
      </c>
    </row>
    <row r="60" spans="1:54" s="83" customFormat="1" ht="12.75">
      <c r="A60" s="83" t="s">
        <v>62</v>
      </c>
      <c r="B60" s="68"/>
      <c r="C60" s="68" t="s">
        <v>70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120"/>
      <c r="BB60" s="107">
        <f t="shared" si="2"/>
        <v>0</v>
      </c>
    </row>
    <row r="61" spans="1:54" s="83" customFormat="1" ht="12.75">
      <c r="A61" s="83" t="s">
        <v>63</v>
      </c>
      <c r="B61" s="87"/>
      <c r="C61" s="87"/>
      <c r="D61" s="87"/>
      <c r="E61" s="87"/>
      <c r="F61" s="68">
        <v>0</v>
      </c>
      <c r="G61" s="68">
        <v>0</v>
      </c>
      <c r="H61" s="87"/>
      <c r="I61" s="87"/>
      <c r="J61" s="68">
        <v>0</v>
      </c>
      <c r="K61" s="87"/>
      <c r="L61" s="68">
        <v>0</v>
      </c>
      <c r="M61" s="68">
        <v>0</v>
      </c>
      <c r="N61" s="68">
        <v>0</v>
      </c>
      <c r="O61" s="68">
        <v>0</v>
      </c>
      <c r="P61" s="87"/>
      <c r="Q61" s="87"/>
      <c r="R61" s="87"/>
      <c r="S61" s="87"/>
      <c r="T61" s="68">
        <v>0</v>
      </c>
      <c r="U61" s="68">
        <v>0</v>
      </c>
      <c r="V61" s="68">
        <v>0</v>
      </c>
      <c r="W61" s="87"/>
      <c r="X61" s="87"/>
      <c r="Y61" s="68">
        <v>0</v>
      </c>
      <c r="Z61" s="68">
        <v>0</v>
      </c>
      <c r="AA61" s="87"/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87"/>
      <c r="AN61" s="68">
        <v>0</v>
      </c>
      <c r="AO61" s="87"/>
      <c r="AP61" s="68">
        <v>0</v>
      </c>
      <c r="AQ61" s="87"/>
      <c r="AR61" s="68">
        <v>0</v>
      </c>
      <c r="AS61" s="68">
        <v>0</v>
      </c>
      <c r="AT61" s="87"/>
      <c r="AU61" s="87"/>
      <c r="AV61" s="68">
        <v>0</v>
      </c>
      <c r="AW61" s="68">
        <v>0</v>
      </c>
      <c r="AX61" s="68">
        <v>0</v>
      </c>
      <c r="AY61" s="87"/>
      <c r="AZ61" s="68">
        <v>0</v>
      </c>
      <c r="BA61" s="120">
        <v>0</v>
      </c>
      <c r="BB61" s="107">
        <f t="shared" si="2"/>
        <v>0</v>
      </c>
    </row>
    <row r="62" spans="1:54" s="83" customFormat="1" ht="12.75">
      <c r="A62" s="83" t="s">
        <v>64</v>
      </c>
      <c r="B62" s="68">
        <v>0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87"/>
      <c r="R62" s="68">
        <v>0</v>
      </c>
      <c r="S62" s="68">
        <v>0</v>
      </c>
      <c r="T62" s="68">
        <v>0</v>
      </c>
      <c r="U62" s="68">
        <v>0</v>
      </c>
      <c r="V62" s="68">
        <v>0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87"/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87"/>
      <c r="AQ62" s="68">
        <v>0</v>
      </c>
      <c r="AR62" s="68">
        <v>0</v>
      </c>
      <c r="AS62" s="68">
        <v>0</v>
      </c>
      <c r="AT62" s="8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120">
        <v>0</v>
      </c>
      <c r="BB62" s="107">
        <f t="shared" si="2"/>
        <v>0</v>
      </c>
    </row>
    <row r="63" spans="1:54" s="83" customFormat="1" ht="12.75">
      <c r="A63" s="83" t="s">
        <v>65</v>
      </c>
      <c r="B63" s="87"/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87"/>
      <c r="I63" s="87"/>
      <c r="J63" s="68">
        <v>0</v>
      </c>
      <c r="K63" s="68">
        <v>0</v>
      </c>
      <c r="L63" s="68">
        <v>0</v>
      </c>
      <c r="M63" s="68">
        <v>0</v>
      </c>
      <c r="N63" s="87"/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87"/>
      <c r="AW63" s="87"/>
      <c r="AX63" s="87"/>
      <c r="AY63" s="87"/>
      <c r="AZ63" s="87"/>
      <c r="BA63" s="121"/>
      <c r="BB63" s="107">
        <f t="shared" si="2"/>
        <v>0</v>
      </c>
    </row>
    <row r="64" spans="1:54" s="83" customFormat="1" ht="12.75">
      <c r="A64" s="83" t="s">
        <v>66</v>
      </c>
      <c r="B64" s="68">
        <v>0</v>
      </c>
      <c r="C64" s="68">
        <v>0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87"/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87"/>
      <c r="AU64" s="87"/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120">
        <v>0</v>
      </c>
      <c r="BB64" s="107">
        <f t="shared" si="2"/>
        <v>0</v>
      </c>
    </row>
    <row r="65" spans="1:54" s="83" customFormat="1" ht="12.75">
      <c r="A65" s="83" t="s">
        <v>67</v>
      </c>
      <c r="B65" s="68">
        <v>0</v>
      </c>
      <c r="C65" s="68">
        <v>0</v>
      </c>
      <c r="D65" s="68">
        <v>0</v>
      </c>
      <c r="E65" s="68">
        <v>0</v>
      </c>
      <c r="F65" s="68">
        <v>0</v>
      </c>
      <c r="G65" s="68">
        <v>0</v>
      </c>
      <c r="H65" s="87"/>
      <c r="I65" s="87"/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87"/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87"/>
      <c r="AP65" s="68">
        <v>0</v>
      </c>
      <c r="AQ65" s="87"/>
      <c r="AR65" s="68">
        <v>0</v>
      </c>
      <c r="AS65" s="68">
        <v>0</v>
      </c>
      <c r="AT65" s="87"/>
      <c r="AU65" s="87"/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121"/>
      <c r="BB65" s="107">
        <f t="shared" si="2"/>
        <v>0</v>
      </c>
    </row>
    <row r="66" spans="1:54" s="83" customFormat="1" ht="13.5" thickBot="1">
      <c r="A66" s="83" t="s">
        <v>68</v>
      </c>
      <c r="B66" s="82"/>
      <c r="C66" s="82" t="s">
        <v>69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65"/>
      <c r="AC66" s="82"/>
      <c r="AD66" s="65"/>
      <c r="AE66" s="65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122"/>
      <c r="BB66" s="125">
        <f t="shared" si="2"/>
        <v>0</v>
      </c>
    </row>
    <row r="67" spans="1:54" s="11" customFormat="1" ht="13.5" thickBot="1">
      <c r="A67" s="61" t="s">
        <v>76</v>
      </c>
      <c r="B67" s="96">
        <f aca="true" t="shared" si="3" ref="B67:AG67">SUM(B42:B66)</f>
        <v>0</v>
      </c>
      <c r="C67" s="9">
        <f t="shared" si="3"/>
        <v>0</v>
      </c>
      <c r="D67" s="9">
        <f t="shared" si="3"/>
        <v>0</v>
      </c>
      <c r="E67" s="9">
        <f t="shared" si="3"/>
        <v>0</v>
      </c>
      <c r="F67" s="9">
        <f t="shared" si="3"/>
        <v>0</v>
      </c>
      <c r="G67" s="9">
        <f t="shared" si="3"/>
        <v>0</v>
      </c>
      <c r="H67" s="9">
        <f t="shared" si="3"/>
        <v>0</v>
      </c>
      <c r="I67" s="9">
        <f t="shared" si="3"/>
        <v>0</v>
      </c>
      <c r="J67" s="9">
        <f t="shared" si="3"/>
        <v>0</v>
      </c>
      <c r="K67" s="9">
        <f t="shared" si="3"/>
        <v>0</v>
      </c>
      <c r="L67" s="9">
        <f t="shared" si="3"/>
        <v>0</v>
      </c>
      <c r="M67" s="9">
        <f t="shared" si="3"/>
        <v>0</v>
      </c>
      <c r="N67" s="9">
        <f t="shared" si="3"/>
        <v>0</v>
      </c>
      <c r="O67" s="9">
        <f t="shared" si="3"/>
        <v>0</v>
      </c>
      <c r="P67" s="9">
        <f t="shared" si="3"/>
        <v>0</v>
      </c>
      <c r="Q67" s="9">
        <f t="shared" si="3"/>
        <v>1</v>
      </c>
      <c r="R67" s="9">
        <f t="shared" si="3"/>
        <v>0</v>
      </c>
      <c r="S67" s="9">
        <f t="shared" si="3"/>
        <v>0</v>
      </c>
      <c r="T67" s="9">
        <f t="shared" si="3"/>
        <v>0</v>
      </c>
      <c r="U67" s="9">
        <f t="shared" si="3"/>
        <v>0</v>
      </c>
      <c r="V67" s="9">
        <f t="shared" si="3"/>
        <v>0</v>
      </c>
      <c r="W67" s="9">
        <f t="shared" si="3"/>
        <v>0</v>
      </c>
      <c r="X67" s="9">
        <f t="shared" si="3"/>
        <v>0</v>
      </c>
      <c r="Y67" s="9">
        <f t="shared" si="3"/>
        <v>0</v>
      </c>
      <c r="Z67" s="9">
        <f t="shared" si="3"/>
        <v>0</v>
      </c>
      <c r="AA67" s="9">
        <f t="shared" si="3"/>
        <v>0</v>
      </c>
      <c r="AB67" s="9">
        <f t="shared" si="3"/>
        <v>0</v>
      </c>
      <c r="AC67" s="9">
        <f t="shared" si="3"/>
        <v>0</v>
      </c>
      <c r="AD67" s="9">
        <f t="shared" si="3"/>
        <v>0</v>
      </c>
      <c r="AE67" s="9">
        <f t="shared" si="3"/>
        <v>1</v>
      </c>
      <c r="AF67" s="9">
        <f t="shared" si="3"/>
        <v>0</v>
      </c>
      <c r="AG67" s="9">
        <f t="shared" si="3"/>
        <v>0</v>
      </c>
      <c r="AH67" s="9">
        <f aca="true" t="shared" si="4" ref="AH67:BA67">SUM(AH42:AH66)</f>
        <v>0</v>
      </c>
      <c r="AI67" s="9">
        <f t="shared" si="4"/>
        <v>0</v>
      </c>
      <c r="AJ67" s="9">
        <f t="shared" si="4"/>
        <v>0</v>
      </c>
      <c r="AK67" s="9">
        <f t="shared" si="4"/>
        <v>0</v>
      </c>
      <c r="AL67" s="9">
        <f t="shared" si="4"/>
        <v>0</v>
      </c>
      <c r="AM67" s="9">
        <f t="shared" si="4"/>
        <v>0</v>
      </c>
      <c r="AN67" s="9">
        <f t="shared" si="4"/>
        <v>0</v>
      </c>
      <c r="AO67" s="9">
        <f t="shared" si="4"/>
        <v>0</v>
      </c>
      <c r="AP67" s="9">
        <f t="shared" si="4"/>
        <v>0</v>
      </c>
      <c r="AQ67" s="9">
        <f t="shared" si="4"/>
        <v>0</v>
      </c>
      <c r="AR67" s="9">
        <f t="shared" si="4"/>
        <v>0</v>
      </c>
      <c r="AS67" s="9">
        <f t="shared" si="4"/>
        <v>0</v>
      </c>
      <c r="AT67" s="9">
        <f t="shared" si="4"/>
        <v>0</v>
      </c>
      <c r="AU67" s="9">
        <f t="shared" si="4"/>
        <v>0</v>
      </c>
      <c r="AV67" s="9">
        <f t="shared" si="4"/>
        <v>1</v>
      </c>
      <c r="AW67" s="9">
        <f t="shared" si="4"/>
        <v>0</v>
      </c>
      <c r="AX67" s="9">
        <f t="shared" si="4"/>
        <v>0</v>
      </c>
      <c r="AY67" s="9">
        <f t="shared" si="4"/>
        <v>0</v>
      </c>
      <c r="AZ67" s="9">
        <f t="shared" si="4"/>
        <v>0</v>
      </c>
      <c r="BA67" s="17">
        <f t="shared" si="4"/>
        <v>0</v>
      </c>
      <c r="BB67" s="56">
        <f t="shared" si="2"/>
        <v>3</v>
      </c>
    </row>
    <row r="68" spans="1:36" ht="12.75">
      <c r="A68" s="85" t="s">
        <v>77</v>
      </c>
      <c r="AC68" s="83"/>
      <c r="AJ68" s="83"/>
    </row>
    <row r="69" ht="12.75">
      <c r="AJ69" s="83"/>
    </row>
    <row r="70" spans="1:18" s="5" customFormat="1" ht="12.75">
      <c r="A70" s="5" t="s">
        <v>79</v>
      </c>
      <c r="H70" s="73"/>
      <c r="Q70" s="40"/>
      <c r="R70" s="40"/>
    </row>
    <row r="71" ht="12.75">
      <c r="AJ71" s="83"/>
    </row>
    <row r="72" ht="12.75">
      <c r="AJ72" s="83"/>
    </row>
    <row r="73" spans="1:8" s="5" customFormat="1" ht="12.75">
      <c r="A73" s="5" t="s">
        <v>80</v>
      </c>
      <c r="H73" s="73"/>
    </row>
    <row r="74" s="5" customFormat="1" ht="13.5" thickBot="1">
      <c r="H74" s="73"/>
    </row>
    <row r="75" spans="1:22" s="5" customFormat="1" ht="13.5" thickBot="1">
      <c r="A75" s="15"/>
      <c r="B75" s="22"/>
      <c r="C75" s="19" t="s">
        <v>11</v>
      </c>
      <c r="D75" s="19"/>
      <c r="E75" s="24"/>
      <c r="F75" s="19"/>
      <c r="G75" s="19"/>
      <c r="H75" s="79"/>
      <c r="I75" s="22" t="s">
        <v>15</v>
      </c>
      <c r="J75" s="19"/>
      <c r="K75" s="19"/>
      <c r="L75" s="19"/>
      <c r="M75" s="23"/>
      <c r="N75" s="25" t="s">
        <v>18</v>
      </c>
      <c r="O75" s="23"/>
      <c r="P75" s="26"/>
      <c r="Q75" s="27" t="s">
        <v>20</v>
      </c>
      <c r="R75" s="19"/>
      <c r="S75" s="23"/>
      <c r="T75" s="22" t="s">
        <v>37</v>
      </c>
      <c r="U75" s="19"/>
      <c r="V75" s="23"/>
    </row>
    <row r="76" spans="1:22" s="5" customFormat="1" ht="13.5" thickBot="1">
      <c r="A76" s="21" t="s">
        <v>3</v>
      </c>
      <c r="B76" s="28" t="s">
        <v>4</v>
      </c>
      <c r="C76" s="29" t="s">
        <v>5</v>
      </c>
      <c r="D76" s="29" t="s">
        <v>6</v>
      </c>
      <c r="E76" s="29" t="s">
        <v>7</v>
      </c>
      <c r="F76" s="29" t="s">
        <v>8</v>
      </c>
      <c r="G76" s="29" t="s">
        <v>9</v>
      </c>
      <c r="H76" s="80" t="s">
        <v>10</v>
      </c>
      <c r="I76" s="39" t="s">
        <v>12</v>
      </c>
      <c r="J76" s="29" t="s">
        <v>13</v>
      </c>
      <c r="K76" s="29" t="s">
        <v>14</v>
      </c>
      <c r="L76" s="29" t="s">
        <v>9</v>
      </c>
      <c r="M76" s="18" t="s">
        <v>10</v>
      </c>
      <c r="N76" s="28" t="s">
        <v>16</v>
      </c>
      <c r="O76" s="18" t="s">
        <v>17</v>
      </c>
      <c r="P76" s="28" t="s">
        <v>31</v>
      </c>
      <c r="Q76" s="29" t="s">
        <v>32</v>
      </c>
      <c r="R76" s="29" t="s">
        <v>19</v>
      </c>
      <c r="S76" s="18" t="s">
        <v>10</v>
      </c>
      <c r="T76" s="28" t="s">
        <v>34</v>
      </c>
      <c r="U76" s="29" t="s">
        <v>35</v>
      </c>
      <c r="V76" s="30" t="s">
        <v>36</v>
      </c>
    </row>
    <row r="77" spans="1:36" ht="12.75">
      <c r="A77" s="6">
        <v>1</v>
      </c>
      <c r="B77" s="31">
        <v>10</v>
      </c>
      <c r="C77" s="32">
        <v>14</v>
      </c>
      <c r="D77" s="32">
        <v>21</v>
      </c>
      <c r="E77" s="32">
        <v>41</v>
      </c>
      <c r="F77" s="32">
        <v>46</v>
      </c>
      <c r="G77" s="37">
        <v>6</v>
      </c>
      <c r="H77" s="129">
        <f>SUM(B77:G77)</f>
        <v>138</v>
      </c>
      <c r="I77" s="126">
        <v>67</v>
      </c>
      <c r="J77" s="32">
        <v>43</v>
      </c>
      <c r="K77" s="32">
        <v>21</v>
      </c>
      <c r="L77" s="37">
        <v>7</v>
      </c>
      <c r="M77" s="132">
        <f>SUM(I77:L77)</f>
        <v>138</v>
      </c>
      <c r="N77" s="126">
        <v>0</v>
      </c>
      <c r="O77" s="37">
        <v>0</v>
      </c>
      <c r="P77" s="31">
        <v>0</v>
      </c>
      <c r="Q77" s="32">
        <v>0</v>
      </c>
      <c r="R77" s="37">
        <v>0</v>
      </c>
      <c r="S77" s="132">
        <f aca="true" t="shared" si="5" ref="S77:S83">P77+Q77+R77</f>
        <v>0</v>
      </c>
      <c r="T77" s="126">
        <v>109</v>
      </c>
      <c r="U77" s="32">
        <v>36</v>
      </c>
      <c r="V77" s="33">
        <v>38</v>
      </c>
      <c r="AJ77" s="83"/>
    </row>
    <row r="78" spans="1:36" ht="12.75">
      <c r="A78" s="6">
        <v>2</v>
      </c>
      <c r="B78" s="34">
        <v>8</v>
      </c>
      <c r="C78" s="2">
        <v>11</v>
      </c>
      <c r="D78" s="2">
        <v>22</v>
      </c>
      <c r="E78" s="2">
        <v>29</v>
      </c>
      <c r="F78" s="2">
        <v>51</v>
      </c>
      <c r="G78" s="38">
        <v>5</v>
      </c>
      <c r="H78" s="123">
        <f>SUM(B78:G78)</f>
        <v>126</v>
      </c>
      <c r="I78" s="75">
        <v>60</v>
      </c>
      <c r="J78" s="2">
        <v>49</v>
      </c>
      <c r="K78" s="2">
        <v>12</v>
      </c>
      <c r="L78" s="38">
        <v>5</v>
      </c>
      <c r="M78" s="48">
        <f aca="true" t="shared" si="6" ref="M78:M129">SUM(I78:L78)</f>
        <v>126</v>
      </c>
      <c r="N78" s="75">
        <v>2</v>
      </c>
      <c r="O78" s="38">
        <v>2</v>
      </c>
      <c r="P78" s="34">
        <v>0</v>
      </c>
      <c r="Q78" s="2">
        <v>0</v>
      </c>
      <c r="R78" s="134">
        <v>0</v>
      </c>
      <c r="S78" s="48">
        <f t="shared" si="5"/>
        <v>0</v>
      </c>
      <c r="T78" s="75">
        <v>109</v>
      </c>
      <c r="U78" s="2">
        <v>36</v>
      </c>
      <c r="V78" s="35">
        <v>38</v>
      </c>
      <c r="AJ78" s="83"/>
    </row>
    <row r="79" spans="1:36" ht="12.75">
      <c r="A79" s="6">
        <v>3</v>
      </c>
      <c r="B79" s="34">
        <v>7</v>
      </c>
      <c r="C79" s="2">
        <v>9</v>
      </c>
      <c r="D79" s="2">
        <v>28</v>
      </c>
      <c r="E79" s="2">
        <v>24</v>
      </c>
      <c r="F79" s="2">
        <v>62</v>
      </c>
      <c r="G79" s="38">
        <v>3</v>
      </c>
      <c r="H79" s="123">
        <f aca="true" t="shared" si="7" ref="H79:H129">SUM(B79:G79)</f>
        <v>133</v>
      </c>
      <c r="I79" s="75">
        <v>79</v>
      </c>
      <c r="J79" s="2">
        <v>33</v>
      </c>
      <c r="K79" s="2">
        <v>18</v>
      </c>
      <c r="L79" s="38">
        <v>3</v>
      </c>
      <c r="M79" s="48">
        <f t="shared" si="6"/>
        <v>133</v>
      </c>
      <c r="N79" s="75">
        <v>0</v>
      </c>
      <c r="O79" s="38">
        <v>0</v>
      </c>
      <c r="P79" s="34">
        <v>0</v>
      </c>
      <c r="Q79" s="2">
        <v>0</v>
      </c>
      <c r="R79" s="38">
        <v>0</v>
      </c>
      <c r="S79" s="48">
        <f t="shared" si="5"/>
        <v>0</v>
      </c>
      <c r="T79" s="75">
        <v>109</v>
      </c>
      <c r="U79" s="2">
        <v>36</v>
      </c>
      <c r="V79" s="35">
        <v>38</v>
      </c>
      <c r="AJ79" s="83"/>
    </row>
    <row r="80" spans="1:36" ht="12.75">
      <c r="A80" s="6">
        <v>4</v>
      </c>
      <c r="B80" s="34">
        <v>4</v>
      </c>
      <c r="C80" s="2">
        <v>6</v>
      </c>
      <c r="D80" s="2">
        <v>21</v>
      </c>
      <c r="E80" s="2">
        <v>17</v>
      </c>
      <c r="F80" s="2">
        <v>32</v>
      </c>
      <c r="G80" s="38">
        <v>0</v>
      </c>
      <c r="H80" s="123">
        <f t="shared" si="7"/>
        <v>80</v>
      </c>
      <c r="I80" s="75">
        <v>62</v>
      </c>
      <c r="J80" s="2">
        <v>14</v>
      </c>
      <c r="K80" s="2">
        <v>4</v>
      </c>
      <c r="L80" s="38">
        <v>0</v>
      </c>
      <c r="M80" s="48">
        <f t="shared" si="6"/>
        <v>80</v>
      </c>
      <c r="N80" s="75">
        <v>0</v>
      </c>
      <c r="O80" s="38">
        <v>0</v>
      </c>
      <c r="P80" s="34">
        <v>0</v>
      </c>
      <c r="Q80" s="2">
        <v>0</v>
      </c>
      <c r="R80" s="38">
        <v>0</v>
      </c>
      <c r="S80" s="48">
        <f t="shared" si="5"/>
        <v>0</v>
      </c>
      <c r="T80" s="75">
        <v>109</v>
      </c>
      <c r="U80" s="2">
        <v>36</v>
      </c>
      <c r="V80" s="35">
        <v>38</v>
      </c>
      <c r="AJ80" s="83"/>
    </row>
    <row r="81" spans="1:36" ht="12.75">
      <c r="A81" s="6">
        <v>5</v>
      </c>
      <c r="B81" s="34">
        <v>11</v>
      </c>
      <c r="C81" s="2">
        <v>7</v>
      </c>
      <c r="D81" s="2">
        <v>18</v>
      </c>
      <c r="E81" s="2">
        <v>33</v>
      </c>
      <c r="F81" s="2">
        <v>22</v>
      </c>
      <c r="G81" s="38">
        <v>2</v>
      </c>
      <c r="H81" s="123">
        <f t="shared" si="7"/>
        <v>93</v>
      </c>
      <c r="I81" s="75">
        <v>70</v>
      </c>
      <c r="J81" s="2">
        <v>9</v>
      </c>
      <c r="K81" s="2">
        <v>12</v>
      </c>
      <c r="L81" s="38">
        <v>2</v>
      </c>
      <c r="M81" s="48">
        <f t="shared" si="6"/>
        <v>93</v>
      </c>
      <c r="N81" s="75">
        <v>0</v>
      </c>
      <c r="O81" s="38">
        <v>0</v>
      </c>
      <c r="P81" s="34">
        <v>0</v>
      </c>
      <c r="Q81" s="2">
        <v>0</v>
      </c>
      <c r="R81" s="38">
        <v>0</v>
      </c>
      <c r="S81" s="48">
        <f t="shared" si="5"/>
        <v>0</v>
      </c>
      <c r="T81" s="75">
        <v>109</v>
      </c>
      <c r="U81" s="2">
        <v>36</v>
      </c>
      <c r="V81" s="35">
        <v>38</v>
      </c>
      <c r="AJ81" s="83"/>
    </row>
    <row r="82" spans="1:36" ht="12.75">
      <c r="A82" s="6">
        <v>6</v>
      </c>
      <c r="B82" s="34">
        <v>13</v>
      </c>
      <c r="C82" s="2">
        <v>21</v>
      </c>
      <c r="D82" s="2">
        <v>20</v>
      </c>
      <c r="E82" s="2">
        <v>62</v>
      </c>
      <c r="F82" s="2">
        <v>47</v>
      </c>
      <c r="G82" s="38">
        <v>3</v>
      </c>
      <c r="H82" s="123">
        <f t="shared" si="7"/>
        <v>166</v>
      </c>
      <c r="I82" s="75">
        <v>92</v>
      </c>
      <c r="J82" s="2">
        <v>49</v>
      </c>
      <c r="K82" s="2">
        <v>22</v>
      </c>
      <c r="L82" s="38">
        <v>3</v>
      </c>
      <c r="M82" s="48">
        <f t="shared" si="6"/>
        <v>166</v>
      </c>
      <c r="N82" s="75">
        <v>1</v>
      </c>
      <c r="O82" s="38">
        <v>1</v>
      </c>
      <c r="P82" s="34">
        <v>0</v>
      </c>
      <c r="Q82" s="2">
        <v>0</v>
      </c>
      <c r="R82" s="38">
        <v>0</v>
      </c>
      <c r="S82" s="48">
        <f t="shared" si="5"/>
        <v>0</v>
      </c>
      <c r="T82" s="75">
        <v>109</v>
      </c>
      <c r="U82" s="2">
        <v>36</v>
      </c>
      <c r="V82" s="35">
        <v>38</v>
      </c>
      <c r="AJ82" s="83"/>
    </row>
    <row r="83" spans="1:36" ht="12.75">
      <c r="A83" s="6">
        <v>7</v>
      </c>
      <c r="B83" s="34">
        <v>2</v>
      </c>
      <c r="C83" s="2">
        <v>6</v>
      </c>
      <c r="D83" s="2">
        <v>4</v>
      </c>
      <c r="E83" s="2">
        <v>13</v>
      </c>
      <c r="F83" s="2">
        <v>5</v>
      </c>
      <c r="G83" s="38">
        <v>0</v>
      </c>
      <c r="H83" s="123">
        <f t="shared" si="7"/>
        <v>30</v>
      </c>
      <c r="I83" s="75">
        <v>14</v>
      </c>
      <c r="J83" s="2">
        <v>8</v>
      </c>
      <c r="K83" s="2">
        <v>6</v>
      </c>
      <c r="L83" s="38">
        <v>2</v>
      </c>
      <c r="M83" s="48">
        <f t="shared" si="6"/>
        <v>30</v>
      </c>
      <c r="N83" s="75">
        <v>0</v>
      </c>
      <c r="O83" s="38">
        <v>0</v>
      </c>
      <c r="P83" s="34">
        <v>0</v>
      </c>
      <c r="Q83" s="2">
        <v>0</v>
      </c>
      <c r="R83" s="38">
        <v>0</v>
      </c>
      <c r="S83" s="48">
        <f t="shared" si="5"/>
        <v>0</v>
      </c>
      <c r="T83" s="75">
        <v>109</v>
      </c>
      <c r="U83" s="2">
        <v>36</v>
      </c>
      <c r="V83" s="35">
        <v>38</v>
      </c>
      <c r="AJ83" s="83"/>
    </row>
    <row r="84" spans="1:36" ht="12.75">
      <c r="A84" s="6">
        <v>8</v>
      </c>
      <c r="B84" s="34">
        <v>0</v>
      </c>
      <c r="C84" s="2">
        <v>4</v>
      </c>
      <c r="D84" s="2">
        <v>6</v>
      </c>
      <c r="E84" s="2">
        <v>9</v>
      </c>
      <c r="F84" s="2">
        <v>35</v>
      </c>
      <c r="G84" s="38">
        <v>3</v>
      </c>
      <c r="H84" s="123">
        <f t="shared" si="7"/>
        <v>57</v>
      </c>
      <c r="I84" s="75">
        <v>47</v>
      </c>
      <c r="J84" s="2">
        <v>3</v>
      </c>
      <c r="K84" s="2">
        <v>3</v>
      </c>
      <c r="L84" s="38">
        <v>4</v>
      </c>
      <c r="M84" s="48">
        <f t="shared" si="6"/>
        <v>57</v>
      </c>
      <c r="N84" s="75">
        <v>0</v>
      </c>
      <c r="O84" s="38">
        <v>0</v>
      </c>
      <c r="P84" s="34">
        <v>0</v>
      </c>
      <c r="Q84" s="2">
        <v>0</v>
      </c>
      <c r="R84" s="38">
        <v>0</v>
      </c>
      <c r="S84" s="48">
        <v>0</v>
      </c>
      <c r="T84" s="75">
        <v>109</v>
      </c>
      <c r="U84" s="2">
        <v>36</v>
      </c>
      <c r="V84" s="35">
        <v>38</v>
      </c>
      <c r="AJ84" s="83"/>
    </row>
    <row r="85" spans="1:36" ht="12.75">
      <c r="A85" s="6">
        <v>9</v>
      </c>
      <c r="B85" s="34">
        <v>6</v>
      </c>
      <c r="C85" s="2">
        <v>9</v>
      </c>
      <c r="D85" s="2">
        <v>15</v>
      </c>
      <c r="E85" s="2">
        <v>43</v>
      </c>
      <c r="F85" s="2">
        <v>40</v>
      </c>
      <c r="G85" s="38">
        <v>0</v>
      </c>
      <c r="H85" s="123">
        <f t="shared" si="7"/>
        <v>113</v>
      </c>
      <c r="I85" s="75">
        <v>62</v>
      </c>
      <c r="J85" s="2">
        <v>30</v>
      </c>
      <c r="K85" s="2">
        <v>19</v>
      </c>
      <c r="L85" s="38">
        <v>2</v>
      </c>
      <c r="M85" s="48">
        <f t="shared" si="6"/>
        <v>113</v>
      </c>
      <c r="N85" s="75">
        <v>0</v>
      </c>
      <c r="O85" s="38">
        <v>0</v>
      </c>
      <c r="P85" s="34">
        <v>0</v>
      </c>
      <c r="Q85" s="2">
        <v>0</v>
      </c>
      <c r="R85" s="38">
        <v>0</v>
      </c>
      <c r="S85" s="48">
        <f>P85+Q85+R85</f>
        <v>0</v>
      </c>
      <c r="T85" s="75">
        <v>109</v>
      </c>
      <c r="U85" s="2">
        <v>36</v>
      </c>
      <c r="V85" s="35">
        <v>38</v>
      </c>
      <c r="AJ85" s="83"/>
    </row>
    <row r="86" spans="1:36" ht="12.75">
      <c r="A86" s="6">
        <v>10</v>
      </c>
      <c r="B86" s="34">
        <v>22</v>
      </c>
      <c r="C86" s="2">
        <v>12</v>
      </c>
      <c r="D86" s="2">
        <v>23</v>
      </c>
      <c r="E86" s="2">
        <v>49</v>
      </c>
      <c r="F86" s="2">
        <v>20</v>
      </c>
      <c r="G86" s="38">
        <v>0</v>
      </c>
      <c r="H86" s="123">
        <f t="shared" si="7"/>
        <v>126</v>
      </c>
      <c r="I86" s="75">
        <v>77</v>
      </c>
      <c r="J86" s="2">
        <v>29</v>
      </c>
      <c r="K86" s="2">
        <v>18</v>
      </c>
      <c r="L86" s="38">
        <v>2</v>
      </c>
      <c r="M86" s="48">
        <f t="shared" si="6"/>
        <v>126</v>
      </c>
      <c r="N86" s="75">
        <v>0</v>
      </c>
      <c r="O86" s="38">
        <v>0</v>
      </c>
      <c r="P86" s="34">
        <v>0</v>
      </c>
      <c r="Q86" s="2">
        <v>0</v>
      </c>
      <c r="R86" s="38">
        <v>0</v>
      </c>
      <c r="S86" s="48">
        <f>P86+Q86+R86</f>
        <v>0</v>
      </c>
      <c r="T86" s="75">
        <v>109</v>
      </c>
      <c r="U86" s="2">
        <v>36</v>
      </c>
      <c r="V86" s="35">
        <v>38</v>
      </c>
      <c r="AJ86" s="83"/>
    </row>
    <row r="87" spans="1:36" ht="12.75">
      <c r="A87" s="6">
        <v>11</v>
      </c>
      <c r="B87" s="34">
        <v>16</v>
      </c>
      <c r="C87" s="2">
        <v>14</v>
      </c>
      <c r="D87" s="2">
        <v>49</v>
      </c>
      <c r="E87" s="2">
        <v>58</v>
      </c>
      <c r="F87" s="2">
        <v>12</v>
      </c>
      <c r="G87" s="38">
        <v>1</v>
      </c>
      <c r="H87" s="123">
        <f t="shared" si="7"/>
        <v>150</v>
      </c>
      <c r="I87" s="75">
        <v>91</v>
      </c>
      <c r="J87" s="2">
        <v>38</v>
      </c>
      <c r="K87" s="2">
        <v>19</v>
      </c>
      <c r="L87" s="38">
        <v>2</v>
      </c>
      <c r="M87" s="48">
        <f t="shared" si="6"/>
        <v>150</v>
      </c>
      <c r="N87" s="75">
        <v>0</v>
      </c>
      <c r="O87" s="38">
        <v>0</v>
      </c>
      <c r="P87" s="34">
        <v>0</v>
      </c>
      <c r="Q87" s="2">
        <v>0</v>
      </c>
      <c r="R87" s="38">
        <v>0</v>
      </c>
      <c r="S87" s="48">
        <v>0</v>
      </c>
      <c r="T87" s="75">
        <v>109</v>
      </c>
      <c r="U87" s="2">
        <v>36</v>
      </c>
      <c r="V87" s="35">
        <v>38</v>
      </c>
      <c r="AJ87" s="83"/>
    </row>
    <row r="88" spans="1:36" ht="12.75">
      <c r="A88" s="6">
        <v>12</v>
      </c>
      <c r="B88" s="34">
        <v>3</v>
      </c>
      <c r="C88" s="2">
        <v>7</v>
      </c>
      <c r="D88" s="2">
        <v>16</v>
      </c>
      <c r="E88" s="2">
        <v>39</v>
      </c>
      <c r="F88" s="2">
        <v>9</v>
      </c>
      <c r="G88" s="38">
        <v>3</v>
      </c>
      <c r="H88" s="123">
        <f t="shared" si="7"/>
        <v>77</v>
      </c>
      <c r="I88" s="75">
        <v>53</v>
      </c>
      <c r="J88" s="2">
        <v>13</v>
      </c>
      <c r="K88" s="2">
        <v>9</v>
      </c>
      <c r="L88" s="38">
        <v>2</v>
      </c>
      <c r="M88" s="48">
        <f t="shared" si="6"/>
        <v>77</v>
      </c>
      <c r="N88" s="75">
        <v>0</v>
      </c>
      <c r="O88" s="38">
        <v>0</v>
      </c>
      <c r="P88" s="34">
        <v>0</v>
      </c>
      <c r="Q88" s="2">
        <v>0</v>
      </c>
      <c r="R88" s="38">
        <v>0</v>
      </c>
      <c r="S88" s="48">
        <v>0</v>
      </c>
      <c r="T88" s="75">
        <v>109</v>
      </c>
      <c r="U88" s="2">
        <v>36</v>
      </c>
      <c r="V88" s="35">
        <v>38</v>
      </c>
      <c r="W88" s="50"/>
      <c r="AJ88" s="83"/>
    </row>
    <row r="89" spans="1:36" ht="12.75">
      <c r="A89" s="6">
        <v>13</v>
      </c>
      <c r="B89" s="34">
        <v>6</v>
      </c>
      <c r="C89" s="2">
        <v>9</v>
      </c>
      <c r="D89" s="2">
        <v>21</v>
      </c>
      <c r="E89" s="2">
        <v>43</v>
      </c>
      <c r="F89" s="2">
        <v>18</v>
      </c>
      <c r="G89" s="38">
        <v>4</v>
      </c>
      <c r="H89" s="123">
        <f t="shared" si="7"/>
        <v>101</v>
      </c>
      <c r="I89" s="75">
        <v>59</v>
      </c>
      <c r="J89" s="2">
        <v>31</v>
      </c>
      <c r="K89" s="2">
        <v>7</v>
      </c>
      <c r="L89" s="38">
        <v>4</v>
      </c>
      <c r="M89" s="48">
        <f t="shared" si="6"/>
        <v>101</v>
      </c>
      <c r="N89" s="75">
        <v>0</v>
      </c>
      <c r="O89" s="38">
        <v>0</v>
      </c>
      <c r="P89" s="34">
        <v>0</v>
      </c>
      <c r="Q89" s="2">
        <v>0</v>
      </c>
      <c r="R89" s="38">
        <v>0</v>
      </c>
      <c r="S89" s="48">
        <v>0</v>
      </c>
      <c r="T89" s="75">
        <v>109</v>
      </c>
      <c r="U89" s="2">
        <v>36</v>
      </c>
      <c r="V89" s="35">
        <v>38</v>
      </c>
      <c r="W89" s="50"/>
      <c r="AJ89" s="83"/>
    </row>
    <row r="90" spans="1:36" ht="12.75">
      <c r="A90" s="6">
        <v>14</v>
      </c>
      <c r="B90" s="34">
        <v>15</v>
      </c>
      <c r="C90" s="2">
        <v>12</v>
      </c>
      <c r="D90" s="2">
        <v>38</v>
      </c>
      <c r="E90" s="2">
        <v>51</v>
      </c>
      <c r="F90" s="2">
        <v>9</v>
      </c>
      <c r="G90" s="38">
        <v>2</v>
      </c>
      <c r="H90" s="123">
        <f t="shared" si="7"/>
        <v>127</v>
      </c>
      <c r="I90" s="75">
        <v>68</v>
      </c>
      <c r="J90" s="2">
        <v>43</v>
      </c>
      <c r="K90" s="2">
        <v>12</v>
      </c>
      <c r="L90" s="38">
        <v>4</v>
      </c>
      <c r="M90" s="48">
        <f t="shared" si="6"/>
        <v>127</v>
      </c>
      <c r="N90" s="75">
        <v>0</v>
      </c>
      <c r="O90" s="38">
        <v>0</v>
      </c>
      <c r="P90" s="34">
        <v>0</v>
      </c>
      <c r="Q90" s="2">
        <v>0</v>
      </c>
      <c r="R90" s="38">
        <v>0</v>
      </c>
      <c r="S90" s="48">
        <v>0</v>
      </c>
      <c r="T90" s="75">
        <v>109</v>
      </c>
      <c r="U90" s="2">
        <v>36</v>
      </c>
      <c r="V90" s="35">
        <v>38</v>
      </c>
      <c r="W90" s="50"/>
      <c r="AJ90" s="83"/>
    </row>
    <row r="91" spans="1:36" ht="12.75">
      <c r="A91" s="6">
        <v>15</v>
      </c>
      <c r="B91" s="34">
        <v>4</v>
      </c>
      <c r="C91" s="2">
        <v>17</v>
      </c>
      <c r="D91" s="2">
        <v>23</v>
      </c>
      <c r="E91" s="2">
        <v>54</v>
      </c>
      <c r="F91" s="2">
        <v>10</v>
      </c>
      <c r="G91" s="38">
        <v>0</v>
      </c>
      <c r="H91" s="123">
        <f t="shared" si="7"/>
        <v>108</v>
      </c>
      <c r="I91" s="75">
        <v>82</v>
      </c>
      <c r="J91" s="2">
        <v>17</v>
      </c>
      <c r="K91" s="2">
        <v>9</v>
      </c>
      <c r="L91" s="38">
        <v>0</v>
      </c>
      <c r="M91" s="48">
        <f t="shared" si="6"/>
        <v>108</v>
      </c>
      <c r="N91" s="75">
        <v>0</v>
      </c>
      <c r="O91" s="38">
        <v>0</v>
      </c>
      <c r="P91" s="34">
        <v>0</v>
      </c>
      <c r="Q91" s="2">
        <v>0</v>
      </c>
      <c r="R91" s="38">
        <v>0</v>
      </c>
      <c r="S91" s="48">
        <v>0</v>
      </c>
      <c r="T91" s="75">
        <v>109</v>
      </c>
      <c r="U91" s="2">
        <v>36</v>
      </c>
      <c r="V91" s="35">
        <v>38</v>
      </c>
      <c r="W91" s="50"/>
      <c r="AJ91" s="83"/>
    </row>
    <row r="92" spans="1:36" ht="12.75">
      <c r="A92" s="6">
        <v>16</v>
      </c>
      <c r="B92" s="34">
        <v>14</v>
      </c>
      <c r="C92" s="2">
        <v>6</v>
      </c>
      <c r="D92" s="2">
        <v>29</v>
      </c>
      <c r="E92" s="2">
        <v>47</v>
      </c>
      <c r="F92" s="2">
        <v>19</v>
      </c>
      <c r="G92" s="38">
        <v>4</v>
      </c>
      <c r="H92" s="123">
        <f t="shared" si="7"/>
        <v>119</v>
      </c>
      <c r="I92" s="75">
        <v>75</v>
      </c>
      <c r="J92" s="2">
        <v>28</v>
      </c>
      <c r="K92" s="2">
        <v>12</v>
      </c>
      <c r="L92" s="38">
        <v>4</v>
      </c>
      <c r="M92" s="48">
        <f t="shared" si="6"/>
        <v>119</v>
      </c>
      <c r="N92" s="75">
        <v>0</v>
      </c>
      <c r="O92" s="38">
        <v>0</v>
      </c>
      <c r="P92" s="34">
        <v>0</v>
      </c>
      <c r="Q92" s="2">
        <v>0</v>
      </c>
      <c r="R92" s="38">
        <v>0</v>
      </c>
      <c r="S92" s="48">
        <v>0</v>
      </c>
      <c r="T92" s="75">
        <v>109</v>
      </c>
      <c r="U92" s="2">
        <v>36</v>
      </c>
      <c r="V92" s="35">
        <v>38</v>
      </c>
      <c r="AJ92" s="83"/>
    </row>
    <row r="93" spans="1:36" ht="12.75">
      <c r="A93" s="6">
        <v>17</v>
      </c>
      <c r="B93" s="34">
        <v>6</v>
      </c>
      <c r="C93" s="2">
        <v>15</v>
      </c>
      <c r="D93" s="2">
        <v>42</v>
      </c>
      <c r="E93" s="2">
        <v>43</v>
      </c>
      <c r="F93" s="2">
        <v>9</v>
      </c>
      <c r="G93" s="38">
        <v>0</v>
      </c>
      <c r="H93" s="123">
        <f t="shared" si="7"/>
        <v>115</v>
      </c>
      <c r="I93" s="75">
        <v>82</v>
      </c>
      <c r="J93" s="2">
        <v>17</v>
      </c>
      <c r="K93" s="2">
        <v>16</v>
      </c>
      <c r="L93" s="38">
        <v>0</v>
      </c>
      <c r="M93" s="48">
        <f t="shared" si="6"/>
        <v>115</v>
      </c>
      <c r="N93" s="75">
        <v>0</v>
      </c>
      <c r="O93" s="38">
        <v>0</v>
      </c>
      <c r="P93" s="34">
        <v>0</v>
      </c>
      <c r="Q93" s="2">
        <v>0</v>
      </c>
      <c r="R93" s="38">
        <v>0</v>
      </c>
      <c r="S93" s="48">
        <v>0</v>
      </c>
      <c r="T93" s="75">
        <v>109</v>
      </c>
      <c r="U93" s="2">
        <v>36</v>
      </c>
      <c r="V93" s="35">
        <v>38</v>
      </c>
      <c r="AJ93" s="83"/>
    </row>
    <row r="94" spans="1:36" ht="12.75">
      <c r="A94" s="6">
        <v>18</v>
      </c>
      <c r="B94" s="34">
        <v>10</v>
      </c>
      <c r="C94" s="2">
        <v>18</v>
      </c>
      <c r="D94" s="2">
        <v>13</v>
      </c>
      <c r="E94" s="2">
        <v>31</v>
      </c>
      <c r="F94" s="2">
        <v>16</v>
      </c>
      <c r="G94" s="38">
        <v>7</v>
      </c>
      <c r="H94" s="123">
        <f t="shared" si="7"/>
        <v>95</v>
      </c>
      <c r="I94" s="75">
        <v>63</v>
      </c>
      <c r="J94" s="2">
        <v>18</v>
      </c>
      <c r="K94" s="2">
        <v>7</v>
      </c>
      <c r="L94" s="38">
        <v>7</v>
      </c>
      <c r="M94" s="48">
        <f t="shared" si="6"/>
        <v>95</v>
      </c>
      <c r="N94" s="75">
        <v>0</v>
      </c>
      <c r="O94" s="38">
        <v>0</v>
      </c>
      <c r="P94" s="34">
        <v>0</v>
      </c>
      <c r="Q94" s="2">
        <v>0</v>
      </c>
      <c r="R94" s="38">
        <v>0</v>
      </c>
      <c r="S94" s="48">
        <v>0</v>
      </c>
      <c r="T94" s="75">
        <v>109</v>
      </c>
      <c r="U94" s="2">
        <v>36</v>
      </c>
      <c r="V94" s="35">
        <v>38</v>
      </c>
      <c r="AJ94" s="83"/>
    </row>
    <row r="95" spans="1:36" ht="12.75">
      <c r="A95" s="6">
        <v>19</v>
      </c>
      <c r="B95" s="34">
        <v>0</v>
      </c>
      <c r="C95" s="2">
        <v>22</v>
      </c>
      <c r="D95" s="2">
        <v>27</v>
      </c>
      <c r="E95" s="2">
        <v>37</v>
      </c>
      <c r="F95" s="2">
        <v>76</v>
      </c>
      <c r="G95" s="38">
        <v>0</v>
      </c>
      <c r="H95" s="123">
        <f t="shared" si="7"/>
        <v>162</v>
      </c>
      <c r="I95" s="75">
        <v>116</v>
      </c>
      <c r="J95" s="2">
        <v>29</v>
      </c>
      <c r="K95" s="2">
        <v>17</v>
      </c>
      <c r="L95" s="38">
        <v>0</v>
      </c>
      <c r="M95" s="48">
        <f t="shared" si="6"/>
        <v>162</v>
      </c>
      <c r="N95" s="75">
        <v>0</v>
      </c>
      <c r="O95" s="38">
        <v>0</v>
      </c>
      <c r="P95" s="34">
        <v>0</v>
      </c>
      <c r="Q95" s="2">
        <v>0</v>
      </c>
      <c r="R95" s="38">
        <v>0</v>
      </c>
      <c r="S95" s="48">
        <v>0</v>
      </c>
      <c r="T95" s="75">
        <v>109</v>
      </c>
      <c r="U95" s="2">
        <v>36</v>
      </c>
      <c r="V95" s="35">
        <v>38</v>
      </c>
      <c r="W95" s="50"/>
      <c r="AJ95" s="83"/>
    </row>
    <row r="96" spans="1:36" ht="12.75">
      <c r="A96" s="6">
        <v>20</v>
      </c>
      <c r="B96" s="34">
        <v>4</v>
      </c>
      <c r="C96" s="2">
        <v>19</v>
      </c>
      <c r="D96" s="2">
        <v>31</v>
      </c>
      <c r="E96" s="2">
        <v>47</v>
      </c>
      <c r="F96" s="2">
        <v>35</v>
      </c>
      <c r="G96" s="38">
        <v>6</v>
      </c>
      <c r="H96" s="123">
        <f t="shared" si="7"/>
        <v>142</v>
      </c>
      <c r="I96" s="75">
        <v>99</v>
      </c>
      <c r="J96" s="2">
        <v>31</v>
      </c>
      <c r="K96" s="2">
        <v>12</v>
      </c>
      <c r="L96" s="38">
        <v>0</v>
      </c>
      <c r="M96" s="48">
        <f t="shared" si="6"/>
        <v>142</v>
      </c>
      <c r="N96" s="75">
        <v>0</v>
      </c>
      <c r="O96" s="38">
        <v>0</v>
      </c>
      <c r="P96" s="34">
        <v>0</v>
      </c>
      <c r="Q96" s="2">
        <v>0</v>
      </c>
      <c r="R96" s="38">
        <v>0</v>
      </c>
      <c r="S96" s="48">
        <f>P96+Q96+R96</f>
        <v>0</v>
      </c>
      <c r="T96" s="75">
        <v>109</v>
      </c>
      <c r="U96" s="2">
        <v>36</v>
      </c>
      <c r="V96" s="35">
        <v>38</v>
      </c>
      <c r="W96" s="50"/>
      <c r="AJ96" s="83"/>
    </row>
    <row r="97" spans="1:36" ht="12.75">
      <c r="A97" s="6">
        <v>21</v>
      </c>
      <c r="B97" s="34">
        <v>10</v>
      </c>
      <c r="C97" s="2">
        <v>23</v>
      </c>
      <c r="D97" s="2">
        <v>22</v>
      </c>
      <c r="E97" s="2">
        <v>32</v>
      </c>
      <c r="F97" s="2">
        <v>22</v>
      </c>
      <c r="G97" s="38">
        <v>0</v>
      </c>
      <c r="H97" s="123">
        <f t="shared" si="7"/>
        <v>109</v>
      </c>
      <c r="I97" s="75">
        <v>82</v>
      </c>
      <c r="J97" s="2">
        <v>15</v>
      </c>
      <c r="K97" s="2">
        <v>8</v>
      </c>
      <c r="L97" s="38">
        <v>4</v>
      </c>
      <c r="M97" s="48">
        <f t="shared" si="6"/>
        <v>109</v>
      </c>
      <c r="N97" s="75">
        <v>0</v>
      </c>
      <c r="O97" s="38">
        <v>0</v>
      </c>
      <c r="P97" s="34">
        <v>0</v>
      </c>
      <c r="Q97" s="2">
        <v>0</v>
      </c>
      <c r="R97" s="38">
        <v>0</v>
      </c>
      <c r="S97" s="48">
        <f>P97+Q97+R97</f>
        <v>0</v>
      </c>
      <c r="T97" s="75">
        <v>109</v>
      </c>
      <c r="U97" s="2">
        <v>36</v>
      </c>
      <c r="V97" s="35">
        <v>38</v>
      </c>
      <c r="W97" s="50"/>
      <c r="AJ97" s="83"/>
    </row>
    <row r="98" spans="1:36" ht="12.75">
      <c r="A98" s="6">
        <v>22</v>
      </c>
      <c r="B98" s="34">
        <v>7</v>
      </c>
      <c r="C98" s="2">
        <v>14</v>
      </c>
      <c r="D98" s="2">
        <v>18</v>
      </c>
      <c r="E98" s="2">
        <v>42</v>
      </c>
      <c r="F98" s="2">
        <v>14</v>
      </c>
      <c r="G98" s="38">
        <v>2</v>
      </c>
      <c r="H98" s="123">
        <f t="shared" si="7"/>
        <v>97</v>
      </c>
      <c r="I98" s="75">
        <v>72</v>
      </c>
      <c r="J98" s="2">
        <v>17</v>
      </c>
      <c r="K98" s="2">
        <v>6</v>
      </c>
      <c r="L98" s="38">
        <v>2</v>
      </c>
      <c r="M98" s="48">
        <f t="shared" si="6"/>
        <v>97</v>
      </c>
      <c r="N98" s="75">
        <v>0</v>
      </c>
      <c r="O98" s="38">
        <v>0</v>
      </c>
      <c r="P98" s="34">
        <v>0</v>
      </c>
      <c r="Q98" s="2">
        <v>0</v>
      </c>
      <c r="R98" s="38">
        <v>0</v>
      </c>
      <c r="S98" s="48">
        <v>0</v>
      </c>
      <c r="T98" s="75">
        <v>109</v>
      </c>
      <c r="U98" s="2">
        <v>36</v>
      </c>
      <c r="V98" s="35">
        <v>38</v>
      </c>
      <c r="W98" s="50"/>
      <c r="AJ98" s="83"/>
    </row>
    <row r="99" spans="1:36" ht="12.75">
      <c r="A99" s="6">
        <v>23</v>
      </c>
      <c r="B99" s="34">
        <v>4</v>
      </c>
      <c r="C99" s="2">
        <v>18</v>
      </c>
      <c r="D99" s="2">
        <v>20</v>
      </c>
      <c r="E99" s="2">
        <v>26</v>
      </c>
      <c r="F99" s="2">
        <v>10</v>
      </c>
      <c r="G99" s="38">
        <v>0</v>
      </c>
      <c r="H99" s="123">
        <f t="shared" si="7"/>
        <v>78</v>
      </c>
      <c r="I99" s="75">
        <v>51</v>
      </c>
      <c r="J99" s="2">
        <v>12</v>
      </c>
      <c r="K99" s="2">
        <v>15</v>
      </c>
      <c r="L99" s="38">
        <v>0</v>
      </c>
      <c r="M99" s="48">
        <f t="shared" si="6"/>
        <v>78</v>
      </c>
      <c r="N99" s="75">
        <v>0</v>
      </c>
      <c r="O99" s="38">
        <v>0</v>
      </c>
      <c r="P99" s="34">
        <v>0</v>
      </c>
      <c r="Q99" s="2">
        <v>0</v>
      </c>
      <c r="R99" s="38">
        <v>0</v>
      </c>
      <c r="S99" s="48">
        <v>0</v>
      </c>
      <c r="T99" s="75">
        <v>109</v>
      </c>
      <c r="U99" s="2">
        <v>36</v>
      </c>
      <c r="V99" s="35">
        <v>38</v>
      </c>
      <c r="W99" s="50"/>
      <c r="AJ99" s="83"/>
    </row>
    <row r="100" spans="1:36" ht="12.75">
      <c r="A100" s="6">
        <v>24</v>
      </c>
      <c r="B100" s="34">
        <v>8</v>
      </c>
      <c r="C100" s="2">
        <v>32</v>
      </c>
      <c r="D100" s="2">
        <v>30</v>
      </c>
      <c r="E100" s="2">
        <v>42</v>
      </c>
      <c r="F100" s="2">
        <v>25</v>
      </c>
      <c r="G100" s="38">
        <v>2</v>
      </c>
      <c r="H100" s="123">
        <f t="shared" si="7"/>
        <v>139</v>
      </c>
      <c r="I100" s="75">
        <v>104</v>
      </c>
      <c r="J100" s="2">
        <v>25</v>
      </c>
      <c r="K100" s="2">
        <v>0</v>
      </c>
      <c r="L100" s="38">
        <v>10</v>
      </c>
      <c r="M100" s="48">
        <f t="shared" si="6"/>
        <v>139</v>
      </c>
      <c r="N100" s="75">
        <v>0</v>
      </c>
      <c r="O100" s="38">
        <v>0</v>
      </c>
      <c r="P100" s="34">
        <v>0</v>
      </c>
      <c r="Q100" s="2">
        <v>0</v>
      </c>
      <c r="R100" s="38">
        <v>0</v>
      </c>
      <c r="S100" s="48">
        <v>0</v>
      </c>
      <c r="T100" s="75">
        <v>109</v>
      </c>
      <c r="U100" s="2">
        <v>36</v>
      </c>
      <c r="V100" s="35">
        <v>38</v>
      </c>
      <c r="W100" s="50"/>
      <c r="AJ100" s="83"/>
    </row>
    <row r="101" spans="1:36" ht="12.75">
      <c r="A101" s="6">
        <v>25</v>
      </c>
      <c r="B101" s="34">
        <v>2</v>
      </c>
      <c r="C101" s="2">
        <v>28</v>
      </c>
      <c r="D101" s="2">
        <v>23</v>
      </c>
      <c r="E101" s="2">
        <v>16</v>
      </c>
      <c r="F101" s="2">
        <v>32</v>
      </c>
      <c r="G101" s="38">
        <v>0</v>
      </c>
      <c r="H101" s="123">
        <f t="shared" si="7"/>
        <v>101</v>
      </c>
      <c r="I101" s="75">
        <v>67</v>
      </c>
      <c r="J101" s="2">
        <v>15</v>
      </c>
      <c r="K101" s="2">
        <v>8</v>
      </c>
      <c r="L101" s="38">
        <v>11</v>
      </c>
      <c r="M101" s="48">
        <f t="shared" si="6"/>
        <v>101</v>
      </c>
      <c r="N101" s="75">
        <v>0</v>
      </c>
      <c r="O101" s="38">
        <v>0</v>
      </c>
      <c r="P101" s="34">
        <v>0</v>
      </c>
      <c r="Q101" s="2">
        <v>0</v>
      </c>
      <c r="R101" s="38">
        <v>0</v>
      </c>
      <c r="S101" s="48">
        <v>0</v>
      </c>
      <c r="T101" s="75">
        <v>109</v>
      </c>
      <c r="U101" s="2">
        <v>36</v>
      </c>
      <c r="V101" s="35">
        <v>38</v>
      </c>
      <c r="AJ101" s="83"/>
    </row>
    <row r="102" spans="1:36" ht="12.75">
      <c r="A102" s="6">
        <v>26</v>
      </c>
      <c r="B102" s="34">
        <v>3</v>
      </c>
      <c r="C102" s="2">
        <v>36</v>
      </c>
      <c r="D102" s="2">
        <v>35</v>
      </c>
      <c r="E102" s="2">
        <v>24</v>
      </c>
      <c r="F102" s="2">
        <v>32</v>
      </c>
      <c r="G102" s="38">
        <v>0</v>
      </c>
      <c r="H102" s="123">
        <f t="shared" si="7"/>
        <v>130</v>
      </c>
      <c r="I102" s="75">
        <v>97</v>
      </c>
      <c r="J102" s="2">
        <v>18</v>
      </c>
      <c r="K102" s="2">
        <v>4</v>
      </c>
      <c r="L102" s="38">
        <v>11</v>
      </c>
      <c r="M102" s="48">
        <f t="shared" si="6"/>
        <v>130</v>
      </c>
      <c r="N102" s="75">
        <v>0</v>
      </c>
      <c r="O102" s="38">
        <v>0</v>
      </c>
      <c r="P102" s="34">
        <v>0</v>
      </c>
      <c r="Q102" s="2">
        <v>0</v>
      </c>
      <c r="R102" s="38">
        <v>0</v>
      </c>
      <c r="S102" s="48">
        <v>0</v>
      </c>
      <c r="T102" s="75">
        <v>109</v>
      </c>
      <c r="U102" s="2">
        <v>36</v>
      </c>
      <c r="V102" s="35">
        <v>38</v>
      </c>
      <c r="AJ102" s="83"/>
    </row>
    <row r="103" spans="1:36" ht="12.75">
      <c r="A103" s="6">
        <v>27</v>
      </c>
      <c r="B103" s="34">
        <v>11</v>
      </c>
      <c r="C103" s="2">
        <v>29</v>
      </c>
      <c r="D103" s="2">
        <v>26</v>
      </c>
      <c r="E103" s="2">
        <v>12</v>
      </c>
      <c r="F103" s="2">
        <v>43</v>
      </c>
      <c r="G103" s="38">
        <v>2</v>
      </c>
      <c r="H103" s="123">
        <f t="shared" si="7"/>
        <v>123</v>
      </c>
      <c r="I103" s="75">
        <v>82</v>
      </c>
      <c r="J103" s="2">
        <v>23</v>
      </c>
      <c r="K103" s="2">
        <v>4</v>
      </c>
      <c r="L103" s="38">
        <v>14</v>
      </c>
      <c r="M103" s="48">
        <f t="shared" si="6"/>
        <v>123</v>
      </c>
      <c r="N103" s="75">
        <v>0</v>
      </c>
      <c r="O103" s="38">
        <v>0</v>
      </c>
      <c r="P103" s="34">
        <v>0</v>
      </c>
      <c r="Q103" s="2">
        <v>0</v>
      </c>
      <c r="R103" s="38">
        <v>0</v>
      </c>
      <c r="S103" s="48">
        <v>0</v>
      </c>
      <c r="T103" s="75">
        <v>109</v>
      </c>
      <c r="U103" s="2">
        <v>36</v>
      </c>
      <c r="V103" s="35">
        <v>39</v>
      </c>
      <c r="AJ103" s="83"/>
    </row>
    <row r="104" spans="1:36" ht="12.75">
      <c r="A104" s="6">
        <v>28</v>
      </c>
      <c r="B104" s="34">
        <v>21</v>
      </c>
      <c r="C104" s="2">
        <v>11</v>
      </c>
      <c r="D104" s="2">
        <v>36</v>
      </c>
      <c r="E104" s="2">
        <v>25</v>
      </c>
      <c r="F104" s="2">
        <v>0</v>
      </c>
      <c r="G104" s="38">
        <v>5</v>
      </c>
      <c r="H104" s="123">
        <f t="shared" si="7"/>
        <v>98</v>
      </c>
      <c r="I104" s="75">
        <v>45</v>
      </c>
      <c r="J104" s="2">
        <v>34</v>
      </c>
      <c r="K104" s="2">
        <v>5</v>
      </c>
      <c r="L104" s="38">
        <v>14</v>
      </c>
      <c r="M104" s="48">
        <f t="shared" si="6"/>
        <v>98</v>
      </c>
      <c r="N104" s="75">
        <v>0</v>
      </c>
      <c r="O104" s="38">
        <v>0</v>
      </c>
      <c r="P104" s="34">
        <v>0</v>
      </c>
      <c r="Q104" s="2">
        <v>0</v>
      </c>
      <c r="R104" s="38">
        <v>0</v>
      </c>
      <c r="S104" s="48">
        <v>0</v>
      </c>
      <c r="T104" s="75">
        <v>109</v>
      </c>
      <c r="U104" s="2">
        <v>36</v>
      </c>
      <c r="V104" s="35">
        <v>39</v>
      </c>
      <c r="AJ104" s="83"/>
    </row>
    <row r="105" spans="1:36" ht="12.75">
      <c r="A105" s="6">
        <v>29</v>
      </c>
      <c r="B105" s="34">
        <v>2</v>
      </c>
      <c r="C105" s="2">
        <v>6</v>
      </c>
      <c r="D105" s="2">
        <v>7</v>
      </c>
      <c r="E105" s="2">
        <v>6</v>
      </c>
      <c r="F105" s="2">
        <v>8</v>
      </c>
      <c r="G105" s="38">
        <v>3</v>
      </c>
      <c r="H105" s="123">
        <f t="shared" si="7"/>
        <v>32</v>
      </c>
      <c r="I105" s="75">
        <v>23</v>
      </c>
      <c r="J105" s="2">
        <v>7</v>
      </c>
      <c r="K105" s="2">
        <v>2</v>
      </c>
      <c r="L105" s="38">
        <v>0</v>
      </c>
      <c r="M105" s="48">
        <f t="shared" si="6"/>
        <v>32</v>
      </c>
      <c r="N105" s="75">
        <v>0</v>
      </c>
      <c r="O105" s="38">
        <v>0</v>
      </c>
      <c r="P105" s="34">
        <v>0</v>
      </c>
      <c r="Q105" s="2">
        <v>0</v>
      </c>
      <c r="R105" s="38">
        <v>0</v>
      </c>
      <c r="S105" s="48">
        <v>0</v>
      </c>
      <c r="T105" s="75">
        <v>109</v>
      </c>
      <c r="U105" s="2">
        <v>36</v>
      </c>
      <c r="V105" s="35">
        <v>39</v>
      </c>
      <c r="AJ105" s="83"/>
    </row>
    <row r="106" spans="1:36" ht="12.75">
      <c r="A106" s="6">
        <v>30</v>
      </c>
      <c r="B106" s="34">
        <v>4</v>
      </c>
      <c r="C106" s="2">
        <v>12</v>
      </c>
      <c r="D106" s="2">
        <v>7</v>
      </c>
      <c r="E106" s="2">
        <v>20</v>
      </c>
      <c r="F106" s="2">
        <v>17</v>
      </c>
      <c r="G106" s="38">
        <v>1</v>
      </c>
      <c r="H106" s="123">
        <f t="shared" si="7"/>
        <v>61</v>
      </c>
      <c r="I106" s="75">
        <v>51</v>
      </c>
      <c r="J106" s="2">
        <v>7</v>
      </c>
      <c r="K106" s="2">
        <v>3</v>
      </c>
      <c r="L106" s="38">
        <v>0</v>
      </c>
      <c r="M106" s="48">
        <f t="shared" si="6"/>
        <v>61</v>
      </c>
      <c r="N106" s="75">
        <v>0</v>
      </c>
      <c r="O106" s="38">
        <v>0</v>
      </c>
      <c r="P106" s="34">
        <v>0</v>
      </c>
      <c r="Q106" s="2">
        <v>0</v>
      </c>
      <c r="R106" s="38">
        <v>0</v>
      </c>
      <c r="S106" s="48">
        <v>0</v>
      </c>
      <c r="T106" s="75">
        <v>109</v>
      </c>
      <c r="U106" s="2">
        <v>36</v>
      </c>
      <c r="V106" s="35">
        <v>39</v>
      </c>
      <c r="AJ106" s="83"/>
    </row>
    <row r="107" spans="1:36" ht="12.75">
      <c r="A107" s="6">
        <v>31</v>
      </c>
      <c r="B107" s="34">
        <v>2</v>
      </c>
      <c r="C107" s="2">
        <v>15</v>
      </c>
      <c r="D107" s="2">
        <v>16</v>
      </c>
      <c r="E107" s="2">
        <v>5</v>
      </c>
      <c r="F107" s="2">
        <v>46</v>
      </c>
      <c r="G107" s="38">
        <v>1</v>
      </c>
      <c r="H107" s="123">
        <f t="shared" si="7"/>
        <v>85</v>
      </c>
      <c r="I107" s="75">
        <v>62</v>
      </c>
      <c r="J107" s="2">
        <v>15</v>
      </c>
      <c r="K107" s="2">
        <v>3</v>
      </c>
      <c r="L107" s="38">
        <v>5</v>
      </c>
      <c r="M107" s="48">
        <f t="shared" si="6"/>
        <v>85</v>
      </c>
      <c r="N107" s="75">
        <v>0</v>
      </c>
      <c r="O107" s="38">
        <v>0</v>
      </c>
      <c r="P107" s="34">
        <v>0</v>
      </c>
      <c r="Q107" s="2">
        <v>0</v>
      </c>
      <c r="R107" s="38">
        <v>0</v>
      </c>
      <c r="S107" s="48">
        <v>0</v>
      </c>
      <c r="T107" s="75">
        <v>109</v>
      </c>
      <c r="U107" s="2">
        <v>36</v>
      </c>
      <c r="V107" s="35">
        <v>39</v>
      </c>
      <c r="W107" s="50"/>
      <c r="AJ107" s="83"/>
    </row>
    <row r="108" spans="1:36" ht="12.75">
      <c r="A108" s="6">
        <v>32</v>
      </c>
      <c r="B108" s="34">
        <v>5</v>
      </c>
      <c r="C108" s="2">
        <v>21</v>
      </c>
      <c r="D108" s="2">
        <v>16</v>
      </c>
      <c r="E108" s="2">
        <v>7</v>
      </c>
      <c r="F108" s="2">
        <v>59</v>
      </c>
      <c r="G108" s="38">
        <v>0</v>
      </c>
      <c r="H108" s="123">
        <f t="shared" si="7"/>
        <v>108</v>
      </c>
      <c r="I108" s="75">
        <v>83</v>
      </c>
      <c r="J108" s="2">
        <v>21</v>
      </c>
      <c r="K108" s="2">
        <v>2</v>
      </c>
      <c r="L108" s="38">
        <v>2</v>
      </c>
      <c r="M108" s="48">
        <f t="shared" si="6"/>
        <v>108</v>
      </c>
      <c r="N108" s="75">
        <v>0</v>
      </c>
      <c r="O108" s="38">
        <v>0</v>
      </c>
      <c r="P108" s="34">
        <v>0</v>
      </c>
      <c r="Q108" s="2">
        <v>0</v>
      </c>
      <c r="R108" s="38">
        <v>0</v>
      </c>
      <c r="S108" s="48">
        <v>0</v>
      </c>
      <c r="T108" s="75">
        <v>109</v>
      </c>
      <c r="U108" s="2">
        <v>36</v>
      </c>
      <c r="V108" s="35">
        <v>39</v>
      </c>
      <c r="AJ108" s="83"/>
    </row>
    <row r="109" spans="1:36" ht="12.75">
      <c r="A109" s="6">
        <v>33</v>
      </c>
      <c r="B109" s="34">
        <v>10</v>
      </c>
      <c r="C109" s="2">
        <v>24</v>
      </c>
      <c r="D109" s="2">
        <v>27</v>
      </c>
      <c r="E109" s="2">
        <v>39</v>
      </c>
      <c r="F109" s="2">
        <v>40</v>
      </c>
      <c r="G109" s="38">
        <v>1</v>
      </c>
      <c r="H109" s="123">
        <f t="shared" si="7"/>
        <v>141</v>
      </c>
      <c r="I109" s="75">
        <v>108</v>
      </c>
      <c r="J109" s="2">
        <v>23</v>
      </c>
      <c r="K109" s="2">
        <v>1</v>
      </c>
      <c r="L109" s="38">
        <v>9</v>
      </c>
      <c r="M109" s="48">
        <f t="shared" si="6"/>
        <v>141</v>
      </c>
      <c r="N109" s="75">
        <v>0</v>
      </c>
      <c r="O109" s="38">
        <v>0</v>
      </c>
      <c r="P109" s="34">
        <v>0</v>
      </c>
      <c r="Q109" s="2">
        <v>0</v>
      </c>
      <c r="R109" s="38">
        <v>0</v>
      </c>
      <c r="S109" s="48">
        <v>0</v>
      </c>
      <c r="T109" s="75">
        <v>109</v>
      </c>
      <c r="U109" s="2">
        <v>36</v>
      </c>
      <c r="V109" s="35">
        <v>39</v>
      </c>
      <c r="AJ109" s="83"/>
    </row>
    <row r="110" spans="1:36" ht="12.75">
      <c r="A110" s="6">
        <v>34</v>
      </c>
      <c r="B110" s="34">
        <v>8</v>
      </c>
      <c r="C110" s="2">
        <v>28</v>
      </c>
      <c r="D110" s="2">
        <v>26</v>
      </c>
      <c r="E110" s="2">
        <v>45</v>
      </c>
      <c r="F110" s="2">
        <v>36</v>
      </c>
      <c r="G110" s="38">
        <v>0</v>
      </c>
      <c r="H110" s="123">
        <f t="shared" si="7"/>
        <v>143</v>
      </c>
      <c r="I110" s="75">
        <v>109</v>
      </c>
      <c r="J110" s="2">
        <v>22</v>
      </c>
      <c r="K110" s="2">
        <v>0</v>
      </c>
      <c r="L110" s="38">
        <v>12</v>
      </c>
      <c r="M110" s="48">
        <f t="shared" si="6"/>
        <v>143</v>
      </c>
      <c r="N110" s="75">
        <v>0</v>
      </c>
      <c r="O110" s="38">
        <v>0</v>
      </c>
      <c r="P110" s="34">
        <v>0</v>
      </c>
      <c r="Q110" s="2">
        <v>0</v>
      </c>
      <c r="R110" s="38">
        <v>0</v>
      </c>
      <c r="S110" s="48">
        <v>0</v>
      </c>
      <c r="T110" s="75">
        <v>109</v>
      </c>
      <c r="U110" s="2">
        <v>36</v>
      </c>
      <c r="V110" s="35">
        <v>39</v>
      </c>
      <c r="AJ110" s="83"/>
    </row>
    <row r="111" spans="1:36" ht="12.75">
      <c r="A111" s="6">
        <v>35</v>
      </c>
      <c r="B111" s="34">
        <v>13</v>
      </c>
      <c r="C111" s="2">
        <v>33</v>
      </c>
      <c r="D111" s="2">
        <v>22</v>
      </c>
      <c r="E111" s="2">
        <v>28</v>
      </c>
      <c r="F111" s="2">
        <v>58</v>
      </c>
      <c r="G111" s="38">
        <v>0</v>
      </c>
      <c r="H111" s="123">
        <f t="shared" si="7"/>
        <v>154</v>
      </c>
      <c r="I111" s="75">
        <v>117</v>
      </c>
      <c r="J111" s="2">
        <v>25</v>
      </c>
      <c r="K111" s="2">
        <v>6</v>
      </c>
      <c r="L111" s="38">
        <v>6</v>
      </c>
      <c r="M111" s="48">
        <f t="shared" si="6"/>
        <v>154</v>
      </c>
      <c r="N111" s="75">
        <v>0</v>
      </c>
      <c r="O111" s="38">
        <v>0</v>
      </c>
      <c r="P111" s="34">
        <v>0</v>
      </c>
      <c r="Q111" s="2">
        <v>0</v>
      </c>
      <c r="R111" s="38">
        <v>0</v>
      </c>
      <c r="S111" s="48">
        <f>P111+Q111+R111</f>
        <v>0</v>
      </c>
      <c r="T111" s="75">
        <v>109</v>
      </c>
      <c r="U111" s="2">
        <v>36</v>
      </c>
      <c r="V111" s="35">
        <v>39</v>
      </c>
      <c r="AJ111" s="83"/>
    </row>
    <row r="112" spans="1:36" ht="12.75">
      <c r="A112" s="6">
        <v>36</v>
      </c>
      <c r="B112" s="34">
        <v>4</v>
      </c>
      <c r="C112" s="2">
        <v>21</v>
      </c>
      <c r="D112" s="2">
        <v>14</v>
      </c>
      <c r="E112" s="2">
        <v>12</v>
      </c>
      <c r="F112" s="2">
        <v>24</v>
      </c>
      <c r="G112" s="38">
        <v>0</v>
      </c>
      <c r="H112" s="123">
        <f t="shared" si="7"/>
        <v>75</v>
      </c>
      <c r="I112" s="75">
        <v>62</v>
      </c>
      <c r="J112" s="2">
        <v>11</v>
      </c>
      <c r="K112" s="2">
        <v>2</v>
      </c>
      <c r="L112" s="38">
        <v>0</v>
      </c>
      <c r="M112" s="48">
        <f t="shared" si="6"/>
        <v>75</v>
      </c>
      <c r="N112" s="75">
        <v>0</v>
      </c>
      <c r="O112" s="38">
        <v>0</v>
      </c>
      <c r="P112" s="34">
        <v>0</v>
      </c>
      <c r="Q112" s="2">
        <v>0</v>
      </c>
      <c r="R112" s="38">
        <v>0</v>
      </c>
      <c r="S112" s="48">
        <f>P112+Q112+R112</f>
        <v>0</v>
      </c>
      <c r="T112" s="75">
        <v>109</v>
      </c>
      <c r="U112" s="2">
        <v>36</v>
      </c>
      <c r="V112" s="35">
        <v>39</v>
      </c>
      <c r="AJ112" s="83"/>
    </row>
    <row r="113" spans="1:36" ht="12.75">
      <c r="A113" s="6">
        <v>37</v>
      </c>
      <c r="B113" s="34">
        <v>7</v>
      </c>
      <c r="C113" s="2">
        <v>30</v>
      </c>
      <c r="D113" s="2">
        <v>18</v>
      </c>
      <c r="E113" s="2">
        <v>42</v>
      </c>
      <c r="F113" s="2">
        <v>33</v>
      </c>
      <c r="G113" s="38">
        <v>0</v>
      </c>
      <c r="H113" s="123">
        <f t="shared" si="7"/>
        <v>130</v>
      </c>
      <c r="I113" s="75">
        <v>97</v>
      </c>
      <c r="J113" s="2">
        <v>32</v>
      </c>
      <c r="K113" s="2">
        <v>1</v>
      </c>
      <c r="L113" s="38">
        <v>0</v>
      </c>
      <c r="M113" s="48">
        <f t="shared" si="6"/>
        <v>130</v>
      </c>
      <c r="N113" s="75">
        <v>0</v>
      </c>
      <c r="O113" s="38">
        <v>0</v>
      </c>
      <c r="P113" s="34">
        <v>0</v>
      </c>
      <c r="Q113" s="2">
        <v>0</v>
      </c>
      <c r="R113" s="38">
        <v>0</v>
      </c>
      <c r="S113" s="48">
        <v>0</v>
      </c>
      <c r="T113" s="75">
        <v>109</v>
      </c>
      <c r="U113" s="2">
        <v>36</v>
      </c>
      <c r="V113" s="35">
        <v>39</v>
      </c>
      <c r="AJ113" s="83"/>
    </row>
    <row r="114" spans="1:36" ht="12.75">
      <c r="A114" s="6">
        <v>38</v>
      </c>
      <c r="B114" s="34">
        <v>19</v>
      </c>
      <c r="C114" s="2">
        <v>32</v>
      </c>
      <c r="D114" s="2">
        <v>32</v>
      </c>
      <c r="E114" s="2">
        <v>49</v>
      </c>
      <c r="F114" s="2">
        <v>46</v>
      </c>
      <c r="G114" s="38">
        <v>1</v>
      </c>
      <c r="H114" s="123">
        <f t="shared" si="7"/>
        <v>179</v>
      </c>
      <c r="I114" s="75">
        <v>111</v>
      </c>
      <c r="J114" s="2">
        <v>65</v>
      </c>
      <c r="K114" s="2">
        <v>2</v>
      </c>
      <c r="L114" s="38">
        <v>1</v>
      </c>
      <c r="M114" s="48">
        <f t="shared" si="6"/>
        <v>179</v>
      </c>
      <c r="N114" s="75">
        <v>0</v>
      </c>
      <c r="O114" s="38">
        <v>0</v>
      </c>
      <c r="P114" s="34">
        <v>0</v>
      </c>
      <c r="Q114" s="2">
        <v>0</v>
      </c>
      <c r="R114" s="38">
        <v>0</v>
      </c>
      <c r="S114" s="48">
        <v>0</v>
      </c>
      <c r="T114" s="75">
        <v>109</v>
      </c>
      <c r="U114" s="2">
        <v>36</v>
      </c>
      <c r="V114" s="35">
        <v>39</v>
      </c>
      <c r="AJ114" s="83"/>
    </row>
    <row r="115" spans="1:36" ht="12.75">
      <c r="A115" s="6">
        <v>39</v>
      </c>
      <c r="B115" s="34">
        <v>12</v>
      </c>
      <c r="C115" s="2">
        <v>58</v>
      </c>
      <c r="D115" s="2">
        <v>26</v>
      </c>
      <c r="E115" s="2">
        <v>41</v>
      </c>
      <c r="F115" s="2">
        <v>45</v>
      </c>
      <c r="G115" s="38">
        <v>2</v>
      </c>
      <c r="H115" s="123">
        <f t="shared" si="7"/>
        <v>184</v>
      </c>
      <c r="I115" s="75">
        <v>126</v>
      </c>
      <c r="J115" s="2">
        <v>46</v>
      </c>
      <c r="K115" s="2">
        <v>0</v>
      </c>
      <c r="L115" s="38">
        <v>12</v>
      </c>
      <c r="M115" s="48">
        <f t="shared" si="6"/>
        <v>184</v>
      </c>
      <c r="N115" s="75">
        <v>0</v>
      </c>
      <c r="O115" s="38">
        <v>0</v>
      </c>
      <c r="P115" s="34">
        <v>0</v>
      </c>
      <c r="Q115" s="2">
        <v>0</v>
      </c>
      <c r="R115" s="38">
        <v>0</v>
      </c>
      <c r="S115" s="48">
        <v>0</v>
      </c>
      <c r="T115" s="75">
        <v>109</v>
      </c>
      <c r="U115" s="2">
        <v>36</v>
      </c>
      <c r="V115" s="35">
        <v>39</v>
      </c>
      <c r="AJ115" s="83"/>
    </row>
    <row r="116" spans="1:36" ht="12.75">
      <c r="A116" s="6">
        <v>40</v>
      </c>
      <c r="B116" s="34">
        <v>11</v>
      </c>
      <c r="C116" s="2">
        <v>30</v>
      </c>
      <c r="D116" s="2">
        <v>21</v>
      </c>
      <c r="E116" s="2">
        <v>45</v>
      </c>
      <c r="F116" s="2">
        <v>16</v>
      </c>
      <c r="G116" s="38">
        <v>3</v>
      </c>
      <c r="H116" s="123">
        <f t="shared" si="7"/>
        <v>126</v>
      </c>
      <c r="I116" s="75">
        <v>90</v>
      </c>
      <c r="J116" s="2">
        <v>28</v>
      </c>
      <c r="K116" s="2">
        <v>2</v>
      </c>
      <c r="L116" s="38">
        <v>6</v>
      </c>
      <c r="M116" s="48">
        <f t="shared" si="6"/>
        <v>126</v>
      </c>
      <c r="N116" s="75">
        <v>0</v>
      </c>
      <c r="O116" s="38">
        <v>0</v>
      </c>
      <c r="P116" s="34">
        <v>0</v>
      </c>
      <c r="Q116" s="2">
        <v>0</v>
      </c>
      <c r="R116" s="38">
        <v>0</v>
      </c>
      <c r="S116" s="48">
        <v>0</v>
      </c>
      <c r="T116" s="75">
        <v>109</v>
      </c>
      <c r="U116" s="2">
        <v>36</v>
      </c>
      <c r="V116" s="35">
        <v>39</v>
      </c>
      <c r="AJ116" s="83"/>
    </row>
    <row r="117" spans="1:36" ht="12.75">
      <c r="A117" s="6">
        <v>41</v>
      </c>
      <c r="B117" s="34">
        <v>11</v>
      </c>
      <c r="C117" s="2">
        <v>31</v>
      </c>
      <c r="D117" s="2">
        <v>18</v>
      </c>
      <c r="E117" s="2">
        <v>33</v>
      </c>
      <c r="F117" s="2">
        <v>50</v>
      </c>
      <c r="G117" s="38">
        <v>0</v>
      </c>
      <c r="H117" s="123">
        <f t="shared" si="7"/>
        <v>143</v>
      </c>
      <c r="I117" s="75">
        <v>88</v>
      </c>
      <c r="J117" s="2">
        <v>38</v>
      </c>
      <c r="K117" s="2">
        <v>0</v>
      </c>
      <c r="L117" s="38">
        <v>17</v>
      </c>
      <c r="M117" s="48">
        <f t="shared" si="6"/>
        <v>143</v>
      </c>
      <c r="N117" s="75">
        <v>0</v>
      </c>
      <c r="O117" s="38">
        <v>0</v>
      </c>
      <c r="P117" s="34">
        <v>0</v>
      </c>
      <c r="Q117" s="2">
        <v>0</v>
      </c>
      <c r="R117" s="38">
        <v>0</v>
      </c>
      <c r="S117" s="48">
        <v>0</v>
      </c>
      <c r="T117" s="75">
        <v>109</v>
      </c>
      <c r="U117" s="2">
        <v>36</v>
      </c>
      <c r="V117" s="35">
        <v>39</v>
      </c>
      <c r="AJ117" s="83"/>
    </row>
    <row r="118" spans="1:36" ht="12.75">
      <c r="A118" s="6">
        <v>42</v>
      </c>
      <c r="B118" s="34">
        <v>7</v>
      </c>
      <c r="C118" s="2">
        <v>27</v>
      </c>
      <c r="D118" s="2">
        <v>12</v>
      </c>
      <c r="E118" s="2">
        <v>48</v>
      </c>
      <c r="F118" s="2">
        <v>16</v>
      </c>
      <c r="G118" s="38">
        <v>0</v>
      </c>
      <c r="H118" s="123">
        <f t="shared" si="7"/>
        <v>110</v>
      </c>
      <c r="I118" s="75">
        <v>59</v>
      </c>
      <c r="J118" s="2">
        <v>38</v>
      </c>
      <c r="K118" s="2">
        <v>2</v>
      </c>
      <c r="L118" s="38">
        <v>11</v>
      </c>
      <c r="M118" s="48">
        <f t="shared" si="6"/>
        <v>110</v>
      </c>
      <c r="N118" s="75">
        <v>0</v>
      </c>
      <c r="O118" s="38">
        <v>0</v>
      </c>
      <c r="P118" s="34">
        <v>0</v>
      </c>
      <c r="Q118" s="2">
        <v>0</v>
      </c>
      <c r="R118" s="38">
        <v>0</v>
      </c>
      <c r="S118" s="48">
        <v>0</v>
      </c>
      <c r="T118" s="75">
        <v>109</v>
      </c>
      <c r="U118" s="2">
        <v>36</v>
      </c>
      <c r="V118" s="35">
        <v>39</v>
      </c>
      <c r="AJ118" s="83"/>
    </row>
    <row r="119" spans="1:36" ht="12.75">
      <c r="A119" s="6">
        <v>43</v>
      </c>
      <c r="B119" s="34">
        <v>14</v>
      </c>
      <c r="C119" s="2">
        <v>27</v>
      </c>
      <c r="D119" s="2">
        <v>14</v>
      </c>
      <c r="E119" s="2">
        <v>32</v>
      </c>
      <c r="F119" s="2">
        <v>58</v>
      </c>
      <c r="G119" s="38">
        <v>2</v>
      </c>
      <c r="H119" s="123">
        <f t="shared" si="7"/>
        <v>147</v>
      </c>
      <c r="I119" s="75">
        <v>96</v>
      </c>
      <c r="J119" s="2">
        <v>39</v>
      </c>
      <c r="K119" s="2">
        <v>6</v>
      </c>
      <c r="L119" s="38">
        <v>6</v>
      </c>
      <c r="M119" s="48">
        <f t="shared" si="6"/>
        <v>147</v>
      </c>
      <c r="N119" s="75">
        <v>0</v>
      </c>
      <c r="O119" s="38">
        <v>0</v>
      </c>
      <c r="P119" s="34">
        <v>0</v>
      </c>
      <c r="Q119" s="2">
        <v>0</v>
      </c>
      <c r="R119" s="38">
        <v>0</v>
      </c>
      <c r="S119" s="48">
        <v>0</v>
      </c>
      <c r="T119" s="75">
        <v>109</v>
      </c>
      <c r="U119" s="2">
        <v>36</v>
      </c>
      <c r="V119" s="35">
        <v>39</v>
      </c>
      <c r="AJ119" s="83"/>
    </row>
    <row r="120" spans="1:36" ht="12.75">
      <c r="A120" s="6">
        <v>44</v>
      </c>
      <c r="B120" s="34">
        <v>5</v>
      </c>
      <c r="C120" s="2">
        <v>19</v>
      </c>
      <c r="D120" s="2">
        <v>14</v>
      </c>
      <c r="E120" s="2">
        <v>40</v>
      </c>
      <c r="F120" s="2">
        <v>29</v>
      </c>
      <c r="G120" s="38">
        <v>0</v>
      </c>
      <c r="H120" s="123">
        <f t="shared" si="7"/>
        <v>107</v>
      </c>
      <c r="I120" s="75">
        <v>59</v>
      </c>
      <c r="J120" s="2">
        <v>37</v>
      </c>
      <c r="K120" s="2">
        <v>1</v>
      </c>
      <c r="L120" s="38">
        <v>10</v>
      </c>
      <c r="M120" s="48">
        <f t="shared" si="6"/>
        <v>107</v>
      </c>
      <c r="N120" s="75">
        <v>0</v>
      </c>
      <c r="O120" s="38">
        <v>0</v>
      </c>
      <c r="P120" s="34">
        <v>0</v>
      </c>
      <c r="Q120" s="2">
        <v>0</v>
      </c>
      <c r="R120" s="38">
        <v>0</v>
      </c>
      <c r="S120" s="48">
        <v>0</v>
      </c>
      <c r="T120" s="75">
        <v>109</v>
      </c>
      <c r="U120" s="2">
        <v>36</v>
      </c>
      <c r="V120" s="35">
        <v>39</v>
      </c>
      <c r="AJ120" s="83"/>
    </row>
    <row r="121" spans="1:36" ht="12.75">
      <c r="A121" s="6">
        <v>45</v>
      </c>
      <c r="B121" s="34">
        <v>10</v>
      </c>
      <c r="C121" s="2">
        <v>18</v>
      </c>
      <c r="D121" s="2">
        <v>6</v>
      </c>
      <c r="E121" s="2">
        <v>33</v>
      </c>
      <c r="F121" s="2">
        <v>10</v>
      </c>
      <c r="G121" s="38">
        <v>0</v>
      </c>
      <c r="H121" s="123">
        <f t="shared" si="7"/>
        <v>77</v>
      </c>
      <c r="I121" s="75">
        <v>50</v>
      </c>
      <c r="J121" s="2">
        <v>13</v>
      </c>
      <c r="K121" s="2">
        <v>0</v>
      </c>
      <c r="L121" s="38">
        <v>14</v>
      </c>
      <c r="M121" s="48">
        <f t="shared" si="6"/>
        <v>77</v>
      </c>
      <c r="N121" s="75">
        <v>0</v>
      </c>
      <c r="O121" s="38">
        <v>0</v>
      </c>
      <c r="P121" s="34">
        <v>0</v>
      </c>
      <c r="Q121" s="2">
        <v>0</v>
      </c>
      <c r="R121" s="38">
        <v>0</v>
      </c>
      <c r="S121" s="48">
        <f>P121+Q121+R121</f>
        <v>0</v>
      </c>
      <c r="T121" s="75">
        <v>109</v>
      </c>
      <c r="U121" s="2">
        <v>36</v>
      </c>
      <c r="V121" s="35">
        <v>39</v>
      </c>
      <c r="W121" s="50"/>
      <c r="AJ121" s="83"/>
    </row>
    <row r="122" spans="1:36" ht="12.75">
      <c r="A122" s="6">
        <v>46</v>
      </c>
      <c r="B122" s="34">
        <v>4</v>
      </c>
      <c r="C122" s="2">
        <v>12</v>
      </c>
      <c r="D122" s="2">
        <v>7</v>
      </c>
      <c r="E122" s="2">
        <v>1</v>
      </c>
      <c r="F122" s="2">
        <v>23</v>
      </c>
      <c r="G122" s="38">
        <v>0</v>
      </c>
      <c r="H122" s="123">
        <f t="shared" si="7"/>
        <v>47</v>
      </c>
      <c r="I122" s="75">
        <v>37</v>
      </c>
      <c r="J122" s="2">
        <v>2</v>
      </c>
      <c r="K122" s="2">
        <v>7</v>
      </c>
      <c r="L122" s="38">
        <v>1</v>
      </c>
      <c r="M122" s="48">
        <f t="shared" si="6"/>
        <v>47</v>
      </c>
      <c r="N122" s="75">
        <v>0</v>
      </c>
      <c r="O122" s="38">
        <v>0</v>
      </c>
      <c r="P122" s="34">
        <v>0</v>
      </c>
      <c r="Q122" s="2">
        <v>0</v>
      </c>
      <c r="R122" s="38">
        <v>0</v>
      </c>
      <c r="S122" s="48">
        <v>0</v>
      </c>
      <c r="T122" s="75">
        <v>109</v>
      </c>
      <c r="U122" s="2">
        <v>36</v>
      </c>
      <c r="V122" s="35">
        <v>39</v>
      </c>
      <c r="W122" s="50"/>
      <c r="AJ122" s="83"/>
    </row>
    <row r="123" spans="1:36" ht="12.75">
      <c r="A123" s="6">
        <v>47</v>
      </c>
      <c r="B123" s="34">
        <v>15</v>
      </c>
      <c r="C123" s="2">
        <v>27</v>
      </c>
      <c r="D123" s="2">
        <v>15</v>
      </c>
      <c r="E123" s="2">
        <v>44</v>
      </c>
      <c r="F123" s="2">
        <v>31</v>
      </c>
      <c r="G123" s="38">
        <v>5</v>
      </c>
      <c r="H123" s="123">
        <v>137</v>
      </c>
      <c r="I123" s="75">
        <v>111</v>
      </c>
      <c r="J123" s="2">
        <v>20</v>
      </c>
      <c r="K123" s="2">
        <v>4</v>
      </c>
      <c r="L123" s="38">
        <v>2</v>
      </c>
      <c r="M123" s="48">
        <v>137</v>
      </c>
      <c r="N123" s="75">
        <v>0</v>
      </c>
      <c r="O123" s="38">
        <v>0</v>
      </c>
      <c r="P123" s="34">
        <v>0</v>
      </c>
      <c r="Q123" s="2">
        <v>0</v>
      </c>
      <c r="R123" s="38">
        <v>0</v>
      </c>
      <c r="S123" s="48">
        <v>0</v>
      </c>
      <c r="T123" s="75">
        <v>109</v>
      </c>
      <c r="U123" s="2">
        <v>36</v>
      </c>
      <c r="V123" s="35">
        <v>39</v>
      </c>
      <c r="AJ123" s="83"/>
    </row>
    <row r="124" spans="1:36" ht="12.75">
      <c r="A124" s="6">
        <v>48</v>
      </c>
      <c r="B124" s="34">
        <v>15</v>
      </c>
      <c r="C124" s="2">
        <v>39</v>
      </c>
      <c r="D124" s="2">
        <v>15</v>
      </c>
      <c r="E124" s="2">
        <v>47</v>
      </c>
      <c r="F124" s="2">
        <v>28</v>
      </c>
      <c r="G124" s="38">
        <v>0</v>
      </c>
      <c r="H124" s="123">
        <v>144</v>
      </c>
      <c r="I124" s="75">
        <v>119</v>
      </c>
      <c r="J124" s="2">
        <v>19</v>
      </c>
      <c r="K124" s="2">
        <v>2</v>
      </c>
      <c r="L124" s="38">
        <v>4</v>
      </c>
      <c r="M124" s="48">
        <v>144</v>
      </c>
      <c r="N124" s="75">
        <v>0</v>
      </c>
      <c r="O124" s="38">
        <v>0</v>
      </c>
      <c r="P124" s="34">
        <v>0</v>
      </c>
      <c r="Q124" s="2">
        <v>0</v>
      </c>
      <c r="R124" s="38">
        <v>0</v>
      </c>
      <c r="S124" s="48">
        <v>0</v>
      </c>
      <c r="T124" s="75">
        <v>109</v>
      </c>
      <c r="U124" s="2">
        <v>36</v>
      </c>
      <c r="V124" s="35">
        <v>39</v>
      </c>
      <c r="AJ124" s="83"/>
    </row>
    <row r="125" spans="1:36" ht="12.75">
      <c r="A125" s="6">
        <v>49</v>
      </c>
      <c r="B125" s="34">
        <v>20</v>
      </c>
      <c r="C125" s="2">
        <v>24</v>
      </c>
      <c r="D125" s="2">
        <v>20</v>
      </c>
      <c r="E125" s="2">
        <v>25</v>
      </c>
      <c r="F125" s="2">
        <v>43</v>
      </c>
      <c r="G125" s="38">
        <v>0</v>
      </c>
      <c r="H125" s="123">
        <v>132</v>
      </c>
      <c r="I125" s="75">
        <v>96</v>
      </c>
      <c r="J125" s="2">
        <v>28</v>
      </c>
      <c r="K125" s="2">
        <v>3</v>
      </c>
      <c r="L125" s="38">
        <v>5</v>
      </c>
      <c r="M125" s="48">
        <v>132</v>
      </c>
      <c r="N125" s="75">
        <v>0</v>
      </c>
      <c r="O125" s="38">
        <v>0</v>
      </c>
      <c r="P125" s="34">
        <v>0</v>
      </c>
      <c r="Q125" s="2">
        <v>0</v>
      </c>
      <c r="R125" s="38">
        <v>0</v>
      </c>
      <c r="S125" s="48">
        <v>0</v>
      </c>
      <c r="T125" s="75">
        <v>109</v>
      </c>
      <c r="U125" s="2">
        <v>36</v>
      </c>
      <c r="V125" s="35">
        <v>39</v>
      </c>
      <c r="AJ125" s="83"/>
    </row>
    <row r="126" spans="1:36" ht="12.75">
      <c r="A126" s="6">
        <v>50</v>
      </c>
      <c r="B126" s="34">
        <v>6</v>
      </c>
      <c r="C126" s="2">
        <v>21</v>
      </c>
      <c r="D126" s="2">
        <v>16</v>
      </c>
      <c r="E126" s="2">
        <v>72</v>
      </c>
      <c r="F126" s="2">
        <v>20</v>
      </c>
      <c r="G126" s="38">
        <v>8</v>
      </c>
      <c r="H126" s="123">
        <v>143</v>
      </c>
      <c r="I126" s="75">
        <v>123</v>
      </c>
      <c r="J126" s="2">
        <v>18</v>
      </c>
      <c r="K126" s="2">
        <v>2</v>
      </c>
      <c r="L126" s="38">
        <v>0</v>
      </c>
      <c r="M126" s="48">
        <v>143</v>
      </c>
      <c r="N126" s="75">
        <v>0</v>
      </c>
      <c r="O126" s="38">
        <v>0</v>
      </c>
      <c r="P126" s="34">
        <v>0</v>
      </c>
      <c r="Q126" s="2">
        <v>0</v>
      </c>
      <c r="R126" s="38">
        <v>0</v>
      </c>
      <c r="S126" s="48">
        <v>0</v>
      </c>
      <c r="T126" s="75">
        <v>109</v>
      </c>
      <c r="U126" s="2">
        <v>36</v>
      </c>
      <c r="V126" s="35">
        <v>39</v>
      </c>
      <c r="AJ126" s="83"/>
    </row>
    <row r="127" spans="1:36" ht="12.75">
      <c r="A127" s="6">
        <v>51</v>
      </c>
      <c r="B127" s="34">
        <v>9</v>
      </c>
      <c r="C127" s="2">
        <v>17</v>
      </c>
      <c r="D127" s="2">
        <v>14</v>
      </c>
      <c r="E127" s="2">
        <v>41</v>
      </c>
      <c r="F127" s="2">
        <v>19</v>
      </c>
      <c r="G127" s="38">
        <v>0</v>
      </c>
      <c r="H127" s="123">
        <v>100</v>
      </c>
      <c r="I127" s="75">
        <v>73</v>
      </c>
      <c r="J127" s="2">
        <v>25</v>
      </c>
      <c r="K127" s="2">
        <v>2</v>
      </c>
      <c r="L127" s="38">
        <v>0</v>
      </c>
      <c r="M127" s="48">
        <v>100</v>
      </c>
      <c r="N127" s="75">
        <v>0</v>
      </c>
      <c r="O127" s="38">
        <v>0</v>
      </c>
      <c r="P127" s="34">
        <v>0</v>
      </c>
      <c r="Q127" s="2">
        <v>0</v>
      </c>
      <c r="R127" s="38">
        <v>0</v>
      </c>
      <c r="S127" s="48">
        <v>0</v>
      </c>
      <c r="T127" s="75">
        <v>109</v>
      </c>
      <c r="U127" s="2">
        <v>36</v>
      </c>
      <c r="V127" s="35">
        <v>39</v>
      </c>
      <c r="AJ127" s="83"/>
    </row>
    <row r="128" spans="1:36" ht="13.5" thickBot="1">
      <c r="A128" s="6">
        <v>52</v>
      </c>
      <c r="B128" s="41">
        <v>13</v>
      </c>
      <c r="C128" s="3">
        <v>19</v>
      </c>
      <c r="D128" s="3">
        <v>12</v>
      </c>
      <c r="E128" s="3">
        <v>38</v>
      </c>
      <c r="F128" s="3">
        <v>42</v>
      </c>
      <c r="G128" s="42">
        <v>0</v>
      </c>
      <c r="H128" s="130">
        <v>124</v>
      </c>
      <c r="I128" s="127">
        <v>82</v>
      </c>
      <c r="J128" s="3">
        <v>32</v>
      </c>
      <c r="K128" s="3">
        <v>1</v>
      </c>
      <c r="L128" s="42">
        <v>9</v>
      </c>
      <c r="M128" s="57">
        <v>124</v>
      </c>
      <c r="N128" s="127">
        <v>0</v>
      </c>
      <c r="O128" s="42">
        <v>0</v>
      </c>
      <c r="P128" s="41">
        <v>0</v>
      </c>
      <c r="Q128" s="3">
        <v>0</v>
      </c>
      <c r="R128" s="42">
        <v>0</v>
      </c>
      <c r="S128" s="57">
        <v>0</v>
      </c>
      <c r="T128" s="75">
        <v>109</v>
      </c>
      <c r="U128" s="2">
        <v>36</v>
      </c>
      <c r="V128" s="35">
        <v>39</v>
      </c>
      <c r="AJ128" s="83"/>
    </row>
    <row r="129" spans="1:36" ht="13.5" thickBot="1">
      <c r="A129" s="46" t="s">
        <v>2</v>
      </c>
      <c r="B129" s="43">
        <f aca="true" t="shared" si="8" ref="B129:G129">SUM(B77:B128)</f>
        <v>453</v>
      </c>
      <c r="C129" s="43">
        <f t="shared" si="8"/>
        <v>1020</v>
      </c>
      <c r="D129" s="43">
        <f t="shared" si="8"/>
        <v>1072</v>
      </c>
      <c r="E129" s="43">
        <f t="shared" si="8"/>
        <v>1782</v>
      </c>
      <c r="F129" s="43">
        <f t="shared" si="8"/>
        <v>1548</v>
      </c>
      <c r="G129" s="128">
        <f t="shared" si="8"/>
        <v>87</v>
      </c>
      <c r="H129" s="131">
        <f t="shared" si="7"/>
        <v>5962</v>
      </c>
      <c r="I129" s="47">
        <f>SUM(I77:I128)</f>
        <v>4050</v>
      </c>
      <c r="J129" s="43">
        <f>SUM(J77:J128)</f>
        <v>1302</v>
      </c>
      <c r="K129" s="43">
        <f>SUM(K77:K128)</f>
        <v>359</v>
      </c>
      <c r="L129" s="128">
        <f>SUM(L77:L128)</f>
        <v>251</v>
      </c>
      <c r="M129" s="56">
        <f t="shared" si="6"/>
        <v>5962</v>
      </c>
      <c r="N129" s="47">
        <f>SUM(N77:N128)</f>
        <v>3</v>
      </c>
      <c r="O129" s="44">
        <f>SUM(O77:O128)</f>
        <v>3</v>
      </c>
      <c r="P129" s="43">
        <f>SUM(P77:P128)</f>
        <v>0</v>
      </c>
      <c r="Q129" s="43">
        <f>SUM(Q77:Q128)</f>
        <v>0</v>
      </c>
      <c r="R129" s="128">
        <f>SUM(R77:R128)</f>
        <v>0</v>
      </c>
      <c r="S129" s="56">
        <f>P129+Q129+R129</f>
        <v>0</v>
      </c>
      <c r="T129" s="133">
        <v>109</v>
      </c>
      <c r="U129" s="55">
        <v>36</v>
      </c>
      <c r="V129" s="36">
        <v>39</v>
      </c>
      <c r="AJ129" s="83"/>
    </row>
    <row r="130" spans="1:36" ht="12.75">
      <c r="A130" s="85" t="s">
        <v>77</v>
      </c>
      <c r="AJ130" s="83"/>
    </row>
    <row r="131" spans="1:36" ht="12.75">
      <c r="A131" s="5"/>
      <c r="B131" s="5" t="s">
        <v>33</v>
      </c>
      <c r="C131" s="5" t="s">
        <v>21</v>
      </c>
      <c r="D131" s="5"/>
      <c r="E131" s="5"/>
      <c r="G131" s="5" t="s">
        <v>22</v>
      </c>
      <c r="H131" s="73" t="s">
        <v>23</v>
      </c>
      <c r="I131" s="5"/>
      <c r="K131" s="5" t="s">
        <v>24</v>
      </c>
      <c r="L131" s="5" t="s">
        <v>25</v>
      </c>
      <c r="O131" s="5" t="s">
        <v>38</v>
      </c>
      <c r="P131" s="5" t="s">
        <v>39</v>
      </c>
      <c r="Q131" s="5"/>
      <c r="R131" s="5" t="s">
        <v>40</v>
      </c>
      <c r="S131" s="5" t="s">
        <v>41</v>
      </c>
      <c r="T131" s="5"/>
      <c r="AJ131" s="83"/>
    </row>
    <row r="132" spans="15:36" ht="12.75">
      <c r="O132" s="5" t="s">
        <v>43</v>
      </c>
      <c r="P132" s="5"/>
      <c r="Q132" s="5" t="s">
        <v>42</v>
      </c>
      <c r="R132" s="5"/>
      <c r="S132" s="5"/>
      <c r="T132" s="5"/>
      <c r="AJ132" s="83"/>
    </row>
    <row r="133" spans="1:8" s="5" customFormat="1" ht="12.75">
      <c r="A133" s="5" t="s">
        <v>81</v>
      </c>
      <c r="H133" s="73"/>
    </row>
    <row r="134" s="5" customFormat="1" ht="13.5" thickBot="1">
      <c r="H134" s="73"/>
    </row>
    <row r="135" spans="1:22" s="5" customFormat="1" ht="13.5" thickBot="1">
      <c r="A135" s="15"/>
      <c r="B135" s="22"/>
      <c r="C135" s="19" t="s">
        <v>11</v>
      </c>
      <c r="D135" s="19"/>
      <c r="E135" s="24"/>
      <c r="F135" s="19"/>
      <c r="G135" s="19"/>
      <c r="H135" s="79"/>
      <c r="I135" s="22" t="s">
        <v>15</v>
      </c>
      <c r="J135" s="19"/>
      <c r="K135" s="19"/>
      <c r="L135" s="19"/>
      <c r="M135" s="23"/>
      <c r="N135" s="25" t="s">
        <v>18</v>
      </c>
      <c r="O135" s="23"/>
      <c r="P135" s="26"/>
      <c r="Q135" s="27" t="s">
        <v>20</v>
      </c>
      <c r="R135" s="19"/>
      <c r="S135" s="23"/>
      <c r="T135" s="22" t="s">
        <v>37</v>
      </c>
      <c r="U135" s="19"/>
      <c r="V135" s="23"/>
    </row>
    <row r="136" spans="1:22" s="5" customFormat="1" ht="13.5" thickBot="1">
      <c r="A136" s="21" t="s">
        <v>30</v>
      </c>
      <c r="B136" s="28" t="s">
        <v>4</v>
      </c>
      <c r="C136" s="29" t="s">
        <v>5</v>
      </c>
      <c r="D136" s="29" t="s">
        <v>6</v>
      </c>
      <c r="E136" s="29" t="s">
        <v>7</v>
      </c>
      <c r="F136" s="29" t="s">
        <v>8</v>
      </c>
      <c r="G136" s="29" t="s">
        <v>9</v>
      </c>
      <c r="H136" s="80" t="s">
        <v>10</v>
      </c>
      <c r="I136" s="39" t="s">
        <v>12</v>
      </c>
      <c r="J136" s="29" t="s">
        <v>13</v>
      </c>
      <c r="K136" s="29" t="s">
        <v>14</v>
      </c>
      <c r="L136" s="29" t="s">
        <v>9</v>
      </c>
      <c r="M136" s="18" t="s">
        <v>10</v>
      </c>
      <c r="N136" s="28" t="s">
        <v>16</v>
      </c>
      <c r="O136" s="18" t="s">
        <v>17</v>
      </c>
      <c r="P136" s="28" t="s">
        <v>31</v>
      </c>
      <c r="Q136" s="29" t="s">
        <v>32</v>
      </c>
      <c r="R136" s="29" t="s">
        <v>19</v>
      </c>
      <c r="S136" s="30" t="s">
        <v>10</v>
      </c>
      <c r="T136" s="28" t="s">
        <v>34</v>
      </c>
      <c r="U136" s="29" t="s">
        <v>35</v>
      </c>
      <c r="V136" s="30" t="s">
        <v>36</v>
      </c>
    </row>
    <row r="137" spans="1:36" ht="12.75">
      <c r="A137" s="58" t="s">
        <v>26</v>
      </c>
      <c r="B137" s="31">
        <f>SUM(B77:B89)</f>
        <v>108</v>
      </c>
      <c r="C137" s="31">
        <f aca="true" t="shared" si="9" ref="C137:S137">SUM(C77:C89)</f>
        <v>129</v>
      </c>
      <c r="D137" s="31">
        <f t="shared" si="9"/>
        <v>264</v>
      </c>
      <c r="E137" s="31">
        <f t="shared" si="9"/>
        <v>460</v>
      </c>
      <c r="F137" s="31">
        <f t="shared" si="9"/>
        <v>399</v>
      </c>
      <c r="G137" s="31">
        <f t="shared" si="9"/>
        <v>30</v>
      </c>
      <c r="H137" s="31">
        <f t="shared" si="9"/>
        <v>1390</v>
      </c>
      <c r="I137" s="31">
        <f t="shared" si="9"/>
        <v>833</v>
      </c>
      <c r="J137" s="31">
        <f t="shared" si="9"/>
        <v>349</v>
      </c>
      <c r="K137" s="31">
        <f t="shared" si="9"/>
        <v>170</v>
      </c>
      <c r="L137" s="31">
        <f t="shared" si="9"/>
        <v>38</v>
      </c>
      <c r="M137" s="31">
        <f t="shared" si="9"/>
        <v>1390</v>
      </c>
      <c r="N137" s="31">
        <f t="shared" si="9"/>
        <v>3</v>
      </c>
      <c r="O137" s="31">
        <f t="shared" si="9"/>
        <v>3</v>
      </c>
      <c r="P137" s="31">
        <f t="shared" si="9"/>
        <v>0</v>
      </c>
      <c r="Q137" s="31">
        <f t="shared" si="9"/>
        <v>0</v>
      </c>
      <c r="R137" s="31">
        <f t="shared" si="9"/>
        <v>0</v>
      </c>
      <c r="S137" s="31">
        <f t="shared" si="9"/>
        <v>0</v>
      </c>
      <c r="T137" s="34">
        <v>109</v>
      </c>
      <c r="U137" s="2">
        <v>36</v>
      </c>
      <c r="V137" s="35">
        <v>39</v>
      </c>
      <c r="AJ137" s="83"/>
    </row>
    <row r="138" spans="1:36" ht="12.75">
      <c r="A138" s="59" t="s">
        <v>27</v>
      </c>
      <c r="B138" s="34">
        <f>SUM(B90:B102)</f>
        <v>87</v>
      </c>
      <c r="C138" s="34">
        <f aca="true" t="shared" si="10" ref="C138:S138">SUM(C90:C102)</f>
        <v>260</v>
      </c>
      <c r="D138" s="34">
        <f t="shared" si="10"/>
        <v>351</v>
      </c>
      <c r="E138" s="34">
        <f t="shared" si="10"/>
        <v>492</v>
      </c>
      <c r="F138" s="34">
        <f t="shared" si="10"/>
        <v>309</v>
      </c>
      <c r="G138" s="34">
        <f t="shared" si="10"/>
        <v>23</v>
      </c>
      <c r="H138" s="34">
        <f t="shared" si="10"/>
        <v>1522</v>
      </c>
      <c r="I138" s="34">
        <f t="shared" si="10"/>
        <v>1058</v>
      </c>
      <c r="J138" s="34">
        <f t="shared" si="10"/>
        <v>285</v>
      </c>
      <c r="K138" s="34">
        <f t="shared" si="10"/>
        <v>126</v>
      </c>
      <c r="L138" s="34">
        <f t="shared" si="10"/>
        <v>53</v>
      </c>
      <c r="M138" s="34">
        <f t="shared" si="10"/>
        <v>1522</v>
      </c>
      <c r="N138" s="34">
        <f t="shared" si="10"/>
        <v>0</v>
      </c>
      <c r="O138" s="34">
        <f t="shared" si="10"/>
        <v>0</v>
      </c>
      <c r="P138" s="34">
        <f t="shared" si="10"/>
        <v>0</v>
      </c>
      <c r="Q138" s="34">
        <f t="shared" si="10"/>
        <v>0</v>
      </c>
      <c r="R138" s="34">
        <f t="shared" si="10"/>
        <v>0</v>
      </c>
      <c r="S138" s="34">
        <f t="shared" si="10"/>
        <v>0</v>
      </c>
      <c r="T138" s="34">
        <v>109</v>
      </c>
      <c r="U138" s="2">
        <v>36</v>
      </c>
      <c r="V138" s="35">
        <v>39</v>
      </c>
      <c r="AJ138" s="83"/>
    </row>
    <row r="139" spans="1:36" ht="12.75">
      <c r="A139" s="59" t="s">
        <v>28</v>
      </c>
      <c r="B139" s="34">
        <f>SUM(B103:B115)</f>
        <v>118</v>
      </c>
      <c r="C139" s="34">
        <f aca="true" t="shared" si="11" ref="C139:S139">SUM(C103:C115)</f>
        <v>320</v>
      </c>
      <c r="D139" s="34">
        <f t="shared" si="11"/>
        <v>273</v>
      </c>
      <c r="E139" s="34">
        <f t="shared" si="11"/>
        <v>331</v>
      </c>
      <c r="F139" s="34">
        <f t="shared" si="11"/>
        <v>455</v>
      </c>
      <c r="G139" s="34">
        <f t="shared" si="11"/>
        <v>16</v>
      </c>
      <c r="H139" s="34">
        <f t="shared" si="11"/>
        <v>1513</v>
      </c>
      <c r="I139" s="34">
        <f t="shared" si="11"/>
        <v>1076</v>
      </c>
      <c r="J139" s="34">
        <f t="shared" si="11"/>
        <v>331</v>
      </c>
      <c r="K139" s="34">
        <f t="shared" si="11"/>
        <v>31</v>
      </c>
      <c r="L139" s="34">
        <f t="shared" si="11"/>
        <v>75</v>
      </c>
      <c r="M139" s="34">
        <f t="shared" si="11"/>
        <v>1513</v>
      </c>
      <c r="N139" s="34">
        <f t="shared" si="11"/>
        <v>0</v>
      </c>
      <c r="O139" s="34">
        <f t="shared" si="11"/>
        <v>0</v>
      </c>
      <c r="P139" s="34">
        <f t="shared" si="11"/>
        <v>0</v>
      </c>
      <c r="Q139" s="34">
        <f t="shared" si="11"/>
        <v>0</v>
      </c>
      <c r="R139" s="34">
        <f t="shared" si="11"/>
        <v>0</v>
      </c>
      <c r="S139" s="34">
        <f t="shared" si="11"/>
        <v>0</v>
      </c>
      <c r="T139" s="34">
        <v>109</v>
      </c>
      <c r="U139" s="2">
        <v>36</v>
      </c>
      <c r="V139" s="35">
        <v>39</v>
      </c>
      <c r="AJ139" s="83"/>
    </row>
    <row r="140" spans="1:36" ht="13.5" thickBot="1">
      <c r="A140" s="21" t="s">
        <v>29</v>
      </c>
      <c r="B140" s="41">
        <f>SUM(B116:B128)</f>
        <v>140</v>
      </c>
      <c r="C140" s="41">
        <f aca="true" t="shared" si="12" ref="C140:S140">SUM(C116:C128)</f>
        <v>311</v>
      </c>
      <c r="D140" s="41">
        <f t="shared" si="12"/>
        <v>184</v>
      </c>
      <c r="E140" s="41">
        <f t="shared" si="12"/>
        <v>499</v>
      </c>
      <c r="F140" s="41">
        <f t="shared" si="12"/>
        <v>385</v>
      </c>
      <c r="G140" s="41">
        <f t="shared" si="12"/>
        <v>18</v>
      </c>
      <c r="H140" s="41">
        <f t="shared" si="12"/>
        <v>1537</v>
      </c>
      <c r="I140" s="41">
        <f t="shared" si="12"/>
        <v>1083</v>
      </c>
      <c r="J140" s="41">
        <f t="shared" si="12"/>
        <v>337</v>
      </c>
      <c r="K140" s="41">
        <f t="shared" si="12"/>
        <v>32</v>
      </c>
      <c r="L140" s="41">
        <f t="shared" si="12"/>
        <v>85</v>
      </c>
      <c r="M140" s="41">
        <f t="shared" si="12"/>
        <v>1537</v>
      </c>
      <c r="N140" s="41">
        <f t="shared" si="12"/>
        <v>0</v>
      </c>
      <c r="O140" s="41">
        <f t="shared" si="12"/>
        <v>0</v>
      </c>
      <c r="P140" s="41">
        <f t="shared" si="12"/>
        <v>0</v>
      </c>
      <c r="Q140" s="41">
        <f t="shared" si="12"/>
        <v>0</v>
      </c>
      <c r="R140" s="41">
        <f t="shared" si="12"/>
        <v>0</v>
      </c>
      <c r="S140" s="41">
        <f t="shared" si="12"/>
        <v>0</v>
      </c>
      <c r="T140" s="34">
        <v>109</v>
      </c>
      <c r="U140" s="2">
        <v>36</v>
      </c>
      <c r="V140" s="35">
        <v>39</v>
      </c>
      <c r="AJ140" s="83"/>
    </row>
    <row r="141" spans="1:36" ht="13.5" thickBot="1">
      <c r="A141" s="46" t="s">
        <v>2</v>
      </c>
      <c r="B141" s="47">
        <f aca="true" t="shared" si="13" ref="B141:S141">SUM(B137:B140)</f>
        <v>453</v>
      </c>
      <c r="C141" s="1">
        <f t="shared" si="13"/>
        <v>1020</v>
      </c>
      <c r="D141" s="1">
        <f t="shared" si="13"/>
        <v>1072</v>
      </c>
      <c r="E141" s="1">
        <f t="shared" si="13"/>
        <v>1782</v>
      </c>
      <c r="F141" s="1">
        <f t="shared" si="13"/>
        <v>1548</v>
      </c>
      <c r="G141" s="1">
        <f t="shared" si="13"/>
        <v>87</v>
      </c>
      <c r="H141" s="81">
        <f t="shared" si="13"/>
        <v>5962</v>
      </c>
      <c r="I141" s="1">
        <f t="shared" si="13"/>
        <v>4050</v>
      </c>
      <c r="J141" s="1">
        <f t="shared" si="13"/>
        <v>1302</v>
      </c>
      <c r="K141" s="1">
        <f t="shared" si="13"/>
        <v>359</v>
      </c>
      <c r="L141" s="1">
        <f t="shared" si="13"/>
        <v>251</v>
      </c>
      <c r="M141" s="1">
        <f t="shared" si="13"/>
        <v>5962</v>
      </c>
      <c r="N141" s="1">
        <f t="shared" si="13"/>
        <v>3</v>
      </c>
      <c r="O141" s="1">
        <f t="shared" si="13"/>
        <v>3</v>
      </c>
      <c r="P141" s="1">
        <f t="shared" si="13"/>
        <v>0</v>
      </c>
      <c r="Q141" s="1">
        <f t="shared" si="13"/>
        <v>0</v>
      </c>
      <c r="R141" s="44">
        <f t="shared" si="13"/>
        <v>0</v>
      </c>
      <c r="S141" s="56">
        <f t="shared" si="13"/>
        <v>0</v>
      </c>
      <c r="T141" s="43">
        <v>109</v>
      </c>
      <c r="U141" s="1">
        <v>36</v>
      </c>
      <c r="V141" s="45">
        <v>39</v>
      </c>
      <c r="AJ141" s="83"/>
    </row>
    <row r="142" spans="1:36" ht="12.75">
      <c r="A142" s="85" t="s">
        <v>77</v>
      </c>
      <c r="S142" s="11"/>
      <c r="T142" s="11"/>
      <c r="U142" s="11"/>
      <c r="V142" s="11"/>
      <c r="W142" s="11"/>
      <c r="AJ142" s="83"/>
    </row>
    <row r="143" spans="1:36" ht="12.75">
      <c r="A143" s="5"/>
      <c r="B143" s="5"/>
      <c r="C143" s="5"/>
      <c r="D143" s="5"/>
      <c r="E143" s="5"/>
      <c r="G143" s="5"/>
      <c r="H143" s="73"/>
      <c r="I143" s="5"/>
      <c r="K143" s="5"/>
      <c r="L143" s="5"/>
      <c r="O143" s="5"/>
      <c r="P143" s="5"/>
      <c r="Q143" s="5"/>
      <c r="R143" s="5"/>
      <c r="S143" s="5"/>
      <c r="T143" s="5"/>
      <c r="AJ143" s="83"/>
    </row>
    <row r="144" spans="15:36" ht="12.75">
      <c r="O144" s="5"/>
      <c r="P144" s="5"/>
      <c r="Q144" s="5"/>
      <c r="R144" s="5"/>
      <c r="S144" s="5"/>
      <c r="T144" s="5"/>
      <c r="AJ144" s="83"/>
    </row>
    <row r="145" ht="12.75">
      <c r="AJ145" s="83"/>
    </row>
    <row r="146" spans="8:36" s="11" customFormat="1" ht="12.75">
      <c r="H146" s="69"/>
      <c r="AJ146" s="85"/>
    </row>
    <row r="147" s="10" customFormat="1" ht="12.75">
      <c r="H147" s="60"/>
    </row>
    <row r="148" spans="6:36" s="11" customFormat="1" ht="12.75">
      <c r="F148" s="10"/>
      <c r="H148" s="69"/>
      <c r="AJ148" s="85"/>
    </row>
    <row r="149" s="10" customFormat="1" ht="12.75">
      <c r="H149" s="60"/>
    </row>
    <row r="150" spans="2:27" s="10" customFormat="1" ht="12.75">
      <c r="B150" s="51"/>
      <c r="C150" s="51"/>
      <c r="D150" s="51"/>
      <c r="E150" s="51"/>
      <c r="F150" s="51"/>
      <c r="G150" s="51"/>
      <c r="H150" s="60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</row>
    <row r="151" spans="1:53" s="11" customFormat="1" ht="12.75">
      <c r="A151" s="52"/>
      <c r="H151" s="69"/>
      <c r="AB151" s="53"/>
      <c r="AC151" s="53"/>
      <c r="AD151" s="53"/>
      <c r="AE151" s="53"/>
      <c r="AF151" s="53"/>
      <c r="AG151" s="53"/>
      <c r="AH151" s="53"/>
      <c r="AI151" s="53"/>
      <c r="AJ151" s="85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</row>
    <row r="152" spans="1:53" s="11" customFormat="1" ht="12.75">
      <c r="A152" s="49"/>
      <c r="H152" s="69"/>
      <c r="AB152" s="54"/>
      <c r="AC152" s="54"/>
      <c r="AD152" s="54"/>
      <c r="AE152" s="54"/>
      <c r="AF152" s="54"/>
      <c r="AG152" s="54"/>
      <c r="AH152" s="54"/>
      <c r="AI152" s="54"/>
      <c r="AJ152" s="86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</row>
    <row r="153" spans="1:53" s="11" customFormat="1" ht="12.75">
      <c r="A153" s="49"/>
      <c r="H153" s="69"/>
      <c r="AB153" s="54"/>
      <c r="AC153" s="54"/>
      <c r="AD153" s="54"/>
      <c r="AE153" s="54"/>
      <c r="AF153" s="54"/>
      <c r="AG153" s="54"/>
      <c r="AH153" s="54"/>
      <c r="AI153" s="54"/>
      <c r="AJ153" s="86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</row>
    <row r="154" spans="1:53" s="11" customFormat="1" ht="12.75">
      <c r="A154" s="49"/>
      <c r="H154" s="69"/>
      <c r="AB154" s="54"/>
      <c r="AC154" s="54"/>
      <c r="AD154" s="54"/>
      <c r="AE154" s="54"/>
      <c r="AF154" s="54"/>
      <c r="AG154" s="54"/>
      <c r="AH154" s="54"/>
      <c r="AI154" s="54"/>
      <c r="AJ154" s="86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</row>
    <row r="155" spans="1:53" s="11" customFormat="1" ht="12.75">
      <c r="A155" s="49"/>
      <c r="H155" s="69"/>
      <c r="AB155" s="54"/>
      <c r="AC155" s="54"/>
      <c r="AD155" s="54"/>
      <c r="AE155" s="54"/>
      <c r="AF155" s="54"/>
      <c r="AG155" s="54"/>
      <c r="AH155" s="54"/>
      <c r="AI155" s="54"/>
      <c r="AJ155" s="86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</row>
    <row r="156" spans="1:53" s="11" customFormat="1" ht="12.75">
      <c r="A156" s="49"/>
      <c r="H156" s="69"/>
      <c r="AB156" s="54"/>
      <c r="AC156" s="54"/>
      <c r="AD156" s="54"/>
      <c r="AE156" s="54"/>
      <c r="AF156" s="54"/>
      <c r="AG156" s="54"/>
      <c r="AH156" s="54"/>
      <c r="AI156" s="54"/>
      <c r="AJ156" s="86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</row>
    <row r="157" spans="1:53" s="11" customFormat="1" ht="12.75">
      <c r="A157" s="49"/>
      <c r="H157" s="69"/>
      <c r="AB157" s="54"/>
      <c r="AC157" s="54"/>
      <c r="AD157" s="54"/>
      <c r="AE157" s="54"/>
      <c r="AF157" s="54"/>
      <c r="AG157" s="54"/>
      <c r="AH157" s="54"/>
      <c r="AI157" s="54"/>
      <c r="AJ157" s="86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</row>
    <row r="158" spans="1:53" s="11" customFormat="1" ht="12.75">
      <c r="A158" s="49"/>
      <c r="H158" s="69"/>
      <c r="AB158" s="54"/>
      <c r="AC158" s="54"/>
      <c r="AD158" s="54"/>
      <c r="AE158" s="54"/>
      <c r="AF158" s="54"/>
      <c r="AG158" s="54"/>
      <c r="AH158" s="54"/>
      <c r="AI158" s="54"/>
      <c r="AJ158" s="86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</row>
    <row r="159" spans="1:53" s="11" customFormat="1" ht="12.75">
      <c r="A159" s="49"/>
      <c r="H159" s="69"/>
      <c r="AB159" s="54"/>
      <c r="AC159" s="54"/>
      <c r="AD159" s="54"/>
      <c r="AE159" s="54"/>
      <c r="AF159" s="54"/>
      <c r="AG159" s="54"/>
      <c r="AH159" s="54"/>
      <c r="AI159" s="54"/>
      <c r="AJ159" s="86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</row>
    <row r="160" spans="1:53" s="11" customFormat="1" ht="12.75">
      <c r="A160" s="49"/>
      <c r="H160" s="69"/>
      <c r="AB160" s="54"/>
      <c r="AC160" s="54"/>
      <c r="AD160" s="54"/>
      <c r="AE160" s="54"/>
      <c r="AF160" s="54"/>
      <c r="AG160" s="54"/>
      <c r="AH160" s="54"/>
      <c r="AI160" s="54"/>
      <c r="AJ160" s="86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</row>
    <row r="161" spans="1:53" s="11" customFormat="1" ht="12.75">
      <c r="A161" s="49"/>
      <c r="H161" s="69"/>
      <c r="AB161" s="54"/>
      <c r="AC161" s="54"/>
      <c r="AD161" s="54"/>
      <c r="AE161" s="54"/>
      <c r="AF161" s="54"/>
      <c r="AG161" s="54"/>
      <c r="AH161" s="54"/>
      <c r="AI161" s="54"/>
      <c r="AJ161" s="86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</row>
    <row r="162" spans="1:53" s="11" customFormat="1" ht="12.75">
      <c r="A162" s="49"/>
      <c r="H162" s="69"/>
      <c r="AB162" s="54"/>
      <c r="AC162" s="54"/>
      <c r="AD162" s="54"/>
      <c r="AE162" s="54"/>
      <c r="AF162" s="54"/>
      <c r="AG162" s="54"/>
      <c r="AH162" s="54"/>
      <c r="AI162" s="54"/>
      <c r="AJ162" s="86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</row>
    <row r="163" spans="1:53" s="11" customFormat="1" ht="12.75">
      <c r="A163" s="49"/>
      <c r="H163" s="69"/>
      <c r="AB163" s="54"/>
      <c r="AC163" s="54"/>
      <c r="AD163" s="54"/>
      <c r="AE163" s="54"/>
      <c r="AF163" s="54"/>
      <c r="AG163" s="54"/>
      <c r="AH163" s="54"/>
      <c r="AI163" s="54"/>
      <c r="AJ163" s="86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</row>
    <row r="164" spans="1:53" s="11" customFormat="1" ht="12.75">
      <c r="A164" s="49"/>
      <c r="H164" s="69"/>
      <c r="AB164" s="54"/>
      <c r="AC164" s="54"/>
      <c r="AD164" s="54"/>
      <c r="AE164" s="54"/>
      <c r="AF164" s="54"/>
      <c r="AG164" s="54"/>
      <c r="AH164" s="54"/>
      <c r="AI164" s="54"/>
      <c r="AJ164" s="86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</row>
    <row r="165" spans="1:53" s="11" customFormat="1" ht="12.75">
      <c r="A165" s="49"/>
      <c r="H165" s="69"/>
      <c r="AB165" s="54"/>
      <c r="AC165" s="54"/>
      <c r="AD165" s="54"/>
      <c r="AE165" s="54"/>
      <c r="AF165" s="54"/>
      <c r="AG165" s="54"/>
      <c r="AH165" s="54"/>
      <c r="AI165" s="54"/>
      <c r="AJ165" s="86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</row>
    <row r="166" spans="1:53" s="11" customFormat="1" ht="12.75">
      <c r="A166" s="49"/>
      <c r="H166" s="69"/>
      <c r="AB166" s="54"/>
      <c r="AC166" s="54"/>
      <c r="AD166" s="54"/>
      <c r="AE166" s="54"/>
      <c r="AF166" s="54"/>
      <c r="AG166" s="54"/>
      <c r="AH166" s="54"/>
      <c r="AI166" s="54"/>
      <c r="AJ166" s="86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</row>
    <row r="167" spans="1:53" s="11" customFormat="1" ht="12.75">
      <c r="A167" s="49"/>
      <c r="H167" s="69"/>
      <c r="AB167" s="54"/>
      <c r="AC167" s="54"/>
      <c r="AD167" s="54"/>
      <c r="AE167" s="54"/>
      <c r="AF167" s="54"/>
      <c r="AG167" s="54"/>
      <c r="AH167" s="54"/>
      <c r="AI167" s="54"/>
      <c r="AJ167" s="86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</row>
    <row r="168" spans="1:53" s="11" customFormat="1" ht="12.75">
      <c r="A168" s="49"/>
      <c r="H168" s="69"/>
      <c r="AB168" s="54"/>
      <c r="AC168" s="54"/>
      <c r="AD168" s="54"/>
      <c r="AE168" s="54"/>
      <c r="AF168" s="54"/>
      <c r="AG168" s="54"/>
      <c r="AH168" s="54"/>
      <c r="AI168" s="54"/>
      <c r="AJ168" s="86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</row>
    <row r="169" spans="1:53" s="11" customFormat="1" ht="12.75">
      <c r="A169" s="49"/>
      <c r="H169" s="69"/>
      <c r="AB169" s="54"/>
      <c r="AC169" s="54"/>
      <c r="AD169" s="54"/>
      <c r="AE169" s="54"/>
      <c r="AF169" s="54"/>
      <c r="AG169" s="54"/>
      <c r="AH169" s="54"/>
      <c r="AI169" s="54"/>
      <c r="AJ169" s="86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</row>
    <row r="170" spans="1:53" s="11" customFormat="1" ht="12.75">
      <c r="A170" s="49"/>
      <c r="H170" s="69"/>
      <c r="AB170" s="54"/>
      <c r="AC170" s="54"/>
      <c r="AD170" s="54"/>
      <c r="AE170" s="54"/>
      <c r="AF170" s="54"/>
      <c r="AG170" s="54"/>
      <c r="AH170" s="54"/>
      <c r="AI170" s="54"/>
      <c r="AJ170" s="86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</row>
    <row r="171" spans="1:53" s="11" customFormat="1" ht="12.75">
      <c r="A171" s="49"/>
      <c r="H171" s="69"/>
      <c r="AB171" s="54"/>
      <c r="AC171" s="54"/>
      <c r="AD171" s="54"/>
      <c r="AE171" s="54"/>
      <c r="AF171" s="54"/>
      <c r="AG171" s="54"/>
      <c r="AH171" s="54"/>
      <c r="AI171" s="54"/>
      <c r="AJ171" s="86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</row>
    <row r="172" spans="8:36" s="11" customFormat="1" ht="12.75">
      <c r="H172" s="69"/>
      <c r="AJ172" s="85"/>
    </row>
    <row r="173" spans="8:36" s="11" customFormat="1" ht="12.75">
      <c r="H173" s="69"/>
      <c r="AJ173" s="85"/>
    </row>
    <row r="174" spans="1:36" s="11" customFormat="1" ht="12.75">
      <c r="A174" s="4"/>
      <c r="B174" s="50"/>
      <c r="H174" s="69"/>
      <c r="R174" s="50"/>
      <c r="AJ174" s="85"/>
    </row>
    <row r="175" spans="8:36" s="11" customFormat="1" ht="12.75">
      <c r="H175" s="69"/>
      <c r="AJ175" s="85"/>
    </row>
    <row r="176" spans="8:18" s="10" customFormat="1" ht="12.75">
      <c r="H176" s="60"/>
      <c r="R176" s="51"/>
    </row>
    <row r="177" spans="8:36" s="11" customFormat="1" ht="12.75">
      <c r="H177" s="69"/>
      <c r="AJ177" s="85"/>
    </row>
    <row r="178" spans="8:36" s="11" customFormat="1" ht="12.75">
      <c r="H178" s="69"/>
      <c r="AJ178" s="85"/>
    </row>
    <row r="179" ht="12.75">
      <c r="AJ179" s="83"/>
    </row>
    <row r="180" ht="12.75">
      <c r="AJ180" s="83"/>
    </row>
    <row r="181" ht="12.75">
      <c r="AJ181" s="83"/>
    </row>
    <row r="182" ht="12.75">
      <c r="AJ182" s="83"/>
    </row>
    <row r="183" ht="12.75">
      <c r="AJ183" s="83"/>
    </row>
    <row r="184" ht="12.75">
      <c r="AJ184" s="83"/>
    </row>
    <row r="185" ht="12.75">
      <c r="AJ185" s="83"/>
    </row>
    <row r="186" ht="12.75">
      <c r="AJ186" s="83"/>
    </row>
    <row r="187" ht="12.75">
      <c r="AJ187" s="83"/>
    </row>
    <row r="188" ht="12.75">
      <c r="AJ188" s="83"/>
    </row>
    <row r="189" ht="12.75">
      <c r="AJ189" s="83"/>
    </row>
    <row r="190" ht="12.75">
      <c r="AJ190" s="83"/>
    </row>
    <row r="191" ht="12.75">
      <c r="AJ191" s="83"/>
    </row>
    <row r="192" ht="12.75">
      <c r="AJ192" s="83"/>
    </row>
    <row r="193" ht="12.75">
      <c r="AJ193" s="83"/>
    </row>
    <row r="194" ht="12.75">
      <c r="AJ194" s="83"/>
    </row>
    <row r="195" ht="12.75">
      <c r="AJ195" s="83"/>
    </row>
    <row r="196" ht="12.75">
      <c r="AJ196" s="83"/>
    </row>
    <row r="197" ht="12.75">
      <c r="AJ197" s="83"/>
    </row>
    <row r="198" ht="12.75">
      <c r="AJ198" s="83"/>
    </row>
    <row r="199" ht="12.75">
      <c r="AJ199" s="83"/>
    </row>
    <row r="200" ht="12.75">
      <c r="AJ200" s="83"/>
    </row>
    <row r="201" ht="12.75">
      <c r="AJ201" s="83"/>
    </row>
    <row r="202" ht="12.75">
      <c r="AJ202" s="83"/>
    </row>
    <row r="203" ht="12.75">
      <c r="AJ203" s="83"/>
    </row>
    <row r="204" ht="12.75">
      <c r="AJ204" s="83"/>
    </row>
    <row r="205" ht="12.75">
      <c r="AJ205" s="83"/>
    </row>
    <row r="206" ht="12.75">
      <c r="AJ206" s="83"/>
    </row>
    <row r="207" ht="12.75">
      <c r="AJ207" s="83"/>
    </row>
    <row r="208" ht="12.75">
      <c r="AJ208" s="83"/>
    </row>
    <row r="209" ht="12.75">
      <c r="AJ209" s="83"/>
    </row>
    <row r="210" ht="12.75">
      <c r="AJ210" s="83"/>
    </row>
    <row r="211" ht="12.75">
      <c r="AJ211" s="83"/>
    </row>
    <row r="212" ht="12.75">
      <c r="AJ212" s="83"/>
    </row>
    <row r="213" ht="12.75">
      <c r="AJ213" s="83"/>
    </row>
    <row r="214" ht="12.75">
      <c r="AJ214" s="83"/>
    </row>
    <row r="215" ht="12.75">
      <c r="AJ215" s="83"/>
    </row>
    <row r="216" ht="12.75">
      <c r="AJ216" s="83"/>
    </row>
    <row r="217" ht="12.75">
      <c r="AJ217" s="83"/>
    </row>
    <row r="218" ht="12.75">
      <c r="AJ218" s="83"/>
    </row>
    <row r="219" ht="12.75">
      <c r="AJ219" s="83"/>
    </row>
    <row r="220" ht="12.75">
      <c r="AJ220" s="83"/>
    </row>
    <row r="221" ht="12.75">
      <c r="AJ221" s="83"/>
    </row>
    <row r="222" ht="12.75">
      <c r="AJ222" s="83"/>
    </row>
    <row r="223" ht="12.75">
      <c r="AJ223" s="83"/>
    </row>
    <row r="224" ht="12.75">
      <c r="AJ224" s="83"/>
    </row>
    <row r="225" ht="12.75">
      <c r="AJ225" s="83"/>
    </row>
    <row r="226" ht="12.75">
      <c r="AJ226" s="83"/>
    </row>
    <row r="227" ht="12.75">
      <c r="AJ227" s="83"/>
    </row>
    <row r="228" ht="12.75">
      <c r="AJ228" s="83"/>
    </row>
    <row r="229" ht="12.75">
      <c r="AJ229" s="83"/>
    </row>
    <row r="230" ht="12.75">
      <c r="AJ230" s="83"/>
    </row>
    <row r="231" ht="12.75">
      <c r="AJ231" s="83"/>
    </row>
    <row r="232" ht="12.75">
      <c r="AJ232" s="83"/>
    </row>
    <row r="233" ht="12.75">
      <c r="AJ233" s="83"/>
    </row>
    <row r="234" ht="12.75">
      <c r="AJ234" s="83"/>
    </row>
    <row r="235" ht="12.75">
      <c r="AJ235" s="83"/>
    </row>
    <row r="236" ht="12.75">
      <c r="AJ236" s="83"/>
    </row>
    <row r="237" ht="12.75">
      <c r="AJ237" s="83"/>
    </row>
    <row r="238" ht="12.75">
      <c r="AJ238" s="83"/>
    </row>
    <row r="239" ht="12.75">
      <c r="AJ239" s="83"/>
    </row>
    <row r="240" ht="12.75">
      <c r="AJ240" s="83"/>
    </row>
    <row r="241" ht="12.75">
      <c r="AJ241" s="83"/>
    </row>
    <row r="242" ht="12.75">
      <c r="AJ242" s="83"/>
    </row>
    <row r="243" ht="12.75">
      <c r="AJ243" s="83"/>
    </row>
    <row r="244" ht="12.75">
      <c r="AJ244" s="83"/>
    </row>
  </sheetData>
  <printOptions/>
  <pageMargins left="0.75" right="0.75" top="1" bottom="1" header="0.492125985" footer="0.492125985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2006-11-14T11:20:11Z</dcterms:created>
  <dcterms:modified xsi:type="dcterms:W3CDTF">2009-07-29T18:49:15Z</dcterms:modified>
  <cp:category/>
  <cp:version/>
  <cp:contentType/>
  <cp:contentStatus/>
</cp:coreProperties>
</file>