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285" tabRatio="602" activeTab="0"/>
  </bookViews>
  <sheets>
    <sheet name="Tabela1" sheetId="1" r:id="rId1"/>
    <sheet name="Tabela2" sheetId="2" r:id="rId2"/>
    <sheet name="Tabela3" sheetId="3" r:id="rId3"/>
    <sheet name="Graf1SEGVE1a9" sheetId="4" r:id="rId4"/>
    <sheet name="Graf2GVE10 a 13" sheetId="5" r:id="rId5"/>
    <sheet name="Graf3SEGVE14a19" sheetId="6" r:id="rId6"/>
    <sheet name="Graf4SEGVE20a25" sheetId="7" r:id="rId7"/>
    <sheet name="Graf5SEGVE26a 30" sheetId="8" r:id="rId8"/>
    <sheet name="Graf6EEstado" sheetId="9" r:id="rId9"/>
    <sheet name="Gráf6TrimESP" sheetId="10" r:id="rId10"/>
    <sheet name="Gráf7FetESP" sheetId="11" r:id="rId11"/>
    <sheet name="Pop2007IBGE" sheetId="12" r:id="rId12"/>
  </sheets>
  <definedNames>
    <definedName name="TABLE" localSheetId="11">'Pop2007IBGE'!$A$3:$B$27</definedName>
  </definedNames>
  <calcPr fullCalcOnLoad="1"/>
</workbook>
</file>

<file path=xl/sharedStrings.xml><?xml version="1.0" encoding="utf-8"?>
<sst xmlns="http://schemas.openxmlformats.org/spreadsheetml/2006/main" count="155" uniqueCount="62">
  <si>
    <t>SEMANAS EPIDEMIOLÓGICAS</t>
  </si>
  <si>
    <t>TOTAL</t>
  </si>
  <si>
    <t>TOTAL DAS DIARRÉIAS</t>
  </si>
  <si>
    <t>&lt;1</t>
  </si>
  <si>
    <t>1 a 4</t>
  </si>
  <si>
    <t>5 a 9</t>
  </si>
  <si>
    <t>IGN</t>
  </si>
  <si>
    <t>FAIXA ETÁRIA</t>
  </si>
  <si>
    <t>A</t>
  </si>
  <si>
    <t>B</t>
  </si>
  <si>
    <t>C</t>
  </si>
  <si>
    <t>PLANO DE TRATAMENTO</t>
  </si>
  <si>
    <t>1º Trim</t>
  </si>
  <si>
    <t>4º Trim</t>
  </si>
  <si>
    <t>Total</t>
  </si>
  <si>
    <t>2º Trim</t>
  </si>
  <si>
    <t>3º Trm</t>
  </si>
  <si>
    <t>MDDA da DIR: Estado de S. Paulo</t>
  </si>
  <si>
    <t>GVE</t>
  </si>
  <si>
    <t>GVE1</t>
  </si>
  <si>
    <t>GVE7</t>
  </si>
  <si>
    <t>GVE8</t>
  </si>
  <si>
    <t>GVE9</t>
  </si>
  <si>
    <t>GVE10</t>
  </si>
  <si>
    <t>GVE11</t>
  </si>
  <si>
    <t>GVE12</t>
  </si>
  <si>
    <t>GVE13</t>
  </si>
  <si>
    <t>GVE14</t>
  </si>
  <si>
    <t>GVE15</t>
  </si>
  <si>
    <t>GVE16</t>
  </si>
  <si>
    <t>GVE17</t>
  </si>
  <si>
    <t>GVE18</t>
  </si>
  <si>
    <t>GVE19</t>
  </si>
  <si>
    <t>GVE20</t>
  </si>
  <si>
    <t>GVE21</t>
  </si>
  <si>
    <t>GVE22</t>
  </si>
  <si>
    <t>GVE23</t>
  </si>
  <si>
    <t>GVE24</t>
  </si>
  <si>
    <t>GVE25</t>
  </si>
  <si>
    <t>GVE26</t>
  </si>
  <si>
    <t>GVE27</t>
  </si>
  <si>
    <t>GVE28</t>
  </si>
  <si>
    <t>GVE29</t>
  </si>
  <si>
    <t>GVE30</t>
  </si>
  <si>
    <t>GVE31</t>
  </si>
  <si>
    <t>GVE32</t>
  </si>
  <si>
    <t>GVE33</t>
  </si>
  <si>
    <t>ANO:2007</t>
  </si>
  <si>
    <t>Fonte: DDTHA/CVE</t>
  </si>
  <si>
    <t>Fonte: DDTHA/CVE - sistema em excel</t>
  </si>
  <si>
    <t>Estado de São Paulo, 2007.</t>
  </si>
  <si>
    <t>Coef.</t>
  </si>
  <si>
    <t>Incidência</t>
  </si>
  <si>
    <t>Estado de São Paulo, 2007</t>
  </si>
  <si>
    <t>População por GVE</t>
  </si>
  <si>
    <t>Fonte: DDTHA/CVE - sistema em excel  e SIVEP_DDA 2007</t>
  </si>
  <si>
    <t>COR AZUL: NÃO ENVIO DE INFORMAÇÕES DE MDDA</t>
  </si>
  <si>
    <t xml:space="preserve">Estimativa IBGE 2007 </t>
  </si>
  <si>
    <r>
      <t xml:space="preserve">Tabela 1 - </t>
    </r>
    <r>
      <rPr>
        <sz val="10"/>
        <rFont val="Arial"/>
        <family val="2"/>
      </rPr>
      <t>Consolidação dos dados de MDDA por GVE e Semanas Epidemiológicas, ESP, 2007</t>
    </r>
  </si>
  <si>
    <t>10 a e +</t>
  </si>
  <si>
    <r>
      <t>Tabela 3 -</t>
    </r>
    <r>
      <rPr>
        <sz val="10"/>
        <rFont val="Arial"/>
        <family val="0"/>
      </rPr>
      <t xml:space="preserve"> Consolidado de Diarreias por GVE, faixa etária e coef. Incidência/100 mil hab., e Plano de Tratamento</t>
    </r>
  </si>
  <si>
    <r>
      <t>Tabela 2</t>
    </r>
    <r>
      <rPr>
        <sz val="10"/>
        <rFont val="Arial"/>
        <family val="2"/>
      </rPr>
      <t xml:space="preserve"> - MDDA: Casos de diarréia segundo GVE e trimestre de ocorrência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</si>
</sst>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.25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0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2" borderId="24" xfId="0" applyFill="1" applyBorder="1" applyAlignment="1">
      <alignment/>
    </xf>
    <xf numFmtId="1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170" fontId="3" fillId="0" borderId="3" xfId="0" applyNumberFormat="1" applyFont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7" xfId="0" applyBorder="1" applyAlignment="1">
      <alignment/>
    </xf>
    <xf numFmtId="3" fontId="0" fillId="0" borderId="18" xfId="0" applyNumberFormat="1" applyBorder="1" applyAlignment="1">
      <alignment horizontal="right" wrapText="1"/>
    </xf>
    <xf numFmtId="3" fontId="0" fillId="0" borderId="25" xfId="0" applyNumberFormat="1" applyBorder="1" applyAlignment="1">
      <alignment horizontal="right" wrapText="1"/>
    </xf>
    <xf numFmtId="3" fontId="0" fillId="0" borderId="26" xfId="0" applyNumberFormat="1" applyBorder="1" applyAlignment="1">
      <alignment horizontal="right" wrapText="1"/>
    </xf>
    <xf numFmtId="3" fontId="0" fillId="0" borderId="3" xfId="0" applyNumberFormat="1" applyBorder="1" applyAlignment="1">
      <alignment/>
    </xf>
    <xf numFmtId="0" fontId="3" fillId="0" borderId="38" xfId="0" applyFont="1" applyBorder="1" applyAlignment="1">
      <alignment horizontal="left" wrapText="1"/>
    </xf>
    <xf numFmtId="0" fontId="0" fillId="0" borderId="1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3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0" fontId="3" fillId="0" borderId="38" xfId="0" applyFont="1" applyBorder="1" applyAlignment="1">
      <alignment/>
    </xf>
    <xf numFmtId="170" fontId="0" fillId="0" borderId="31" xfId="0" applyNumberFormat="1" applyBorder="1" applyAlignment="1">
      <alignment/>
    </xf>
    <xf numFmtId="170" fontId="0" fillId="0" borderId="32" xfId="0" applyNumberFormat="1" applyBorder="1" applyAlignment="1">
      <alignment/>
    </xf>
    <xf numFmtId="170" fontId="0" fillId="0" borderId="33" xfId="0" applyNumberForma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47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" fontId="1" fillId="0" borderId="48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Figura 1 - MDDA: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Distribuição de casos de diarréia segundo a semana epidemiológica, GVE1 a GV9, ESP,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Tabela1!$A$8</c:f>
              <c:strCache>
                <c:ptCount val="1"/>
                <c:pt idx="0">
                  <c:v>GVE1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Tabela1!$B$7:$BA$7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Tabela1!$B$8:$BA$8</c:f>
              <c:numCache>
                <c:ptCount val="52"/>
                <c:pt idx="0">
                  <c:v>1496</c:v>
                </c:pt>
                <c:pt idx="1">
                  <c:v>1598</c:v>
                </c:pt>
                <c:pt idx="2">
                  <c:v>1605</c:v>
                </c:pt>
                <c:pt idx="3">
                  <c:v>1674</c:v>
                </c:pt>
                <c:pt idx="4">
                  <c:v>1832</c:v>
                </c:pt>
                <c:pt idx="5">
                  <c:v>1829</c:v>
                </c:pt>
                <c:pt idx="6">
                  <c:v>1693</c:v>
                </c:pt>
                <c:pt idx="7">
                  <c:v>2022</c:v>
                </c:pt>
                <c:pt idx="8">
                  <c:v>2263</c:v>
                </c:pt>
                <c:pt idx="9">
                  <c:v>2218</c:v>
                </c:pt>
                <c:pt idx="10">
                  <c:v>2283</c:v>
                </c:pt>
                <c:pt idx="11">
                  <c:v>2239</c:v>
                </c:pt>
                <c:pt idx="12">
                  <c:v>2396</c:v>
                </c:pt>
                <c:pt idx="13">
                  <c:v>2232</c:v>
                </c:pt>
                <c:pt idx="14">
                  <c:v>2225</c:v>
                </c:pt>
                <c:pt idx="15">
                  <c:v>2233</c:v>
                </c:pt>
                <c:pt idx="16">
                  <c:v>1959</c:v>
                </c:pt>
                <c:pt idx="17">
                  <c:v>1764</c:v>
                </c:pt>
                <c:pt idx="18">
                  <c:v>1626</c:v>
                </c:pt>
                <c:pt idx="19">
                  <c:v>1722</c:v>
                </c:pt>
                <c:pt idx="20">
                  <c:v>1471</c:v>
                </c:pt>
                <c:pt idx="21">
                  <c:v>1453</c:v>
                </c:pt>
                <c:pt idx="22">
                  <c:v>1469</c:v>
                </c:pt>
                <c:pt idx="23">
                  <c:v>1656</c:v>
                </c:pt>
                <c:pt idx="24">
                  <c:v>1800</c:v>
                </c:pt>
                <c:pt idx="25">
                  <c:v>1694</c:v>
                </c:pt>
                <c:pt idx="26">
                  <c:v>1947</c:v>
                </c:pt>
                <c:pt idx="27">
                  <c:v>2078</c:v>
                </c:pt>
                <c:pt idx="28">
                  <c:v>1774</c:v>
                </c:pt>
                <c:pt idx="29">
                  <c:v>1895</c:v>
                </c:pt>
                <c:pt idx="30">
                  <c:v>2094</c:v>
                </c:pt>
                <c:pt idx="31">
                  <c:v>2260</c:v>
                </c:pt>
                <c:pt idx="32">
                  <c:v>2672</c:v>
                </c:pt>
                <c:pt idx="33">
                  <c:v>2528</c:v>
                </c:pt>
                <c:pt idx="34">
                  <c:v>2749</c:v>
                </c:pt>
                <c:pt idx="35">
                  <c:v>2349</c:v>
                </c:pt>
                <c:pt idx="36">
                  <c:v>2300</c:v>
                </c:pt>
                <c:pt idx="37">
                  <c:v>2494</c:v>
                </c:pt>
                <c:pt idx="38">
                  <c:v>2133</c:v>
                </c:pt>
                <c:pt idx="39">
                  <c:v>1964</c:v>
                </c:pt>
                <c:pt idx="40">
                  <c:v>1980</c:v>
                </c:pt>
                <c:pt idx="41">
                  <c:v>2512</c:v>
                </c:pt>
                <c:pt idx="42">
                  <c:v>2535</c:v>
                </c:pt>
                <c:pt idx="43">
                  <c:v>2138</c:v>
                </c:pt>
                <c:pt idx="44">
                  <c:v>1852</c:v>
                </c:pt>
                <c:pt idx="45">
                  <c:v>1368</c:v>
                </c:pt>
                <c:pt idx="46">
                  <c:v>1308</c:v>
                </c:pt>
                <c:pt idx="47">
                  <c:v>1321</c:v>
                </c:pt>
                <c:pt idx="48">
                  <c:v>1352</c:v>
                </c:pt>
                <c:pt idx="49">
                  <c:v>1265</c:v>
                </c:pt>
                <c:pt idx="50">
                  <c:v>1007</c:v>
                </c:pt>
                <c:pt idx="51">
                  <c:v>923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Tabela1!$A$9</c:f>
              <c:strCache>
                <c:ptCount val="1"/>
                <c:pt idx="0">
                  <c:v>GVE7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Tabela1!$B$7:$BA$7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Tabela1!$B$9:$BA$9</c:f>
              <c:numCache>
                <c:ptCount val="52"/>
                <c:pt idx="0">
                  <c:v>802</c:v>
                </c:pt>
                <c:pt idx="1">
                  <c:v>880</c:v>
                </c:pt>
                <c:pt idx="2">
                  <c:v>583</c:v>
                </c:pt>
                <c:pt idx="3">
                  <c:v>605</c:v>
                </c:pt>
                <c:pt idx="4">
                  <c:v>548</c:v>
                </c:pt>
                <c:pt idx="5">
                  <c:v>755</c:v>
                </c:pt>
                <c:pt idx="6">
                  <c:v>441</c:v>
                </c:pt>
                <c:pt idx="7">
                  <c:v>608</c:v>
                </c:pt>
                <c:pt idx="8">
                  <c:v>670</c:v>
                </c:pt>
                <c:pt idx="9">
                  <c:v>793</c:v>
                </c:pt>
                <c:pt idx="10">
                  <c:v>649</c:v>
                </c:pt>
                <c:pt idx="11">
                  <c:v>708</c:v>
                </c:pt>
                <c:pt idx="12">
                  <c:v>1000</c:v>
                </c:pt>
                <c:pt idx="13">
                  <c:v>835</c:v>
                </c:pt>
                <c:pt idx="14">
                  <c:v>802</c:v>
                </c:pt>
                <c:pt idx="15">
                  <c:v>763</c:v>
                </c:pt>
                <c:pt idx="16">
                  <c:v>571</c:v>
                </c:pt>
                <c:pt idx="17">
                  <c:v>550</c:v>
                </c:pt>
                <c:pt idx="18">
                  <c:v>749</c:v>
                </c:pt>
                <c:pt idx="19">
                  <c:v>654</c:v>
                </c:pt>
                <c:pt idx="20">
                  <c:v>566</c:v>
                </c:pt>
                <c:pt idx="21">
                  <c:v>605</c:v>
                </c:pt>
                <c:pt idx="22">
                  <c:v>557</c:v>
                </c:pt>
                <c:pt idx="23">
                  <c:v>646</c:v>
                </c:pt>
                <c:pt idx="24">
                  <c:v>782</c:v>
                </c:pt>
                <c:pt idx="25">
                  <c:v>265</c:v>
                </c:pt>
                <c:pt idx="26">
                  <c:v>553</c:v>
                </c:pt>
                <c:pt idx="27">
                  <c:v>715</c:v>
                </c:pt>
                <c:pt idx="28">
                  <c:v>597</c:v>
                </c:pt>
                <c:pt idx="29">
                  <c:v>550</c:v>
                </c:pt>
                <c:pt idx="30">
                  <c:v>586</c:v>
                </c:pt>
                <c:pt idx="31">
                  <c:v>641</c:v>
                </c:pt>
                <c:pt idx="32">
                  <c:v>764</c:v>
                </c:pt>
                <c:pt idx="33">
                  <c:v>740</c:v>
                </c:pt>
                <c:pt idx="34">
                  <c:v>797</c:v>
                </c:pt>
                <c:pt idx="35">
                  <c:v>785</c:v>
                </c:pt>
                <c:pt idx="36">
                  <c:v>598</c:v>
                </c:pt>
                <c:pt idx="37">
                  <c:v>907</c:v>
                </c:pt>
                <c:pt idx="38">
                  <c:v>628</c:v>
                </c:pt>
                <c:pt idx="39">
                  <c:v>733</c:v>
                </c:pt>
                <c:pt idx="40">
                  <c:v>631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36</c:v>
                </c:pt>
                <c:pt idx="47">
                  <c:v>549</c:v>
                </c:pt>
                <c:pt idx="48">
                  <c:v>452</c:v>
                </c:pt>
                <c:pt idx="49">
                  <c:v>565</c:v>
                </c:pt>
                <c:pt idx="50">
                  <c:v>407</c:v>
                </c:pt>
                <c:pt idx="51">
                  <c:v>359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Tabela1!$A$10</c:f>
              <c:strCache>
                <c:ptCount val="1"/>
                <c:pt idx="0">
                  <c:v>GVE8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Tabela1!$B$7:$BA$7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Tabela1!$B$10:$BA$10</c:f>
              <c:numCache>
                <c:ptCount val="52"/>
                <c:pt idx="0">
                  <c:v>546</c:v>
                </c:pt>
                <c:pt idx="1">
                  <c:v>519</c:v>
                </c:pt>
                <c:pt idx="2">
                  <c:v>673</c:v>
                </c:pt>
                <c:pt idx="3">
                  <c:v>481</c:v>
                </c:pt>
                <c:pt idx="4">
                  <c:v>585</c:v>
                </c:pt>
                <c:pt idx="5">
                  <c:v>576</c:v>
                </c:pt>
                <c:pt idx="6">
                  <c:v>451</c:v>
                </c:pt>
                <c:pt idx="7">
                  <c:v>575</c:v>
                </c:pt>
                <c:pt idx="8">
                  <c:v>575</c:v>
                </c:pt>
                <c:pt idx="9">
                  <c:v>683</c:v>
                </c:pt>
                <c:pt idx="10">
                  <c:v>573</c:v>
                </c:pt>
                <c:pt idx="11">
                  <c:v>629</c:v>
                </c:pt>
                <c:pt idx="12">
                  <c:v>611</c:v>
                </c:pt>
                <c:pt idx="13">
                  <c:v>556</c:v>
                </c:pt>
                <c:pt idx="14">
                  <c:v>598</c:v>
                </c:pt>
                <c:pt idx="15">
                  <c:v>495</c:v>
                </c:pt>
                <c:pt idx="16">
                  <c:v>606</c:v>
                </c:pt>
                <c:pt idx="17">
                  <c:v>483</c:v>
                </c:pt>
                <c:pt idx="18">
                  <c:v>826</c:v>
                </c:pt>
                <c:pt idx="19">
                  <c:v>624</c:v>
                </c:pt>
                <c:pt idx="20">
                  <c:v>449</c:v>
                </c:pt>
                <c:pt idx="21">
                  <c:v>330</c:v>
                </c:pt>
                <c:pt idx="22">
                  <c:v>402</c:v>
                </c:pt>
                <c:pt idx="23">
                  <c:v>463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477</c:v>
                </c:pt>
                <c:pt idx="30">
                  <c:v>458</c:v>
                </c:pt>
                <c:pt idx="31">
                  <c:v>502</c:v>
                </c:pt>
                <c:pt idx="32">
                  <c:v>592</c:v>
                </c:pt>
                <c:pt idx="33">
                  <c:v>583</c:v>
                </c:pt>
                <c:pt idx="34">
                  <c:v>634</c:v>
                </c:pt>
                <c:pt idx="35">
                  <c:v>627</c:v>
                </c:pt>
                <c:pt idx="36">
                  <c:v>655</c:v>
                </c:pt>
                <c:pt idx="37">
                  <c:v>612</c:v>
                </c:pt>
                <c:pt idx="38">
                  <c:v>624</c:v>
                </c:pt>
                <c:pt idx="39">
                  <c:v>642</c:v>
                </c:pt>
                <c:pt idx="40">
                  <c:v>634</c:v>
                </c:pt>
                <c:pt idx="41">
                  <c:v>747</c:v>
                </c:pt>
                <c:pt idx="42">
                  <c:v>728</c:v>
                </c:pt>
                <c:pt idx="43">
                  <c:v>550</c:v>
                </c:pt>
                <c:pt idx="44">
                  <c:v>537</c:v>
                </c:pt>
                <c:pt idx="45">
                  <c:v>642</c:v>
                </c:pt>
                <c:pt idx="46">
                  <c:v>508</c:v>
                </c:pt>
                <c:pt idx="47">
                  <c:v>494</c:v>
                </c:pt>
                <c:pt idx="48">
                  <c:v>440</c:v>
                </c:pt>
                <c:pt idx="49">
                  <c:v>475</c:v>
                </c:pt>
                <c:pt idx="50">
                  <c:v>452</c:v>
                </c:pt>
                <c:pt idx="51">
                  <c:v>334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Tabela1!$A$11</c:f>
              <c:strCache>
                <c:ptCount val="1"/>
                <c:pt idx="0">
                  <c:v>GVE9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Tabela1!$B$7:$BA$7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Tabela1!$B$11:$BA$11</c:f>
              <c:numCache>
                <c:ptCount val="52"/>
                <c:pt idx="0">
                  <c:v>381</c:v>
                </c:pt>
                <c:pt idx="1">
                  <c:v>376</c:v>
                </c:pt>
                <c:pt idx="2">
                  <c:v>311</c:v>
                </c:pt>
                <c:pt idx="3">
                  <c:v>276</c:v>
                </c:pt>
                <c:pt idx="4">
                  <c:v>53</c:v>
                </c:pt>
                <c:pt idx="5">
                  <c:v>243</c:v>
                </c:pt>
                <c:pt idx="6">
                  <c:v>316</c:v>
                </c:pt>
                <c:pt idx="7">
                  <c:v>333</c:v>
                </c:pt>
                <c:pt idx="8">
                  <c:v>402</c:v>
                </c:pt>
                <c:pt idx="9">
                  <c:v>437</c:v>
                </c:pt>
                <c:pt idx="10">
                  <c:v>415</c:v>
                </c:pt>
                <c:pt idx="11">
                  <c:v>320</c:v>
                </c:pt>
                <c:pt idx="12">
                  <c:v>468</c:v>
                </c:pt>
                <c:pt idx="13">
                  <c:v>331</c:v>
                </c:pt>
                <c:pt idx="14">
                  <c:v>310</c:v>
                </c:pt>
                <c:pt idx="15">
                  <c:v>475</c:v>
                </c:pt>
                <c:pt idx="16">
                  <c:v>325</c:v>
                </c:pt>
                <c:pt idx="17">
                  <c:v>368</c:v>
                </c:pt>
                <c:pt idx="18">
                  <c:v>439</c:v>
                </c:pt>
                <c:pt idx="19">
                  <c:v>373</c:v>
                </c:pt>
                <c:pt idx="20">
                  <c:v>343</c:v>
                </c:pt>
                <c:pt idx="21">
                  <c:v>272</c:v>
                </c:pt>
                <c:pt idx="22">
                  <c:v>254</c:v>
                </c:pt>
                <c:pt idx="23">
                  <c:v>378</c:v>
                </c:pt>
                <c:pt idx="24">
                  <c:v>297</c:v>
                </c:pt>
                <c:pt idx="25">
                  <c:v>296</c:v>
                </c:pt>
                <c:pt idx="26">
                  <c:v>301</c:v>
                </c:pt>
                <c:pt idx="27">
                  <c:v>355</c:v>
                </c:pt>
                <c:pt idx="28">
                  <c:v>346</c:v>
                </c:pt>
                <c:pt idx="29">
                  <c:v>297</c:v>
                </c:pt>
                <c:pt idx="30">
                  <c:v>320</c:v>
                </c:pt>
                <c:pt idx="31">
                  <c:v>385</c:v>
                </c:pt>
                <c:pt idx="32">
                  <c:v>408</c:v>
                </c:pt>
                <c:pt idx="33">
                  <c:v>450</c:v>
                </c:pt>
                <c:pt idx="34">
                  <c:v>566</c:v>
                </c:pt>
                <c:pt idx="35">
                  <c:v>353</c:v>
                </c:pt>
                <c:pt idx="36">
                  <c:v>477</c:v>
                </c:pt>
                <c:pt idx="37">
                  <c:v>490</c:v>
                </c:pt>
                <c:pt idx="38">
                  <c:v>396</c:v>
                </c:pt>
                <c:pt idx="39">
                  <c:v>325</c:v>
                </c:pt>
                <c:pt idx="40">
                  <c:v>355</c:v>
                </c:pt>
                <c:pt idx="41">
                  <c:v>428</c:v>
                </c:pt>
                <c:pt idx="42">
                  <c:v>395</c:v>
                </c:pt>
                <c:pt idx="43">
                  <c:v>372</c:v>
                </c:pt>
                <c:pt idx="44">
                  <c:v>357</c:v>
                </c:pt>
                <c:pt idx="45">
                  <c:v>301</c:v>
                </c:pt>
                <c:pt idx="46">
                  <c:v>371</c:v>
                </c:pt>
                <c:pt idx="47">
                  <c:v>296</c:v>
                </c:pt>
                <c:pt idx="48">
                  <c:v>323</c:v>
                </c:pt>
                <c:pt idx="49">
                  <c:v>314</c:v>
                </c:pt>
                <c:pt idx="50">
                  <c:v>269</c:v>
                </c:pt>
                <c:pt idx="51">
                  <c:v>252</c:v>
                </c:pt>
              </c:numCache>
            </c:numRef>
          </c:val>
          <c:smooth val="0"/>
        </c:ser>
        <c:axId val="18616539"/>
        <c:axId val="33331124"/>
      </c:lineChart>
      <c:catAx>
        <c:axId val="18616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31124"/>
        <c:crosses val="autoZero"/>
        <c:auto val="1"/>
        <c:lblOffset val="100"/>
        <c:noMultiLvlLbl val="0"/>
      </c:catAx>
      <c:valAx>
        <c:axId val="33331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165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MDDA: Distribuição de casos de diarréia segundo a semana epidemiológica, GVE10 a GVE 13,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Tabela1!$A$12</c:f>
              <c:strCache>
                <c:ptCount val="1"/>
                <c:pt idx="0">
                  <c:v>GVE10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Tabela1!$B$12:$BA$12</c:f>
              <c:numCache>
                <c:ptCount val="52"/>
                <c:pt idx="0">
                  <c:v>963</c:v>
                </c:pt>
                <c:pt idx="1">
                  <c:v>942</c:v>
                </c:pt>
                <c:pt idx="2">
                  <c:v>959</c:v>
                </c:pt>
                <c:pt idx="3">
                  <c:v>1059</c:v>
                </c:pt>
                <c:pt idx="4">
                  <c:v>985</c:v>
                </c:pt>
                <c:pt idx="5">
                  <c:v>966</c:v>
                </c:pt>
                <c:pt idx="6">
                  <c:v>928</c:v>
                </c:pt>
                <c:pt idx="7">
                  <c:v>1064</c:v>
                </c:pt>
                <c:pt idx="8">
                  <c:v>1059</c:v>
                </c:pt>
                <c:pt idx="9">
                  <c:v>1238</c:v>
                </c:pt>
                <c:pt idx="10">
                  <c:v>1202</c:v>
                </c:pt>
                <c:pt idx="11">
                  <c:v>1235</c:v>
                </c:pt>
                <c:pt idx="12">
                  <c:v>1276</c:v>
                </c:pt>
                <c:pt idx="13">
                  <c:v>1160</c:v>
                </c:pt>
                <c:pt idx="14">
                  <c:v>1281</c:v>
                </c:pt>
                <c:pt idx="15">
                  <c:v>1242</c:v>
                </c:pt>
                <c:pt idx="16">
                  <c:v>1352</c:v>
                </c:pt>
                <c:pt idx="17">
                  <c:v>1032</c:v>
                </c:pt>
                <c:pt idx="18">
                  <c:v>1088</c:v>
                </c:pt>
                <c:pt idx="19">
                  <c:v>1327</c:v>
                </c:pt>
                <c:pt idx="20">
                  <c:v>1161</c:v>
                </c:pt>
                <c:pt idx="21">
                  <c:v>717</c:v>
                </c:pt>
                <c:pt idx="22">
                  <c:v>984</c:v>
                </c:pt>
                <c:pt idx="23">
                  <c:v>1260</c:v>
                </c:pt>
                <c:pt idx="24">
                  <c:v>1093</c:v>
                </c:pt>
                <c:pt idx="25">
                  <c:v>977</c:v>
                </c:pt>
                <c:pt idx="26">
                  <c:v>1083</c:v>
                </c:pt>
                <c:pt idx="27">
                  <c:v>1253</c:v>
                </c:pt>
                <c:pt idx="28">
                  <c:v>887</c:v>
                </c:pt>
                <c:pt idx="29">
                  <c:v>838</c:v>
                </c:pt>
                <c:pt idx="30">
                  <c:v>1025</c:v>
                </c:pt>
                <c:pt idx="31">
                  <c:v>1133</c:v>
                </c:pt>
                <c:pt idx="32">
                  <c:v>1977</c:v>
                </c:pt>
                <c:pt idx="33">
                  <c:v>2036</c:v>
                </c:pt>
                <c:pt idx="34">
                  <c:v>1967</c:v>
                </c:pt>
                <c:pt idx="35">
                  <c:v>1808</c:v>
                </c:pt>
                <c:pt idx="36">
                  <c:v>2054</c:v>
                </c:pt>
                <c:pt idx="37">
                  <c:v>1827</c:v>
                </c:pt>
                <c:pt idx="38">
                  <c:v>1618</c:v>
                </c:pt>
                <c:pt idx="39">
                  <c:v>1571</c:v>
                </c:pt>
                <c:pt idx="40">
                  <c:v>1445</c:v>
                </c:pt>
                <c:pt idx="41">
                  <c:v>1615</c:v>
                </c:pt>
                <c:pt idx="42">
                  <c:v>1527</c:v>
                </c:pt>
                <c:pt idx="43">
                  <c:v>1634</c:v>
                </c:pt>
                <c:pt idx="44">
                  <c:v>1450</c:v>
                </c:pt>
                <c:pt idx="45">
                  <c:v>983</c:v>
                </c:pt>
                <c:pt idx="46">
                  <c:v>1129</c:v>
                </c:pt>
                <c:pt idx="47">
                  <c:v>1286</c:v>
                </c:pt>
                <c:pt idx="48">
                  <c:v>760</c:v>
                </c:pt>
                <c:pt idx="49">
                  <c:v>568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Tabela1!$A$13</c:f>
              <c:strCache>
                <c:ptCount val="1"/>
                <c:pt idx="0">
                  <c:v>GVE11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Tabela1!$B$13:$BA$13</c:f>
              <c:numCache>
                <c:ptCount val="52"/>
                <c:pt idx="0">
                  <c:v>469</c:v>
                </c:pt>
                <c:pt idx="1">
                  <c:v>444</c:v>
                </c:pt>
                <c:pt idx="2">
                  <c:v>535</c:v>
                </c:pt>
                <c:pt idx="3">
                  <c:v>633</c:v>
                </c:pt>
                <c:pt idx="4">
                  <c:v>718</c:v>
                </c:pt>
                <c:pt idx="5">
                  <c:v>658</c:v>
                </c:pt>
                <c:pt idx="6">
                  <c:v>657</c:v>
                </c:pt>
                <c:pt idx="7">
                  <c:v>432</c:v>
                </c:pt>
                <c:pt idx="8">
                  <c:v>527</c:v>
                </c:pt>
                <c:pt idx="9">
                  <c:v>503</c:v>
                </c:pt>
                <c:pt idx="10">
                  <c:v>545</c:v>
                </c:pt>
                <c:pt idx="11">
                  <c:v>447</c:v>
                </c:pt>
                <c:pt idx="12">
                  <c:v>405</c:v>
                </c:pt>
                <c:pt idx="13">
                  <c:v>381</c:v>
                </c:pt>
                <c:pt idx="14">
                  <c:v>453</c:v>
                </c:pt>
                <c:pt idx="15">
                  <c:v>406</c:v>
                </c:pt>
                <c:pt idx="16">
                  <c:v>321</c:v>
                </c:pt>
                <c:pt idx="17">
                  <c:v>336</c:v>
                </c:pt>
                <c:pt idx="18">
                  <c:v>345</c:v>
                </c:pt>
                <c:pt idx="19">
                  <c:v>372</c:v>
                </c:pt>
                <c:pt idx="20">
                  <c:v>352</c:v>
                </c:pt>
                <c:pt idx="21">
                  <c:v>293</c:v>
                </c:pt>
                <c:pt idx="22">
                  <c:v>367</c:v>
                </c:pt>
                <c:pt idx="23">
                  <c:v>473</c:v>
                </c:pt>
                <c:pt idx="24">
                  <c:v>516</c:v>
                </c:pt>
                <c:pt idx="25">
                  <c:v>570</c:v>
                </c:pt>
                <c:pt idx="26">
                  <c:v>549</c:v>
                </c:pt>
                <c:pt idx="27">
                  <c:v>553</c:v>
                </c:pt>
                <c:pt idx="28">
                  <c:v>404</c:v>
                </c:pt>
                <c:pt idx="29">
                  <c:v>351</c:v>
                </c:pt>
                <c:pt idx="30">
                  <c:v>318</c:v>
                </c:pt>
                <c:pt idx="31">
                  <c:v>404</c:v>
                </c:pt>
                <c:pt idx="32">
                  <c:v>513</c:v>
                </c:pt>
                <c:pt idx="33">
                  <c:v>625</c:v>
                </c:pt>
                <c:pt idx="34">
                  <c:v>503</c:v>
                </c:pt>
                <c:pt idx="35">
                  <c:v>573</c:v>
                </c:pt>
                <c:pt idx="36">
                  <c:v>559</c:v>
                </c:pt>
                <c:pt idx="37">
                  <c:v>537</c:v>
                </c:pt>
                <c:pt idx="38">
                  <c:v>536</c:v>
                </c:pt>
                <c:pt idx="39">
                  <c:v>506</c:v>
                </c:pt>
                <c:pt idx="40">
                  <c:v>466</c:v>
                </c:pt>
                <c:pt idx="41">
                  <c:v>515</c:v>
                </c:pt>
                <c:pt idx="42">
                  <c:v>426</c:v>
                </c:pt>
                <c:pt idx="43">
                  <c:v>450</c:v>
                </c:pt>
                <c:pt idx="44">
                  <c:v>327</c:v>
                </c:pt>
                <c:pt idx="45">
                  <c:v>336</c:v>
                </c:pt>
                <c:pt idx="46">
                  <c:v>519</c:v>
                </c:pt>
                <c:pt idx="47">
                  <c:v>449</c:v>
                </c:pt>
                <c:pt idx="48">
                  <c:v>455</c:v>
                </c:pt>
                <c:pt idx="49">
                  <c:v>444</c:v>
                </c:pt>
                <c:pt idx="50">
                  <c:v>456</c:v>
                </c:pt>
                <c:pt idx="51">
                  <c:v>360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Tabela1!$A$14</c:f>
              <c:strCache>
                <c:ptCount val="1"/>
                <c:pt idx="0">
                  <c:v>GVE12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Tabela1!$B$14:$BA$14</c:f>
              <c:numCache>
                <c:ptCount val="52"/>
                <c:pt idx="0">
                  <c:v>138</c:v>
                </c:pt>
                <c:pt idx="1">
                  <c:v>126</c:v>
                </c:pt>
                <c:pt idx="2">
                  <c:v>133</c:v>
                </c:pt>
                <c:pt idx="3">
                  <c:v>80</c:v>
                </c:pt>
                <c:pt idx="4">
                  <c:v>93</c:v>
                </c:pt>
                <c:pt idx="5">
                  <c:v>166</c:v>
                </c:pt>
                <c:pt idx="6">
                  <c:v>30</c:v>
                </c:pt>
                <c:pt idx="7">
                  <c:v>57</c:v>
                </c:pt>
                <c:pt idx="8">
                  <c:v>113</c:v>
                </c:pt>
                <c:pt idx="9">
                  <c:v>126</c:v>
                </c:pt>
                <c:pt idx="10">
                  <c:v>150</c:v>
                </c:pt>
                <c:pt idx="11">
                  <c:v>77</c:v>
                </c:pt>
                <c:pt idx="12">
                  <c:v>101</c:v>
                </c:pt>
                <c:pt idx="13">
                  <c:v>127</c:v>
                </c:pt>
                <c:pt idx="14">
                  <c:v>108</c:v>
                </c:pt>
                <c:pt idx="15">
                  <c:v>119</c:v>
                </c:pt>
                <c:pt idx="16">
                  <c:v>115</c:v>
                </c:pt>
                <c:pt idx="17">
                  <c:v>95</c:v>
                </c:pt>
                <c:pt idx="18">
                  <c:v>162</c:v>
                </c:pt>
                <c:pt idx="19">
                  <c:v>142</c:v>
                </c:pt>
                <c:pt idx="20">
                  <c:v>109</c:v>
                </c:pt>
                <c:pt idx="21">
                  <c:v>97</c:v>
                </c:pt>
                <c:pt idx="22">
                  <c:v>78</c:v>
                </c:pt>
                <c:pt idx="23">
                  <c:v>139</c:v>
                </c:pt>
                <c:pt idx="24">
                  <c:v>101</c:v>
                </c:pt>
                <c:pt idx="25">
                  <c:v>130</c:v>
                </c:pt>
                <c:pt idx="26">
                  <c:v>123</c:v>
                </c:pt>
                <c:pt idx="27">
                  <c:v>98</c:v>
                </c:pt>
                <c:pt idx="28">
                  <c:v>32</c:v>
                </c:pt>
                <c:pt idx="29">
                  <c:v>61</c:v>
                </c:pt>
                <c:pt idx="30">
                  <c:v>85</c:v>
                </c:pt>
                <c:pt idx="31">
                  <c:v>108</c:v>
                </c:pt>
                <c:pt idx="32">
                  <c:v>141</c:v>
                </c:pt>
                <c:pt idx="33">
                  <c:v>143</c:v>
                </c:pt>
                <c:pt idx="34">
                  <c:v>154</c:v>
                </c:pt>
                <c:pt idx="35">
                  <c:v>75</c:v>
                </c:pt>
                <c:pt idx="36">
                  <c:v>130</c:v>
                </c:pt>
                <c:pt idx="37">
                  <c:v>179</c:v>
                </c:pt>
                <c:pt idx="38">
                  <c:v>184</c:v>
                </c:pt>
                <c:pt idx="39">
                  <c:v>126</c:v>
                </c:pt>
                <c:pt idx="40">
                  <c:v>143</c:v>
                </c:pt>
                <c:pt idx="41">
                  <c:v>110</c:v>
                </c:pt>
                <c:pt idx="42">
                  <c:v>147</c:v>
                </c:pt>
                <c:pt idx="43">
                  <c:v>107</c:v>
                </c:pt>
                <c:pt idx="44">
                  <c:v>77</c:v>
                </c:pt>
                <c:pt idx="45">
                  <c:v>47</c:v>
                </c:pt>
                <c:pt idx="46">
                  <c:v>137</c:v>
                </c:pt>
                <c:pt idx="47">
                  <c:v>144</c:v>
                </c:pt>
                <c:pt idx="48">
                  <c:v>132</c:v>
                </c:pt>
                <c:pt idx="49">
                  <c:v>143</c:v>
                </c:pt>
                <c:pt idx="50">
                  <c:v>100</c:v>
                </c:pt>
                <c:pt idx="51">
                  <c:v>124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Tabela1!$A$15</c:f>
              <c:strCache>
                <c:ptCount val="1"/>
                <c:pt idx="0">
                  <c:v>GVE13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Tabela1!$B$15:$BA$15</c:f>
              <c:numCache>
                <c:ptCount val="52"/>
                <c:pt idx="0">
                  <c:v>112</c:v>
                </c:pt>
                <c:pt idx="1">
                  <c:v>139</c:v>
                </c:pt>
                <c:pt idx="2">
                  <c:v>151</c:v>
                </c:pt>
                <c:pt idx="3">
                  <c:v>157</c:v>
                </c:pt>
                <c:pt idx="4">
                  <c:v>155</c:v>
                </c:pt>
                <c:pt idx="5">
                  <c:v>187</c:v>
                </c:pt>
                <c:pt idx="6">
                  <c:v>111</c:v>
                </c:pt>
                <c:pt idx="7">
                  <c:v>158</c:v>
                </c:pt>
                <c:pt idx="8">
                  <c:v>124</c:v>
                </c:pt>
                <c:pt idx="9">
                  <c:v>165</c:v>
                </c:pt>
                <c:pt idx="10">
                  <c:v>143</c:v>
                </c:pt>
                <c:pt idx="11">
                  <c:v>138</c:v>
                </c:pt>
                <c:pt idx="12">
                  <c:v>184</c:v>
                </c:pt>
                <c:pt idx="13">
                  <c:v>138</c:v>
                </c:pt>
                <c:pt idx="14">
                  <c:v>143</c:v>
                </c:pt>
                <c:pt idx="15">
                  <c:v>123</c:v>
                </c:pt>
                <c:pt idx="16">
                  <c:v>82</c:v>
                </c:pt>
                <c:pt idx="17">
                  <c:v>84</c:v>
                </c:pt>
                <c:pt idx="18">
                  <c:v>132</c:v>
                </c:pt>
                <c:pt idx="19">
                  <c:v>184</c:v>
                </c:pt>
                <c:pt idx="20">
                  <c:v>173</c:v>
                </c:pt>
                <c:pt idx="21">
                  <c:v>148</c:v>
                </c:pt>
                <c:pt idx="22">
                  <c:v>169</c:v>
                </c:pt>
                <c:pt idx="23">
                  <c:v>175</c:v>
                </c:pt>
                <c:pt idx="24">
                  <c:v>150</c:v>
                </c:pt>
                <c:pt idx="25">
                  <c:v>149</c:v>
                </c:pt>
                <c:pt idx="26">
                  <c:v>121</c:v>
                </c:pt>
                <c:pt idx="27">
                  <c:v>182</c:v>
                </c:pt>
                <c:pt idx="28">
                  <c:v>135</c:v>
                </c:pt>
                <c:pt idx="29">
                  <c:v>123</c:v>
                </c:pt>
                <c:pt idx="30">
                  <c:v>120</c:v>
                </c:pt>
                <c:pt idx="31">
                  <c:v>151</c:v>
                </c:pt>
                <c:pt idx="32">
                  <c:v>175</c:v>
                </c:pt>
                <c:pt idx="33">
                  <c:v>205</c:v>
                </c:pt>
                <c:pt idx="34">
                  <c:v>249</c:v>
                </c:pt>
                <c:pt idx="35">
                  <c:v>249</c:v>
                </c:pt>
                <c:pt idx="36">
                  <c:v>223</c:v>
                </c:pt>
                <c:pt idx="37">
                  <c:v>196</c:v>
                </c:pt>
                <c:pt idx="38">
                  <c:v>180</c:v>
                </c:pt>
                <c:pt idx="39">
                  <c:v>235</c:v>
                </c:pt>
                <c:pt idx="40">
                  <c:v>258</c:v>
                </c:pt>
                <c:pt idx="41">
                  <c:v>223</c:v>
                </c:pt>
                <c:pt idx="42">
                  <c:v>187</c:v>
                </c:pt>
                <c:pt idx="43">
                  <c:v>156</c:v>
                </c:pt>
                <c:pt idx="44">
                  <c:v>171</c:v>
                </c:pt>
                <c:pt idx="45">
                  <c:v>66</c:v>
                </c:pt>
                <c:pt idx="46">
                  <c:v>186</c:v>
                </c:pt>
                <c:pt idx="47">
                  <c:v>142</c:v>
                </c:pt>
                <c:pt idx="48">
                  <c:v>147</c:v>
                </c:pt>
                <c:pt idx="49">
                  <c:v>152</c:v>
                </c:pt>
                <c:pt idx="50">
                  <c:v>50</c:v>
                </c:pt>
                <c:pt idx="51">
                  <c:v>97</c:v>
                </c:pt>
              </c:numCache>
            </c:numRef>
          </c:val>
          <c:smooth val="0"/>
        </c:ser>
        <c:marker val="1"/>
        <c:axId val="31544661"/>
        <c:axId val="15466494"/>
      </c:lineChart>
      <c:catAx>
        <c:axId val="3154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66494"/>
        <c:crosses val="autoZero"/>
        <c:auto val="1"/>
        <c:lblOffset val="100"/>
        <c:noMultiLvlLbl val="0"/>
      </c:catAx>
      <c:valAx>
        <c:axId val="15466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44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Figura 3 -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MDDA: Distribuição de casos de diarréia segundo a semana epidemiológica, GVE 14 a GVE 19, São Paulo, 2007.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5"/>
          <c:w val="0.871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Tabela1!$A$16</c:f>
              <c:strCache>
                <c:ptCount val="1"/>
                <c:pt idx="0">
                  <c:v>GVE14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Tabela1!$B$16:$BA$16</c:f>
              <c:numCache>
                <c:ptCount val="52"/>
                <c:pt idx="0">
                  <c:v>219</c:v>
                </c:pt>
                <c:pt idx="1">
                  <c:v>243</c:v>
                </c:pt>
                <c:pt idx="2">
                  <c:v>268</c:v>
                </c:pt>
                <c:pt idx="3">
                  <c:v>302</c:v>
                </c:pt>
                <c:pt idx="4">
                  <c:v>308</c:v>
                </c:pt>
                <c:pt idx="5">
                  <c:v>322</c:v>
                </c:pt>
                <c:pt idx="6">
                  <c:v>265</c:v>
                </c:pt>
                <c:pt idx="7">
                  <c:v>223</c:v>
                </c:pt>
                <c:pt idx="8">
                  <c:v>316</c:v>
                </c:pt>
                <c:pt idx="9">
                  <c:v>273</c:v>
                </c:pt>
                <c:pt idx="10">
                  <c:v>278</c:v>
                </c:pt>
                <c:pt idx="11">
                  <c:v>239</c:v>
                </c:pt>
                <c:pt idx="12">
                  <c:v>294</c:v>
                </c:pt>
                <c:pt idx="13">
                  <c:v>189</c:v>
                </c:pt>
                <c:pt idx="14">
                  <c:v>195</c:v>
                </c:pt>
                <c:pt idx="15">
                  <c:v>218</c:v>
                </c:pt>
                <c:pt idx="16">
                  <c:v>75</c:v>
                </c:pt>
                <c:pt idx="17">
                  <c:v>232</c:v>
                </c:pt>
                <c:pt idx="18">
                  <c:v>185</c:v>
                </c:pt>
                <c:pt idx="19">
                  <c:v>182</c:v>
                </c:pt>
                <c:pt idx="20">
                  <c:v>231</c:v>
                </c:pt>
                <c:pt idx="21">
                  <c:v>189</c:v>
                </c:pt>
                <c:pt idx="22">
                  <c:v>161</c:v>
                </c:pt>
                <c:pt idx="23">
                  <c:v>265</c:v>
                </c:pt>
                <c:pt idx="24">
                  <c:v>276</c:v>
                </c:pt>
                <c:pt idx="25">
                  <c:v>225</c:v>
                </c:pt>
                <c:pt idx="26">
                  <c:v>235</c:v>
                </c:pt>
                <c:pt idx="27">
                  <c:v>231</c:v>
                </c:pt>
                <c:pt idx="28">
                  <c:v>232</c:v>
                </c:pt>
                <c:pt idx="29">
                  <c:v>227</c:v>
                </c:pt>
                <c:pt idx="30">
                  <c:v>228</c:v>
                </c:pt>
                <c:pt idx="31">
                  <c:v>223</c:v>
                </c:pt>
                <c:pt idx="32">
                  <c:v>412</c:v>
                </c:pt>
                <c:pt idx="33">
                  <c:v>408</c:v>
                </c:pt>
                <c:pt idx="34">
                  <c:v>382</c:v>
                </c:pt>
                <c:pt idx="35">
                  <c:v>349</c:v>
                </c:pt>
                <c:pt idx="36">
                  <c:v>369</c:v>
                </c:pt>
                <c:pt idx="37">
                  <c:v>428</c:v>
                </c:pt>
                <c:pt idx="38">
                  <c:v>368</c:v>
                </c:pt>
                <c:pt idx="39">
                  <c:v>345</c:v>
                </c:pt>
                <c:pt idx="40">
                  <c:v>374</c:v>
                </c:pt>
                <c:pt idx="41">
                  <c:v>475</c:v>
                </c:pt>
                <c:pt idx="42">
                  <c:v>400</c:v>
                </c:pt>
                <c:pt idx="43">
                  <c:v>320</c:v>
                </c:pt>
                <c:pt idx="44">
                  <c:v>292</c:v>
                </c:pt>
                <c:pt idx="45">
                  <c:v>226</c:v>
                </c:pt>
                <c:pt idx="46">
                  <c:v>362</c:v>
                </c:pt>
                <c:pt idx="47">
                  <c:v>327</c:v>
                </c:pt>
                <c:pt idx="48">
                  <c:v>348</c:v>
                </c:pt>
                <c:pt idx="49">
                  <c:v>285</c:v>
                </c:pt>
                <c:pt idx="50">
                  <c:v>243</c:v>
                </c:pt>
                <c:pt idx="51">
                  <c:v>275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Tabela1!$A$17</c:f>
              <c:strCache>
                <c:ptCount val="1"/>
                <c:pt idx="0">
                  <c:v>GVE15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Tabela1!$B$17:$BA$17</c:f>
              <c:numCache>
                <c:ptCount val="52"/>
                <c:pt idx="0">
                  <c:v>141</c:v>
                </c:pt>
                <c:pt idx="1">
                  <c:v>117</c:v>
                </c:pt>
                <c:pt idx="2">
                  <c:v>155</c:v>
                </c:pt>
                <c:pt idx="3">
                  <c:v>135</c:v>
                </c:pt>
                <c:pt idx="4">
                  <c:v>108</c:v>
                </c:pt>
                <c:pt idx="5">
                  <c:v>122</c:v>
                </c:pt>
                <c:pt idx="6">
                  <c:v>136</c:v>
                </c:pt>
                <c:pt idx="7">
                  <c:v>136</c:v>
                </c:pt>
                <c:pt idx="8">
                  <c:v>160</c:v>
                </c:pt>
                <c:pt idx="9">
                  <c:v>170</c:v>
                </c:pt>
                <c:pt idx="10">
                  <c:v>176</c:v>
                </c:pt>
                <c:pt idx="11">
                  <c:v>135</c:v>
                </c:pt>
                <c:pt idx="12">
                  <c:v>153</c:v>
                </c:pt>
                <c:pt idx="13">
                  <c:v>123</c:v>
                </c:pt>
                <c:pt idx="14">
                  <c:v>125</c:v>
                </c:pt>
                <c:pt idx="15">
                  <c:v>141</c:v>
                </c:pt>
                <c:pt idx="16">
                  <c:v>96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127</c:v>
                </c:pt>
                <c:pt idx="21">
                  <c:v>128</c:v>
                </c:pt>
                <c:pt idx="22">
                  <c:v>86</c:v>
                </c:pt>
                <c:pt idx="23">
                  <c:v>113</c:v>
                </c:pt>
                <c:pt idx="24">
                  <c:v>184</c:v>
                </c:pt>
                <c:pt idx="25">
                  <c:v>190</c:v>
                </c:pt>
                <c:pt idx="26">
                  <c:v>173</c:v>
                </c:pt>
                <c:pt idx="27">
                  <c:v>125</c:v>
                </c:pt>
                <c:pt idx="28">
                  <c:v>110</c:v>
                </c:pt>
                <c:pt idx="29">
                  <c:v>95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130</c:v>
                </c:pt>
                <c:pt idx="42">
                  <c:v>97</c:v>
                </c:pt>
                <c:pt idx="43">
                  <c:v>82</c:v>
                </c:pt>
                <c:pt idx="44">
                  <c:v>115</c:v>
                </c:pt>
                <c:pt idx="45">
                  <c:v>100</c:v>
                </c:pt>
                <c:pt idx="46">
                  <c:v>200</c:v>
                </c:pt>
                <c:pt idx="47">
                  <c:v>167</c:v>
                </c:pt>
                <c:pt idx="48">
                  <c:v>168</c:v>
                </c:pt>
                <c:pt idx="49">
                  <c:v>158</c:v>
                </c:pt>
                <c:pt idx="50">
                  <c:v>99</c:v>
                </c:pt>
                <c:pt idx="51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Tabela1!$A$18</c:f>
              <c:strCache>
                <c:ptCount val="1"/>
                <c:pt idx="0">
                  <c:v>GVE16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Tabela1!$B$18:$BA$18</c:f>
              <c:numCache>
                <c:ptCount val="52"/>
                <c:pt idx="0">
                  <c:v>206</c:v>
                </c:pt>
                <c:pt idx="1">
                  <c:v>252</c:v>
                </c:pt>
                <c:pt idx="2">
                  <c:v>186</c:v>
                </c:pt>
                <c:pt idx="3">
                  <c:v>203</c:v>
                </c:pt>
                <c:pt idx="4">
                  <c:v>209</c:v>
                </c:pt>
                <c:pt idx="5">
                  <c:v>208</c:v>
                </c:pt>
                <c:pt idx="6">
                  <c:v>172</c:v>
                </c:pt>
                <c:pt idx="7">
                  <c:v>204</c:v>
                </c:pt>
                <c:pt idx="8">
                  <c:v>197</c:v>
                </c:pt>
                <c:pt idx="9">
                  <c:v>254</c:v>
                </c:pt>
                <c:pt idx="10">
                  <c:v>256</c:v>
                </c:pt>
                <c:pt idx="11">
                  <c:v>246</c:v>
                </c:pt>
                <c:pt idx="12">
                  <c:v>212</c:v>
                </c:pt>
                <c:pt idx="13">
                  <c:v>188</c:v>
                </c:pt>
                <c:pt idx="14">
                  <c:v>219</c:v>
                </c:pt>
                <c:pt idx="15">
                  <c:v>251</c:v>
                </c:pt>
                <c:pt idx="16">
                  <c:v>201</c:v>
                </c:pt>
                <c:pt idx="17">
                  <c:v>213</c:v>
                </c:pt>
                <c:pt idx="18">
                  <c:v>215</c:v>
                </c:pt>
                <c:pt idx="19">
                  <c:v>229</c:v>
                </c:pt>
                <c:pt idx="20">
                  <c:v>184</c:v>
                </c:pt>
                <c:pt idx="21">
                  <c:v>206</c:v>
                </c:pt>
                <c:pt idx="22">
                  <c:v>189</c:v>
                </c:pt>
                <c:pt idx="23">
                  <c:v>217</c:v>
                </c:pt>
                <c:pt idx="24">
                  <c:v>211</c:v>
                </c:pt>
                <c:pt idx="25">
                  <c:v>191</c:v>
                </c:pt>
                <c:pt idx="26">
                  <c:v>159</c:v>
                </c:pt>
                <c:pt idx="27">
                  <c:v>231</c:v>
                </c:pt>
                <c:pt idx="28">
                  <c:v>169</c:v>
                </c:pt>
                <c:pt idx="29">
                  <c:v>166</c:v>
                </c:pt>
                <c:pt idx="30">
                  <c:v>181</c:v>
                </c:pt>
                <c:pt idx="31">
                  <c:v>195</c:v>
                </c:pt>
                <c:pt idx="32">
                  <c:v>193</c:v>
                </c:pt>
                <c:pt idx="33">
                  <c:v>218</c:v>
                </c:pt>
                <c:pt idx="34">
                  <c:v>212</c:v>
                </c:pt>
                <c:pt idx="35">
                  <c:v>174</c:v>
                </c:pt>
                <c:pt idx="36">
                  <c:v>210</c:v>
                </c:pt>
                <c:pt idx="37">
                  <c:v>167</c:v>
                </c:pt>
                <c:pt idx="38">
                  <c:v>189</c:v>
                </c:pt>
                <c:pt idx="39">
                  <c:v>132</c:v>
                </c:pt>
                <c:pt idx="40">
                  <c:v>126</c:v>
                </c:pt>
                <c:pt idx="41">
                  <c:v>141</c:v>
                </c:pt>
                <c:pt idx="42">
                  <c:v>150</c:v>
                </c:pt>
                <c:pt idx="43">
                  <c:v>144</c:v>
                </c:pt>
                <c:pt idx="44">
                  <c:v>156</c:v>
                </c:pt>
                <c:pt idx="45">
                  <c:v>163</c:v>
                </c:pt>
                <c:pt idx="46">
                  <c:v>140</c:v>
                </c:pt>
                <c:pt idx="47">
                  <c:v>149</c:v>
                </c:pt>
                <c:pt idx="48">
                  <c:v>166</c:v>
                </c:pt>
                <c:pt idx="49">
                  <c:v>139</c:v>
                </c:pt>
                <c:pt idx="50">
                  <c:v>128</c:v>
                </c:pt>
                <c:pt idx="51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Tabela1!$A$19</c:f>
              <c:strCache>
                <c:ptCount val="1"/>
                <c:pt idx="0">
                  <c:v>GVE17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Tabela1!$B$19:$BA$19</c:f>
              <c:numCache>
                <c:ptCount val="52"/>
                <c:pt idx="0">
                  <c:v>338</c:v>
                </c:pt>
                <c:pt idx="1">
                  <c:v>402</c:v>
                </c:pt>
                <c:pt idx="2">
                  <c:v>347</c:v>
                </c:pt>
                <c:pt idx="3">
                  <c:v>263</c:v>
                </c:pt>
                <c:pt idx="4">
                  <c:v>234</c:v>
                </c:pt>
                <c:pt idx="5">
                  <c:v>275</c:v>
                </c:pt>
                <c:pt idx="6">
                  <c:v>297</c:v>
                </c:pt>
                <c:pt idx="7">
                  <c:v>266</c:v>
                </c:pt>
                <c:pt idx="8">
                  <c:v>322</c:v>
                </c:pt>
                <c:pt idx="9">
                  <c:v>282</c:v>
                </c:pt>
                <c:pt idx="10">
                  <c:v>360</c:v>
                </c:pt>
                <c:pt idx="11">
                  <c:v>410</c:v>
                </c:pt>
                <c:pt idx="12">
                  <c:v>480</c:v>
                </c:pt>
                <c:pt idx="13">
                  <c:v>352</c:v>
                </c:pt>
                <c:pt idx="14">
                  <c:v>423</c:v>
                </c:pt>
                <c:pt idx="15">
                  <c:v>412</c:v>
                </c:pt>
                <c:pt idx="16">
                  <c:v>490</c:v>
                </c:pt>
                <c:pt idx="17">
                  <c:v>387</c:v>
                </c:pt>
                <c:pt idx="18">
                  <c:v>486</c:v>
                </c:pt>
                <c:pt idx="19">
                  <c:v>465</c:v>
                </c:pt>
                <c:pt idx="20">
                  <c:v>444</c:v>
                </c:pt>
                <c:pt idx="21">
                  <c:v>384</c:v>
                </c:pt>
                <c:pt idx="22">
                  <c:v>276</c:v>
                </c:pt>
                <c:pt idx="23">
                  <c:v>387</c:v>
                </c:pt>
                <c:pt idx="24">
                  <c:v>331</c:v>
                </c:pt>
                <c:pt idx="25">
                  <c:v>424</c:v>
                </c:pt>
                <c:pt idx="26">
                  <c:v>382</c:v>
                </c:pt>
                <c:pt idx="27">
                  <c:v>440</c:v>
                </c:pt>
                <c:pt idx="28">
                  <c:v>283</c:v>
                </c:pt>
                <c:pt idx="29">
                  <c:v>374</c:v>
                </c:pt>
                <c:pt idx="30">
                  <c:v>373</c:v>
                </c:pt>
                <c:pt idx="31">
                  <c:v>427</c:v>
                </c:pt>
                <c:pt idx="32">
                  <c:v>319</c:v>
                </c:pt>
                <c:pt idx="33">
                  <c:v>565</c:v>
                </c:pt>
                <c:pt idx="34">
                  <c:v>562</c:v>
                </c:pt>
                <c:pt idx="35">
                  <c:v>616</c:v>
                </c:pt>
                <c:pt idx="36">
                  <c:v>698</c:v>
                </c:pt>
                <c:pt idx="37">
                  <c:v>809</c:v>
                </c:pt>
                <c:pt idx="38">
                  <c:v>642</c:v>
                </c:pt>
                <c:pt idx="39">
                  <c:v>429</c:v>
                </c:pt>
                <c:pt idx="40">
                  <c:v>615</c:v>
                </c:pt>
                <c:pt idx="41">
                  <c:v>653</c:v>
                </c:pt>
                <c:pt idx="42">
                  <c:v>553</c:v>
                </c:pt>
                <c:pt idx="43">
                  <c:v>502</c:v>
                </c:pt>
                <c:pt idx="44">
                  <c:v>360</c:v>
                </c:pt>
                <c:pt idx="45">
                  <c:v>591</c:v>
                </c:pt>
                <c:pt idx="46">
                  <c:v>416</c:v>
                </c:pt>
                <c:pt idx="47">
                  <c:v>358</c:v>
                </c:pt>
                <c:pt idx="48">
                  <c:v>480</c:v>
                </c:pt>
                <c:pt idx="49">
                  <c:v>442</c:v>
                </c:pt>
                <c:pt idx="50">
                  <c:v>324</c:v>
                </c:pt>
                <c:pt idx="51">
                  <c:v>500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Tabela1!$A$20</c:f>
              <c:strCache>
                <c:ptCount val="1"/>
                <c:pt idx="0">
                  <c:v>GVE18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1707</c:v>
                </c:pt>
                <c:pt idx="5">
                  <c:v>0</c:v>
                </c:pt>
                <c:pt idx="6">
                  <c:v>0</c:v>
                </c:pt>
                <c:pt idx="7">
                  <c:v>1398</c:v>
                </c:pt>
                <c:pt idx="8">
                  <c:v>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1870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1502</c:v>
                </c:pt>
                <c:pt idx="17">
                  <c:v>0</c:v>
                </c:pt>
                <c:pt idx="18">
                  <c:v>12</c:v>
                </c:pt>
                <c:pt idx="19">
                  <c:v>0</c:v>
                </c:pt>
                <c:pt idx="20">
                  <c:v>0</c:v>
                </c:pt>
                <c:pt idx="21">
                  <c:v>1900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160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Tabela1!$A$21</c:f>
              <c:strCache>
                <c:ptCount val="1"/>
                <c:pt idx="0">
                  <c:v>GVE19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Tabela1!$B$21:$BA$21</c:f>
              <c:numCache>
                <c:ptCount val="52"/>
                <c:pt idx="0">
                  <c:v>112</c:v>
                </c:pt>
                <c:pt idx="1">
                  <c:v>175</c:v>
                </c:pt>
                <c:pt idx="2">
                  <c:v>188</c:v>
                </c:pt>
                <c:pt idx="3">
                  <c:v>177</c:v>
                </c:pt>
                <c:pt idx="4">
                  <c:v>181</c:v>
                </c:pt>
                <c:pt idx="5">
                  <c:v>269</c:v>
                </c:pt>
                <c:pt idx="6">
                  <c:v>182</c:v>
                </c:pt>
                <c:pt idx="7">
                  <c:v>105</c:v>
                </c:pt>
                <c:pt idx="8">
                  <c:v>255</c:v>
                </c:pt>
                <c:pt idx="9">
                  <c:v>152</c:v>
                </c:pt>
                <c:pt idx="10">
                  <c:v>96</c:v>
                </c:pt>
                <c:pt idx="11">
                  <c:v>191</c:v>
                </c:pt>
                <c:pt idx="12">
                  <c:v>100</c:v>
                </c:pt>
                <c:pt idx="13">
                  <c:v>180</c:v>
                </c:pt>
                <c:pt idx="14">
                  <c:v>108</c:v>
                </c:pt>
                <c:pt idx="15">
                  <c:v>246</c:v>
                </c:pt>
                <c:pt idx="16">
                  <c:v>142</c:v>
                </c:pt>
                <c:pt idx="17">
                  <c:v>99</c:v>
                </c:pt>
                <c:pt idx="18">
                  <c:v>121</c:v>
                </c:pt>
                <c:pt idx="19">
                  <c:v>165</c:v>
                </c:pt>
                <c:pt idx="20">
                  <c:v>87</c:v>
                </c:pt>
                <c:pt idx="21">
                  <c:v>72</c:v>
                </c:pt>
                <c:pt idx="22">
                  <c:v>93</c:v>
                </c:pt>
                <c:pt idx="23">
                  <c:v>194</c:v>
                </c:pt>
                <c:pt idx="24">
                  <c:v>186</c:v>
                </c:pt>
                <c:pt idx="25">
                  <c:v>131</c:v>
                </c:pt>
                <c:pt idx="26">
                  <c:v>191</c:v>
                </c:pt>
                <c:pt idx="27">
                  <c:v>213</c:v>
                </c:pt>
                <c:pt idx="28">
                  <c:v>147</c:v>
                </c:pt>
                <c:pt idx="29">
                  <c:v>111</c:v>
                </c:pt>
                <c:pt idx="30">
                  <c:v>152</c:v>
                </c:pt>
                <c:pt idx="31">
                  <c:v>150</c:v>
                </c:pt>
                <c:pt idx="32">
                  <c:v>138</c:v>
                </c:pt>
                <c:pt idx="33">
                  <c:v>220</c:v>
                </c:pt>
                <c:pt idx="34">
                  <c:v>178</c:v>
                </c:pt>
                <c:pt idx="35">
                  <c:v>157</c:v>
                </c:pt>
                <c:pt idx="36">
                  <c:v>112</c:v>
                </c:pt>
                <c:pt idx="37">
                  <c:v>182</c:v>
                </c:pt>
                <c:pt idx="38">
                  <c:v>150</c:v>
                </c:pt>
                <c:pt idx="39">
                  <c:v>188</c:v>
                </c:pt>
                <c:pt idx="40">
                  <c:v>199</c:v>
                </c:pt>
                <c:pt idx="41">
                  <c:v>155</c:v>
                </c:pt>
                <c:pt idx="42">
                  <c:v>109</c:v>
                </c:pt>
                <c:pt idx="43">
                  <c:v>135</c:v>
                </c:pt>
                <c:pt idx="44">
                  <c:v>72</c:v>
                </c:pt>
                <c:pt idx="45">
                  <c:v>88</c:v>
                </c:pt>
                <c:pt idx="46">
                  <c:v>105</c:v>
                </c:pt>
                <c:pt idx="47">
                  <c:v>93</c:v>
                </c:pt>
                <c:pt idx="48">
                  <c:v>106</c:v>
                </c:pt>
                <c:pt idx="49">
                  <c:v>119</c:v>
                </c:pt>
                <c:pt idx="50">
                  <c:v>62</c:v>
                </c:pt>
                <c:pt idx="51">
                  <c:v>31</c:v>
                </c:pt>
              </c:numCache>
            </c:numRef>
          </c:val>
          <c:smooth val="0"/>
        </c:ser>
        <c:axId val="4980719"/>
        <c:axId val="44826472"/>
      </c:lineChart>
      <c:catAx>
        <c:axId val="4980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26472"/>
        <c:crosses val="autoZero"/>
        <c:auto val="1"/>
        <c:lblOffset val="100"/>
        <c:noMultiLvlLbl val="0"/>
      </c:catAx>
      <c:valAx>
        <c:axId val="44826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07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MDDA: distribuição dos casos segundo a semana epdemiológica, GVE20 a GVE25, São Paulo,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025"/>
          <c:w val="0.871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Tabela1!$A$22</c:f>
              <c:strCache>
                <c:ptCount val="1"/>
                <c:pt idx="0">
                  <c:v>GVE20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Tabela1!$B$22:$BA$22</c:f>
              <c:numCache>
                <c:ptCount val="52"/>
                <c:pt idx="0">
                  <c:v>641</c:v>
                </c:pt>
                <c:pt idx="1">
                  <c:v>691</c:v>
                </c:pt>
                <c:pt idx="2">
                  <c:v>686</c:v>
                </c:pt>
                <c:pt idx="3">
                  <c:v>459</c:v>
                </c:pt>
                <c:pt idx="4">
                  <c:v>867</c:v>
                </c:pt>
                <c:pt idx="5">
                  <c:v>699</c:v>
                </c:pt>
                <c:pt idx="6">
                  <c:v>457</c:v>
                </c:pt>
                <c:pt idx="7">
                  <c:v>922</c:v>
                </c:pt>
                <c:pt idx="8">
                  <c:v>793</c:v>
                </c:pt>
                <c:pt idx="9">
                  <c:v>617</c:v>
                </c:pt>
                <c:pt idx="10">
                  <c:v>600</c:v>
                </c:pt>
                <c:pt idx="11">
                  <c:v>759</c:v>
                </c:pt>
                <c:pt idx="12">
                  <c:v>788</c:v>
                </c:pt>
                <c:pt idx="13">
                  <c:v>784</c:v>
                </c:pt>
                <c:pt idx="14">
                  <c:v>1070</c:v>
                </c:pt>
                <c:pt idx="15">
                  <c:v>827</c:v>
                </c:pt>
                <c:pt idx="16">
                  <c:v>1038</c:v>
                </c:pt>
                <c:pt idx="17">
                  <c:v>524</c:v>
                </c:pt>
                <c:pt idx="18">
                  <c:v>847</c:v>
                </c:pt>
                <c:pt idx="19">
                  <c:v>1082</c:v>
                </c:pt>
                <c:pt idx="20">
                  <c:v>955</c:v>
                </c:pt>
                <c:pt idx="21">
                  <c:v>0</c:v>
                </c:pt>
                <c:pt idx="22">
                  <c:v>613</c:v>
                </c:pt>
                <c:pt idx="23">
                  <c:v>1179</c:v>
                </c:pt>
                <c:pt idx="24">
                  <c:v>1040</c:v>
                </c:pt>
                <c:pt idx="25">
                  <c:v>783</c:v>
                </c:pt>
                <c:pt idx="26">
                  <c:v>831</c:v>
                </c:pt>
                <c:pt idx="27">
                  <c:v>639</c:v>
                </c:pt>
                <c:pt idx="28">
                  <c:v>534</c:v>
                </c:pt>
                <c:pt idx="29">
                  <c:v>891</c:v>
                </c:pt>
                <c:pt idx="30">
                  <c:v>550</c:v>
                </c:pt>
                <c:pt idx="31">
                  <c:v>572</c:v>
                </c:pt>
                <c:pt idx="32">
                  <c:v>677</c:v>
                </c:pt>
                <c:pt idx="33">
                  <c:v>829</c:v>
                </c:pt>
                <c:pt idx="34">
                  <c:v>828</c:v>
                </c:pt>
                <c:pt idx="35">
                  <c:v>779</c:v>
                </c:pt>
                <c:pt idx="36">
                  <c:v>982</c:v>
                </c:pt>
                <c:pt idx="37">
                  <c:v>1007</c:v>
                </c:pt>
                <c:pt idx="38">
                  <c:v>988</c:v>
                </c:pt>
                <c:pt idx="39">
                  <c:v>935</c:v>
                </c:pt>
                <c:pt idx="40">
                  <c:v>885</c:v>
                </c:pt>
                <c:pt idx="41">
                  <c:v>0</c:v>
                </c:pt>
                <c:pt idx="42">
                  <c:v>988</c:v>
                </c:pt>
                <c:pt idx="43">
                  <c:v>927</c:v>
                </c:pt>
                <c:pt idx="44">
                  <c:v>956</c:v>
                </c:pt>
                <c:pt idx="45">
                  <c:v>560</c:v>
                </c:pt>
                <c:pt idx="46">
                  <c:v>0</c:v>
                </c:pt>
                <c:pt idx="47">
                  <c:v>695</c:v>
                </c:pt>
                <c:pt idx="48">
                  <c:v>855</c:v>
                </c:pt>
                <c:pt idx="49">
                  <c:v>1006</c:v>
                </c:pt>
                <c:pt idx="50">
                  <c:v>679</c:v>
                </c:pt>
                <c:pt idx="51">
                  <c:v>677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Tabela1!$A$23</c:f>
              <c:strCache>
                <c:ptCount val="1"/>
                <c:pt idx="0">
                  <c:v>GVE21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Tabela1!$B$23:$BA$23</c:f>
              <c:numCache>
                <c:ptCount val="52"/>
                <c:pt idx="0">
                  <c:v>90</c:v>
                </c:pt>
                <c:pt idx="1">
                  <c:v>130</c:v>
                </c:pt>
                <c:pt idx="2">
                  <c:v>162</c:v>
                </c:pt>
                <c:pt idx="3">
                  <c:v>194</c:v>
                </c:pt>
                <c:pt idx="4">
                  <c:v>163</c:v>
                </c:pt>
                <c:pt idx="5">
                  <c:v>176</c:v>
                </c:pt>
                <c:pt idx="6">
                  <c:v>155</c:v>
                </c:pt>
                <c:pt idx="7">
                  <c:v>151</c:v>
                </c:pt>
                <c:pt idx="8">
                  <c:v>188</c:v>
                </c:pt>
                <c:pt idx="9">
                  <c:v>148</c:v>
                </c:pt>
                <c:pt idx="10">
                  <c:v>187</c:v>
                </c:pt>
                <c:pt idx="11">
                  <c:v>196</c:v>
                </c:pt>
                <c:pt idx="12">
                  <c:v>217</c:v>
                </c:pt>
                <c:pt idx="13">
                  <c:v>202</c:v>
                </c:pt>
                <c:pt idx="14">
                  <c:v>191</c:v>
                </c:pt>
                <c:pt idx="15">
                  <c:v>211</c:v>
                </c:pt>
                <c:pt idx="16">
                  <c:v>248</c:v>
                </c:pt>
                <c:pt idx="17">
                  <c:v>183</c:v>
                </c:pt>
                <c:pt idx="18">
                  <c:v>183</c:v>
                </c:pt>
                <c:pt idx="19">
                  <c:v>202</c:v>
                </c:pt>
                <c:pt idx="20">
                  <c:v>183</c:v>
                </c:pt>
                <c:pt idx="21">
                  <c:v>216</c:v>
                </c:pt>
                <c:pt idx="22">
                  <c:v>197</c:v>
                </c:pt>
                <c:pt idx="23">
                  <c:v>209</c:v>
                </c:pt>
                <c:pt idx="24">
                  <c:v>217</c:v>
                </c:pt>
                <c:pt idx="25">
                  <c:v>190</c:v>
                </c:pt>
                <c:pt idx="26">
                  <c:v>48</c:v>
                </c:pt>
                <c:pt idx="27">
                  <c:v>50</c:v>
                </c:pt>
                <c:pt idx="28">
                  <c:v>188</c:v>
                </c:pt>
                <c:pt idx="29">
                  <c:v>173</c:v>
                </c:pt>
                <c:pt idx="30">
                  <c:v>203</c:v>
                </c:pt>
                <c:pt idx="31">
                  <c:v>225</c:v>
                </c:pt>
                <c:pt idx="32">
                  <c:v>263</c:v>
                </c:pt>
                <c:pt idx="33">
                  <c:v>267</c:v>
                </c:pt>
                <c:pt idx="34">
                  <c:v>265</c:v>
                </c:pt>
                <c:pt idx="35">
                  <c:v>268</c:v>
                </c:pt>
                <c:pt idx="36">
                  <c:v>278</c:v>
                </c:pt>
                <c:pt idx="37">
                  <c:v>239</c:v>
                </c:pt>
                <c:pt idx="38">
                  <c:v>242</c:v>
                </c:pt>
                <c:pt idx="39">
                  <c:v>206</c:v>
                </c:pt>
                <c:pt idx="40">
                  <c:v>198</c:v>
                </c:pt>
                <c:pt idx="41">
                  <c:v>215</c:v>
                </c:pt>
                <c:pt idx="42">
                  <c:v>164</c:v>
                </c:pt>
                <c:pt idx="43">
                  <c:v>152</c:v>
                </c:pt>
                <c:pt idx="44">
                  <c:v>219</c:v>
                </c:pt>
                <c:pt idx="45">
                  <c:v>117</c:v>
                </c:pt>
                <c:pt idx="46">
                  <c:v>107</c:v>
                </c:pt>
                <c:pt idx="47">
                  <c:v>161</c:v>
                </c:pt>
                <c:pt idx="48">
                  <c:v>174</c:v>
                </c:pt>
                <c:pt idx="49">
                  <c:v>153</c:v>
                </c:pt>
                <c:pt idx="50">
                  <c:v>143</c:v>
                </c:pt>
                <c:pt idx="51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Tabela1!$A$24</c:f>
              <c:strCache>
                <c:ptCount val="1"/>
                <c:pt idx="0">
                  <c:v>GVE22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Tabela1!$B$24:$BA$24</c:f>
              <c:numCache>
                <c:ptCount val="52"/>
                <c:pt idx="0">
                  <c:v>62</c:v>
                </c:pt>
                <c:pt idx="1">
                  <c:v>92</c:v>
                </c:pt>
                <c:pt idx="2">
                  <c:v>87</c:v>
                </c:pt>
                <c:pt idx="3">
                  <c:v>94</c:v>
                </c:pt>
                <c:pt idx="4">
                  <c:v>109</c:v>
                </c:pt>
                <c:pt idx="5">
                  <c:v>124</c:v>
                </c:pt>
                <c:pt idx="6">
                  <c:v>92</c:v>
                </c:pt>
                <c:pt idx="7">
                  <c:v>94</c:v>
                </c:pt>
                <c:pt idx="8">
                  <c:v>175</c:v>
                </c:pt>
                <c:pt idx="9">
                  <c:v>92</c:v>
                </c:pt>
                <c:pt idx="10">
                  <c:v>61</c:v>
                </c:pt>
                <c:pt idx="11">
                  <c:v>57</c:v>
                </c:pt>
                <c:pt idx="12">
                  <c:v>48</c:v>
                </c:pt>
                <c:pt idx="13">
                  <c:v>56</c:v>
                </c:pt>
                <c:pt idx="14">
                  <c:v>59</c:v>
                </c:pt>
                <c:pt idx="15">
                  <c:v>98</c:v>
                </c:pt>
                <c:pt idx="16">
                  <c:v>98</c:v>
                </c:pt>
                <c:pt idx="17">
                  <c:v>68</c:v>
                </c:pt>
                <c:pt idx="18">
                  <c:v>85</c:v>
                </c:pt>
                <c:pt idx="19">
                  <c:v>110</c:v>
                </c:pt>
                <c:pt idx="20">
                  <c:v>73</c:v>
                </c:pt>
                <c:pt idx="21">
                  <c:v>86</c:v>
                </c:pt>
                <c:pt idx="22">
                  <c:v>68</c:v>
                </c:pt>
                <c:pt idx="23">
                  <c:v>80</c:v>
                </c:pt>
                <c:pt idx="24">
                  <c:v>119</c:v>
                </c:pt>
                <c:pt idx="25">
                  <c:v>95</c:v>
                </c:pt>
                <c:pt idx="26">
                  <c:v>147</c:v>
                </c:pt>
                <c:pt idx="27">
                  <c:v>117</c:v>
                </c:pt>
                <c:pt idx="28">
                  <c:v>102</c:v>
                </c:pt>
                <c:pt idx="29">
                  <c:v>94</c:v>
                </c:pt>
                <c:pt idx="30">
                  <c:v>99</c:v>
                </c:pt>
                <c:pt idx="31">
                  <c:v>136</c:v>
                </c:pt>
                <c:pt idx="32">
                  <c:v>186</c:v>
                </c:pt>
                <c:pt idx="33">
                  <c:v>179</c:v>
                </c:pt>
                <c:pt idx="34">
                  <c:v>186</c:v>
                </c:pt>
                <c:pt idx="35">
                  <c:v>211</c:v>
                </c:pt>
                <c:pt idx="36">
                  <c:v>270</c:v>
                </c:pt>
                <c:pt idx="37">
                  <c:v>166</c:v>
                </c:pt>
                <c:pt idx="38">
                  <c:v>131</c:v>
                </c:pt>
                <c:pt idx="39">
                  <c:v>177</c:v>
                </c:pt>
                <c:pt idx="40">
                  <c:v>145</c:v>
                </c:pt>
                <c:pt idx="41">
                  <c:v>95</c:v>
                </c:pt>
                <c:pt idx="42">
                  <c:v>111</c:v>
                </c:pt>
                <c:pt idx="43">
                  <c:v>91</c:v>
                </c:pt>
                <c:pt idx="44">
                  <c:v>92</c:v>
                </c:pt>
                <c:pt idx="45">
                  <c:v>113</c:v>
                </c:pt>
                <c:pt idx="46">
                  <c:v>94</c:v>
                </c:pt>
                <c:pt idx="47">
                  <c:v>92</c:v>
                </c:pt>
                <c:pt idx="48">
                  <c:v>109</c:v>
                </c:pt>
                <c:pt idx="49">
                  <c:v>109</c:v>
                </c:pt>
                <c:pt idx="50">
                  <c:v>108</c:v>
                </c:pt>
                <c:pt idx="51">
                  <c:v>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Tabela1!$A$25</c:f>
              <c:strCache>
                <c:ptCount val="1"/>
                <c:pt idx="0">
                  <c:v>GVE23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Tabela1!$B$25:$BA$25</c:f>
              <c:numCache>
                <c:ptCount val="52"/>
                <c:pt idx="0">
                  <c:v>163</c:v>
                </c:pt>
                <c:pt idx="1">
                  <c:v>154</c:v>
                </c:pt>
                <c:pt idx="2">
                  <c:v>126</c:v>
                </c:pt>
                <c:pt idx="3">
                  <c:v>184</c:v>
                </c:pt>
                <c:pt idx="4">
                  <c:v>144</c:v>
                </c:pt>
                <c:pt idx="5">
                  <c:v>166</c:v>
                </c:pt>
                <c:pt idx="6">
                  <c:v>72</c:v>
                </c:pt>
                <c:pt idx="7">
                  <c:v>163</c:v>
                </c:pt>
                <c:pt idx="8">
                  <c:v>136</c:v>
                </c:pt>
                <c:pt idx="9">
                  <c:v>69</c:v>
                </c:pt>
                <c:pt idx="10">
                  <c:v>115</c:v>
                </c:pt>
                <c:pt idx="11">
                  <c:v>130</c:v>
                </c:pt>
                <c:pt idx="12">
                  <c:v>106</c:v>
                </c:pt>
                <c:pt idx="13">
                  <c:v>136</c:v>
                </c:pt>
                <c:pt idx="14">
                  <c:v>136</c:v>
                </c:pt>
                <c:pt idx="15">
                  <c:v>120</c:v>
                </c:pt>
                <c:pt idx="16">
                  <c:v>79</c:v>
                </c:pt>
                <c:pt idx="17">
                  <c:v>95</c:v>
                </c:pt>
                <c:pt idx="18">
                  <c:v>96</c:v>
                </c:pt>
                <c:pt idx="19">
                  <c:v>112</c:v>
                </c:pt>
                <c:pt idx="20">
                  <c:v>88</c:v>
                </c:pt>
                <c:pt idx="21">
                  <c:v>109</c:v>
                </c:pt>
                <c:pt idx="22">
                  <c:v>78</c:v>
                </c:pt>
                <c:pt idx="23">
                  <c:v>83</c:v>
                </c:pt>
                <c:pt idx="24">
                  <c:v>129</c:v>
                </c:pt>
                <c:pt idx="25">
                  <c:v>111</c:v>
                </c:pt>
                <c:pt idx="26">
                  <c:v>114</c:v>
                </c:pt>
                <c:pt idx="27">
                  <c:v>103</c:v>
                </c:pt>
                <c:pt idx="28">
                  <c:v>100</c:v>
                </c:pt>
                <c:pt idx="29">
                  <c:v>92</c:v>
                </c:pt>
                <c:pt idx="30">
                  <c:v>91</c:v>
                </c:pt>
                <c:pt idx="31">
                  <c:v>65</c:v>
                </c:pt>
                <c:pt idx="32">
                  <c:v>94</c:v>
                </c:pt>
                <c:pt idx="33">
                  <c:v>107</c:v>
                </c:pt>
                <c:pt idx="34">
                  <c:v>92</c:v>
                </c:pt>
                <c:pt idx="35">
                  <c:v>93</c:v>
                </c:pt>
                <c:pt idx="36">
                  <c:v>128</c:v>
                </c:pt>
                <c:pt idx="37">
                  <c:v>174</c:v>
                </c:pt>
                <c:pt idx="38">
                  <c:v>119</c:v>
                </c:pt>
                <c:pt idx="39">
                  <c:v>109</c:v>
                </c:pt>
                <c:pt idx="40">
                  <c:v>149</c:v>
                </c:pt>
                <c:pt idx="41">
                  <c:v>143</c:v>
                </c:pt>
                <c:pt idx="42">
                  <c:v>122</c:v>
                </c:pt>
                <c:pt idx="43">
                  <c:v>146</c:v>
                </c:pt>
                <c:pt idx="44">
                  <c:v>136</c:v>
                </c:pt>
                <c:pt idx="45">
                  <c:v>109</c:v>
                </c:pt>
                <c:pt idx="46">
                  <c:v>87</c:v>
                </c:pt>
                <c:pt idx="47">
                  <c:v>93</c:v>
                </c:pt>
                <c:pt idx="48">
                  <c:v>98</c:v>
                </c:pt>
                <c:pt idx="49">
                  <c:v>114</c:v>
                </c:pt>
                <c:pt idx="50">
                  <c:v>89</c:v>
                </c:pt>
                <c:pt idx="51">
                  <c:v>131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Tabela1!$A$26</c:f>
              <c:strCache>
                <c:ptCount val="1"/>
                <c:pt idx="0">
                  <c:v>GVE24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Tabela1!$B$26:$BA$26</c:f>
              <c:numCache>
                <c:ptCount val="52"/>
                <c:pt idx="0">
                  <c:v>320</c:v>
                </c:pt>
                <c:pt idx="1">
                  <c:v>366</c:v>
                </c:pt>
                <c:pt idx="2">
                  <c:v>349</c:v>
                </c:pt>
                <c:pt idx="3">
                  <c:v>396</c:v>
                </c:pt>
                <c:pt idx="4">
                  <c:v>380</c:v>
                </c:pt>
                <c:pt idx="5">
                  <c:v>361</c:v>
                </c:pt>
                <c:pt idx="6">
                  <c:v>297</c:v>
                </c:pt>
                <c:pt idx="7">
                  <c:v>431</c:v>
                </c:pt>
                <c:pt idx="8">
                  <c:v>390</c:v>
                </c:pt>
                <c:pt idx="9">
                  <c:v>310</c:v>
                </c:pt>
                <c:pt idx="10">
                  <c:v>385</c:v>
                </c:pt>
                <c:pt idx="11">
                  <c:v>354</c:v>
                </c:pt>
                <c:pt idx="12">
                  <c:v>401</c:v>
                </c:pt>
                <c:pt idx="13">
                  <c:v>295</c:v>
                </c:pt>
                <c:pt idx="14">
                  <c:v>344</c:v>
                </c:pt>
                <c:pt idx="15">
                  <c:v>260</c:v>
                </c:pt>
                <c:pt idx="16">
                  <c:v>330</c:v>
                </c:pt>
                <c:pt idx="17">
                  <c:v>299</c:v>
                </c:pt>
                <c:pt idx="18">
                  <c:v>300</c:v>
                </c:pt>
                <c:pt idx="19">
                  <c:v>288</c:v>
                </c:pt>
                <c:pt idx="20">
                  <c:v>274</c:v>
                </c:pt>
                <c:pt idx="21">
                  <c:v>278</c:v>
                </c:pt>
                <c:pt idx="22">
                  <c:v>261</c:v>
                </c:pt>
                <c:pt idx="23">
                  <c:v>372</c:v>
                </c:pt>
                <c:pt idx="24">
                  <c:v>388</c:v>
                </c:pt>
                <c:pt idx="25">
                  <c:v>362</c:v>
                </c:pt>
                <c:pt idx="26">
                  <c:v>328</c:v>
                </c:pt>
                <c:pt idx="27">
                  <c:v>271</c:v>
                </c:pt>
                <c:pt idx="28">
                  <c:v>246</c:v>
                </c:pt>
                <c:pt idx="29">
                  <c:v>245</c:v>
                </c:pt>
                <c:pt idx="30">
                  <c:v>215</c:v>
                </c:pt>
                <c:pt idx="31">
                  <c:v>254</c:v>
                </c:pt>
                <c:pt idx="32">
                  <c:v>298</c:v>
                </c:pt>
                <c:pt idx="33">
                  <c:v>360</c:v>
                </c:pt>
                <c:pt idx="34">
                  <c:v>414</c:v>
                </c:pt>
                <c:pt idx="35">
                  <c:v>369</c:v>
                </c:pt>
                <c:pt idx="36">
                  <c:v>449</c:v>
                </c:pt>
                <c:pt idx="37">
                  <c:v>448</c:v>
                </c:pt>
                <c:pt idx="38">
                  <c:v>382</c:v>
                </c:pt>
                <c:pt idx="39">
                  <c:v>329</c:v>
                </c:pt>
                <c:pt idx="40">
                  <c:v>351</c:v>
                </c:pt>
                <c:pt idx="41">
                  <c:v>486</c:v>
                </c:pt>
                <c:pt idx="42">
                  <c:v>324</c:v>
                </c:pt>
                <c:pt idx="43">
                  <c:v>348</c:v>
                </c:pt>
                <c:pt idx="44">
                  <c:v>331</c:v>
                </c:pt>
                <c:pt idx="45">
                  <c:v>259</c:v>
                </c:pt>
                <c:pt idx="46">
                  <c:v>288</c:v>
                </c:pt>
                <c:pt idx="47">
                  <c:v>301</c:v>
                </c:pt>
                <c:pt idx="48">
                  <c:v>279</c:v>
                </c:pt>
                <c:pt idx="49">
                  <c:v>291</c:v>
                </c:pt>
                <c:pt idx="50">
                  <c:v>287</c:v>
                </c:pt>
                <c:pt idx="51">
                  <c:v>396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Tabela1!$A$27</c:f>
              <c:strCache>
                <c:ptCount val="1"/>
                <c:pt idx="0">
                  <c:v>GVE25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Tabela1!$B$27:$BA$27</c:f>
              <c:numCache>
                <c:ptCount val="52"/>
                <c:pt idx="0">
                  <c:v>137</c:v>
                </c:pt>
                <c:pt idx="1">
                  <c:v>145</c:v>
                </c:pt>
                <c:pt idx="2">
                  <c:v>194</c:v>
                </c:pt>
                <c:pt idx="3">
                  <c:v>125</c:v>
                </c:pt>
                <c:pt idx="4">
                  <c:v>248</c:v>
                </c:pt>
                <c:pt idx="5">
                  <c:v>279</c:v>
                </c:pt>
                <c:pt idx="6">
                  <c:v>203</c:v>
                </c:pt>
                <c:pt idx="7">
                  <c:v>250</c:v>
                </c:pt>
                <c:pt idx="8">
                  <c:v>320</c:v>
                </c:pt>
                <c:pt idx="9">
                  <c:v>331</c:v>
                </c:pt>
                <c:pt idx="10">
                  <c:v>335</c:v>
                </c:pt>
                <c:pt idx="11">
                  <c:v>193</c:v>
                </c:pt>
                <c:pt idx="12">
                  <c:v>294</c:v>
                </c:pt>
                <c:pt idx="13">
                  <c:v>197</c:v>
                </c:pt>
                <c:pt idx="14">
                  <c:v>205</c:v>
                </c:pt>
                <c:pt idx="15">
                  <c:v>174</c:v>
                </c:pt>
                <c:pt idx="16">
                  <c:v>151</c:v>
                </c:pt>
                <c:pt idx="17">
                  <c:v>170</c:v>
                </c:pt>
                <c:pt idx="18">
                  <c:v>114</c:v>
                </c:pt>
                <c:pt idx="19">
                  <c:v>176</c:v>
                </c:pt>
                <c:pt idx="20">
                  <c:v>150</c:v>
                </c:pt>
                <c:pt idx="21">
                  <c:v>111</c:v>
                </c:pt>
                <c:pt idx="22">
                  <c:v>197</c:v>
                </c:pt>
                <c:pt idx="23">
                  <c:v>149</c:v>
                </c:pt>
                <c:pt idx="24">
                  <c:v>238</c:v>
                </c:pt>
                <c:pt idx="25">
                  <c:v>82</c:v>
                </c:pt>
                <c:pt idx="26">
                  <c:v>190</c:v>
                </c:pt>
                <c:pt idx="27">
                  <c:v>101</c:v>
                </c:pt>
                <c:pt idx="28">
                  <c:v>184</c:v>
                </c:pt>
                <c:pt idx="29">
                  <c:v>78</c:v>
                </c:pt>
                <c:pt idx="30">
                  <c:v>41</c:v>
                </c:pt>
                <c:pt idx="31">
                  <c:v>54</c:v>
                </c:pt>
                <c:pt idx="32">
                  <c:v>103</c:v>
                </c:pt>
                <c:pt idx="33">
                  <c:v>59</c:v>
                </c:pt>
                <c:pt idx="34">
                  <c:v>156</c:v>
                </c:pt>
                <c:pt idx="35">
                  <c:v>80</c:v>
                </c:pt>
                <c:pt idx="36">
                  <c:v>85</c:v>
                </c:pt>
                <c:pt idx="37">
                  <c:v>380</c:v>
                </c:pt>
                <c:pt idx="38">
                  <c:v>70</c:v>
                </c:pt>
                <c:pt idx="39">
                  <c:v>420</c:v>
                </c:pt>
                <c:pt idx="40">
                  <c:v>90</c:v>
                </c:pt>
                <c:pt idx="41">
                  <c:v>348</c:v>
                </c:pt>
                <c:pt idx="42">
                  <c:v>124</c:v>
                </c:pt>
                <c:pt idx="43">
                  <c:v>452</c:v>
                </c:pt>
                <c:pt idx="44">
                  <c:v>117</c:v>
                </c:pt>
                <c:pt idx="45">
                  <c:v>80</c:v>
                </c:pt>
                <c:pt idx="46">
                  <c:v>420</c:v>
                </c:pt>
                <c:pt idx="47">
                  <c:v>149</c:v>
                </c:pt>
                <c:pt idx="48">
                  <c:v>179</c:v>
                </c:pt>
                <c:pt idx="49">
                  <c:v>208</c:v>
                </c:pt>
                <c:pt idx="50">
                  <c:v>24</c:v>
                </c:pt>
                <c:pt idx="51">
                  <c:v>15</c:v>
                </c:pt>
              </c:numCache>
            </c:numRef>
          </c:val>
          <c:smooth val="0"/>
        </c:ser>
        <c:axId val="785065"/>
        <c:axId val="7065586"/>
      </c:lineChart>
      <c:catAx>
        <c:axId val="785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65586"/>
        <c:crosses val="autoZero"/>
        <c:auto val="1"/>
        <c:lblOffset val="100"/>
        <c:noMultiLvlLbl val="0"/>
      </c:catAx>
      <c:valAx>
        <c:axId val="7065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50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MDDA: Distribuição dos casos segundo a semana epiemiológica, GVE 26 a 33,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525"/>
          <c:w val="0.894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Tabela1!$A$28</c:f>
              <c:strCache>
                <c:ptCount val="1"/>
                <c:pt idx="0">
                  <c:v>GVE26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Tabela1!$B$28:$BA$28</c:f>
              <c:numCache>
                <c:ptCount val="52"/>
                <c:pt idx="0">
                  <c:v>431</c:v>
                </c:pt>
                <c:pt idx="1">
                  <c:v>427</c:v>
                </c:pt>
                <c:pt idx="2">
                  <c:v>441</c:v>
                </c:pt>
                <c:pt idx="3">
                  <c:v>403</c:v>
                </c:pt>
                <c:pt idx="4">
                  <c:v>434</c:v>
                </c:pt>
                <c:pt idx="5">
                  <c:v>359</c:v>
                </c:pt>
                <c:pt idx="6">
                  <c:v>475</c:v>
                </c:pt>
                <c:pt idx="7">
                  <c:v>493</c:v>
                </c:pt>
                <c:pt idx="8">
                  <c:v>419</c:v>
                </c:pt>
                <c:pt idx="9">
                  <c:v>413</c:v>
                </c:pt>
                <c:pt idx="10">
                  <c:v>406</c:v>
                </c:pt>
                <c:pt idx="11">
                  <c:v>357</c:v>
                </c:pt>
                <c:pt idx="12">
                  <c:v>432</c:v>
                </c:pt>
                <c:pt idx="13">
                  <c:v>192</c:v>
                </c:pt>
                <c:pt idx="14">
                  <c:v>163</c:v>
                </c:pt>
                <c:pt idx="15">
                  <c:v>365</c:v>
                </c:pt>
                <c:pt idx="16">
                  <c:v>435</c:v>
                </c:pt>
                <c:pt idx="17">
                  <c:v>242</c:v>
                </c:pt>
                <c:pt idx="18">
                  <c:v>448</c:v>
                </c:pt>
                <c:pt idx="19">
                  <c:v>416</c:v>
                </c:pt>
                <c:pt idx="20">
                  <c:v>378</c:v>
                </c:pt>
                <c:pt idx="21">
                  <c:v>333</c:v>
                </c:pt>
                <c:pt idx="22">
                  <c:v>372</c:v>
                </c:pt>
                <c:pt idx="23">
                  <c:v>460</c:v>
                </c:pt>
                <c:pt idx="24">
                  <c:v>448</c:v>
                </c:pt>
                <c:pt idx="25">
                  <c:v>459</c:v>
                </c:pt>
                <c:pt idx="26">
                  <c:v>347</c:v>
                </c:pt>
                <c:pt idx="27">
                  <c:v>481</c:v>
                </c:pt>
                <c:pt idx="28">
                  <c:v>450</c:v>
                </c:pt>
                <c:pt idx="29">
                  <c:v>350</c:v>
                </c:pt>
                <c:pt idx="30">
                  <c:v>348</c:v>
                </c:pt>
                <c:pt idx="31">
                  <c:v>376</c:v>
                </c:pt>
                <c:pt idx="32">
                  <c:v>383</c:v>
                </c:pt>
                <c:pt idx="33">
                  <c:v>553</c:v>
                </c:pt>
                <c:pt idx="34">
                  <c:v>427</c:v>
                </c:pt>
                <c:pt idx="35">
                  <c:v>441</c:v>
                </c:pt>
                <c:pt idx="36">
                  <c:v>484</c:v>
                </c:pt>
                <c:pt idx="37">
                  <c:v>473</c:v>
                </c:pt>
                <c:pt idx="38">
                  <c:v>511</c:v>
                </c:pt>
                <c:pt idx="39">
                  <c:v>338</c:v>
                </c:pt>
                <c:pt idx="40">
                  <c:v>52</c:v>
                </c:pt>
                <c:pt idx="41">
                  <c:v>123</c:v>
                </c:pt>
                <c:pt idx="42">
                  <c:v>387</c:v>
                </c:pt>
                <c:pt idx="43">
                  <c:v>384</c:v>
                </c:pt>
                <c:pt idx="44">
                  <c:v>327</c:v>
                </c:pt>
                <c:pt idx="45">
                  <c:v>367</c:v>
                </c:pt>
                <c:pt idx="46">
                  <c:v>341</c:v>
                </c:pt>
                <c:pt idx="47">
                  <c:v>128</c:v>
                </c:pt>
                <c:pt idx="48">
                  <c:v>15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Tabela1!$A$31</c:f>
              <c:strCache>
                <c:ptCount val="1"/>
                <c:pt idx="0">
                  <c:v>GVE29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Tabela1!$B$31:$BA$31</c:f>
              <c:numCache>
                <c:ptCount val="52"/>
                <c:pt idx="0">
                  <c:v>622</c:v>
                </c:pt>
                <c:pt idx="1">
                  <c:v>603</c:v>
                </c:pt>
                <c:pt idx="2">
                  <c:v>725</c:v>
                </c:pt>
                <c:pt idx="3">
                  <c:v>687</c:v>
                </c:pt>
                <c:pt idx="4">
                  <c:v>687</c:v>
                </c:pt>
                <c:pt idx="5">
                  <c:v>682</c:v>
                </c:pt>
                <c:pt idx="6">
                  <c:v>663</c:v>
                </c:pt>
                <c:pt idx="7">
                  <c:v>745</c:v>
                </c:pt>
                <c:pt idx="8">
                  <c:v>688</c:v>
                </c:pt>
                <c:pt idx="9">
                  <c:v>679</c:v>
                </c:pt>
                <c:pt idx="10">
                  <c:v>649</c:v>
                </c:pt>
                <c:pt idx="11">
                  <c:v>745</c:v>
                </c:pt>
                <c:pt idx="12">
                  <c:v>722</c:v>
                </c:pt>
                <c:pt idx="13">
                  <c:v>598</c:v>
                </c:pt>
                <c:pt idx="14">
                  <c:v>596</c:v>
                </c:pt>
                <c:pt idx="15">
                  <c:v>626</c:v>
                </c:pt>
                <c:pt idx="16">
                  <c:v>462</c:v>
                </c:pt>
                <c:pt idx="17">
                  <c:v>456</c:v>
                </c:pt>
                <c:pt idx="18">
                  <c:v>501</c:v>
                </c:pt>
                <c:pt idx="19">
                  <c:v>635</c:v>
                </c:pt>
                <c:pt idx="20">
                  <c:v>568</c:v>
                </c:pt>
                <c:pt idx="21">
                  <c:v>504</c:v>
                </c:pt>
                <c:pt idx="22">
                  <c:v>466</c:v>
                </c:pt>
                <c:pt idx="23">
                  <c:v>607</c:v>
                </c:pt>
                <c:pt idx="24">
                  <c:v>597</c:v>
                </c:pt>
                <c:pt idx="25">
                  <c:v>684</c:v>
                </c:pt>
                <c:pt idx="26">
                  <c:v>544</c:v>
                </c:pt>
                <c:pt idx="27">
                  <c:v>624</c:v>
                </c:pt>
                <c:pt idx="28">
                  <c:v>567</c:v>
                </c:pt>
                <c:pt idx="29">
                  <c:v>601</c:v>
                </c:pt>
                <c:pt idx="30">
                  <c:v>609</c:v>
                </c:pt>
                <c:pt idx="31">
                  <c:v>788</c:v>
                </c:pt>
                <c:pt idx="32">
                  <c:v>796</c:v>
                </c:pt>
                <c:pt idx="33">
                  <c:v>940</c:v>
                </c:pt>
                <c:pt idx="34">
                  <c:v>951</c:v>
                </c:pt>
                <c:pt idx="35">
                  <c:v>735</c:v>
                </c:pt>
                <c:pt idx="36">
                  <c:v>1101</c:v>
                </c:pt>
                <c:pt idx="37">
                  <c:v>1097</c:v>
                </c:pt>
                <c:pt idx="38">
                  <c:v>853</c:v>
                </c:pt>
                <c:pt idx="39">
                  <c:v>885</c:v>
                </c:pt>
                <c:pt idx="40">
                  <c:v>667</c:v>
                </c:pt>
                <c:pt idx="41">
                  <c:v>649</c:v>
                </c:pt>
                <c:pt idx="42">
                  <c:v>581</c:v>
                </c:pt>
                <c:pt idx="43">
                  <c:v>601</c:v>
                </c:pt>
                <c:pt idx="44">
                  <c:v>565</c:v>
                </c:pt>
                <c:pt idx="45">
                  <c:v>445</c:v>
                </c:pt>
                <c:pt idx="46">
                  <c:v>583</c:v>
                </c:pt>
                <c:pt idx="47">
                  <c:v>543</c:v>
                </c:pt>
                <c:pt idx="48">
                  <c:v>511</c:v>
                </c:pt>
                <c:pt idx="49">
                  <c:v>482</c:v>
                </c:pt>
                <c:pt idx="50">
                  <c:v>362</c:v>
                </c:pt>
                <c:pt idx="51">
                  <c:v>464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Tabela1!$A$32</c:f>
              <c:strCache>
                <c:ptCount val="1"/>
                <c:pt idx="0">
                  <c:v>GVE30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Tabela1!$B$32:$BA$32</c:f>
              <c:numCache>
                <c:ptCount val="52"/>
                <c:pt idx="0">
                  <c:v>70</c:v>
                </c:pt>
                <c:pt idx="1">
                  <c:v>61</c:v>
                </c:pt>
                <c:pt idx="2">
                  <c:v>77</c:v>
                </c:pt>
                <c:pt idx="3">
                  <c:v>83</c:v>
                </c:pt>
                <c:pt idx="4">
                  <c:v>136</c:v>
                </c:pt>
                <c:pt idx="5">
                  <c:v>85</c:v>
                </c:pt>
                <c:pt idx="6">
                  <c:v>84</c:v>
                </c:pt>
                <c:pt idx="7">
                  <c:v>74</c:v>
                </c:pt>
                <c:pt idx="8">
                  <c:v>97</c:v>
                </c:pt>
                <c:pt idx="9">
                  <c:v>66</c:v>
                </c:pt>
                <c:pt idx="10">
                  <c:v>55</c:v>
                </c:pt>
                <c:pt idx="11">
                  <c:v>72</c:v>
                </c:pt>
                <c:pt idx="12">
                  <c:v>92</c:v>
                </c:pt>
                <c:pt idx="13">
                  <c:v>76</c:v>
                </c:pt>
                <c:pt idx="14">
                  <c:v>75</c:v>
                </c:pt>
                <c:pt idx="15">
                  <c:v>69</c:v>
                </c:pt>
                <c:pt idx="16">
                  <c:v>148</c:v>
                </c:pt>
                <c:pt idx="17">
                  <c:v>52</c:v>
                </c:pt>
                <c:pt idx="18">
                  <c:v>53</c:v>
                </c:pt>
                <c:pt idx="19">
                  <c:v>85</c:v>
                </c:pt>
                <c:pt idx="20">
                  <c:v>64</c:v>
                </c:pt>
                <c:pt idx="21">
                  <c:v>72</c:v>
                </c:pt>
                <c:pt idx="22">
                  <c:v>49</c:v>
                </c:pt>
                <c:pt idx="23">
                  <c:v>95</c:v>
                </c:pt>
                <c:pt idx="24">
                  <c:v>115</c:v>
                </c:pt>
                <c:pt idx="25">
                  <c:v>136</c:v>
                </c:pt>
                <c:pt idx="26">
                  <c:v>156</c:v>
                </c:pt>
                <c:pt idx="27">
                  <c:v>74</c:v>
                </c:pt>
                <c:pt idx="28">
                  <c:v>103</c:v>
                </c:pt>
                <c:pt idx="29">
                  <c:v>74</c:v>
                </c:pt>
                <c:pt idx="30">
                  <c:v>97</c:v>
                </c:pt>
                <c:pt idx="31">
                  <c:v>69</c:v>
                </c:pt>
                <c:pt idx="32">
                  <c:v>108</c:v>
                </c:pt>
                <c:pt idx="33">
                  <c:v>123</c:v>
                </c:pt>
                <c:pt idx="34">
                  <c:v>112</c:v>
                </c:pt>
                <c:pt idx="35">
                  <c:v>108</c:v>
                </c:pt>
                <c:pt idx="36">
                  <c:v>112</c:v>
                </c:pt>
                <c:pt idx="37">
                  <c:v>94</c:v>
                </c:pt>
                <c:pt idx="38">
                  <c:v>72</c:v>
                </c:pt>
                <c:pt idx="39">
                  <c:v>100</c:v>
                </c:pt>
                <c:pt idx="40">
                  <c:v>75</c:v>
                </c:pt>
                <c:pt idx="41">
                  <c:v>88</c:v>
                </c:pt>
                <c:pt idx="42">
                  <c:v>72</c:v>
                </c:pt>
                <c:pt idx="43">
                  <c:v>65</c:v>
                </c:pt>
                <c:pt idx="44">
                  <c:v>53</c:v>
                </c:pt>
                <c:pt idx="45">
                  <c:v>56</c:v>
                </c:pt>
                <c:pt idx="46">
                  <c:v>87</c:v>
                </c:pt>
                <c:pt idx="47">
                  <c:v>78</c:v>
                </c:pt>
                <c:pt idx="48">
                  <c:v>85</c:v>
                </c:pt>
                <c:pt idx="49">
                  <c:v>102</c:v>
                </c:pt>
                <c:pt idx="50">
                  <c:v>91</c:v>
                </c:pt>
                <c:pt idx="51">
                  <c:v>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Tabela1!$A$33</c:f>
              <c:strCache>
                <c:ptCount val="1"/>
                <c:pt idx="0">
                  <c:v>GVE31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Tabela1!$B$33:$BA$33</c:f>
              <c:numCache>
                <c:ptCount val="52"/>
                <c:pt idx="0">
                  <c:v>47</c:v>
                </c:pt>
                <c:pt idx="1">
                  <c:v>47</c:v>
                </c:pt>
                <c:pt idx="2">
                  <c:v>61</c:v>
                </c:pt>
                <c:pt idx="3">
                  <c:v>54</c:v>
                </c:pt>
                <c:pt idx="4">
                  <c:v>37</c:v>
                </c:pt>
                <c:pt idx="5">
                  <c:v>114</c:v>
                </c:pt>
                <c:pt idx="6">
                  <c:v>47</c:v>
                </c:pt>
                <c:pt idx="7">
                  <c:v>46</c:v>
                </c:pt>
                <c:pt idx="8">
                  <c:v>39</c:v>
                </c:pt>
                <c:pt idx="9">
                  <c:v>51</c:v>
                </c:pt>
                <c:pt idx="10">
                  <c:v>35</c:v>
                </c:pt>
                <c:pt idx="11">
                  <c:v>29</c:v>
                </c:pt>
                <c:pt idx="12">
                  <c:v>30</c:v>
                </c:pt>
                <c:pt idx="13">
                  <c:v>26</c:v>
                </c:pt>
                <c:pt idx="14">
                  <c:v>33</c:v>
                </c:pt>
                <c:pt idx="15">
                  <c:v>44</c:v>
                </c:pt>
                <c:pt idx="16">
                  <c:v>44</c:v>
                </c:pt>
                <c:pt idx="17">
                  <c:v>62</c:v>
                </c:pt>
                <c:pt idx="18">
                  <c:v>182</c:v>
                </c:pt>
                <c:pt idx="19">
                  <c:v>163</c:v>
                </c:pt>
                <c:pt idx="20">
                  <c:v>124</c:v>
                </c:pt>
                <c:pt idx="21">
                  <c:v>81</c:v>
                </c:pt>
                <c:pt idx="22">
                  <c:v>82</c:v>
                </c:pt>
                <c:pt idx="23">
                  <c:v>157</c:v>
                </c:pt>
                <c:pt idx="24">
                  <c:v>155</c:v>
                </c:pt>
                <c:pt idx="25">
                  <c:v>126</c:v>
                </c:pt>
                <c:pt idx="26">
                  <c:v>124</c:v>
                </c:pt>
                <c:pt idx="27">
                  <c:v>138</c:v>
                </c:pt>
                <c:pt idx="28">
                  <c:v>129</c:v>
                </c:pt>
                <c:pt idx="29">
                  <c:v>126</c:v>
                </c:pt>
                <c:pt idx="30">
                  <c:v>113</c:v>
                </c:pt>
                <c:pt idx="31">
                  <c:v>152</c:v>
                </c:pt>
                <c:pt idx="32">
                  <c:v>168</c:v>
                </c:pt>
                <c:pt idx="33">
                  <c:v>147</c:v>
                </c:pt>
                <c:pt idx="34">
                  <c:v>121</c:v>
                </c:pt>
                <c:pt idx="35">
                  <c:v>130</c:v>
                </c:pt>
                <c:pt idx="36">
                  <c:v>451</c:v>
                </c:pt>
                <c:pt idx="37">
                  <c:v>285</c:v>
                </c:pt>
                <c:pt idx="38">
                  <c:v>655</c:v>
                </c:pt>
                <c:pt idx="39">
                  <c:v>611</c:v>
                </c:pt>
                <c:pt idx="40">
                  <c:v>482</c:v>
                </c:pt>
                <c:pt idx="41">
                  <c:v>671</c:v>
                </c:pt>
                <c:pt idx="42">
                  <c:v>601</c:v>
                </c:pt>
                <c:pt idx="43">
                  <c:v>409</c:v>
                </c:pt>
                <c:pt idx="44">
                  <c:v>484</c:v>
                </c:pt>
                <c:pt idx="45">
                  <c:v>469</c:v>
                </c:pt>
                <c:pt idx="46">
                  <c:v>571</c:v>
                </c:pt>
                <c:pt idx="47">
                  <c:v>430</c:v>
                </c:pt>
                <c:pt idx="48">
                  <c:v>553</c:v>
                </c:pt>
                <c:pt idx="49">
                  <c:v>515</c:v>
                </c:pt>
                <c:pt idx="50">
                  <c:v>626</c:v>
                </c:pt>
                <c:pt idx="51">
                  <c:v>540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Tabela1!$A$34</c:f>
              <c:strCache>
                <c:ptCount val="1"/>
                <c:pt idx="0">
                  <c:v>GVE32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103</c:v>
                </c:pt>
                <c:pt idx="10">
                  <c:v>94</c:v>
                </c:pt>
                <c:pt idx="11">
                  <c:v>86</c:v>
                </c:pt>
                <c:pt idx="12">
                  <c:v>108</c:v>
                </c:pt>
                <c:pt idx="13">
                  <c:v>69</c:v>
                </c:pt>
                <c:pt idx="14">
                  <c:v>85</c:v>
                </c:pt>
                <c:pt idx="15">
                  <c:v>0</c:v>
                </c:pt>
                <c:pt idx="16">
                  <c:v>0</c:v>
                </c:pt>
                <c:pt idx="17">
                  <c:v>57</c:v>
                </c:pt>
                <c:pt idx="18">
                  <c:v>55</c:v>
                </c:pt>
                <c:pt idx="19">
                  <c:v>113</c:v>
                </c:pt>
                <c:pt idx="20">
                  <c:v>57</c:v>
                </c:pt>
                <c:pt idx="21">
                  <c:v>80</c:v>
                </c:pt>
                <c:pt idx="22">
                  <c:v>70</c:v>
                </c:pt>
                <c:pt idx="23">
                  <c:v>78</c:v>
                </c:pt>
                <c:pt idx="24">
                  <c:v>92</c:v>
                </c:pt>
                <c:pt idx="25">
                  <c:v>68</c:v>
                </c:pt>
                <c:pt idx="26">
                  <c:v>63</c:v>
                </c:pt>
                <c:pt idx="27">
                  <c:v>79</c:v>
                </c:pt>
                <c:pt idx="28">
                  <c:v>71</c:v>
                </c:pt>
                <c:pt idx="29">
                  <c:v>46</c:v>
                </c:pt>
                <c:pt idx="30">
                  <c:v>53</c:v>
                </c:pt>
                <c:pt idx="31">
                  <c:v>102</c:v>
                </c:pt>
                <c:pt idx="32">
                  <c:v>124</c:v>
                </c:pt>
                <c:pt idx="33">
                  <c:v>154</c:v>
                </c:pt>
                <c:pt idx="34">
                  <c:v>151</c:v>
                </c:pt>
                <c:pt idx="35">
                  <c:v>157</c:v>
                </c:pt>
                <c:pt idx="36">
                  <c:v>154</c:v>
                </c:pt>
                <c:pt idx="37">
                  <c:v>142</c:v>
                </c:pt>
                <c:pt idx="38">
                  <c:v>148</c:v>
                </c:pt>
                <c:pt idx="39">
                  <c:v>179</c:v>
                </c:pt>
                <c:pt idx="40">
                  <c:v>170</c:v>
                </c:pt>
                <c:pt idx="41">
                  <c:v>189</c:v>
                </c:pt>
                <c:pt idx="42">
                  <c:v>247</c:v>
                </c:pt>
                <c:pt idx="43">
                  <c:v>147</c:v>
                </c:pt>
                <c:pt idx="44">
                  <c:v>148</c:v>
                </c:pt>
                <c:pt idx="45">
                  <c:v>85</c:v>
                </c:pt>
                <c:pt idx="46">
                  <c:v>172</c:v>
                </c:pt>
                <c:pt idx="47">
                  <c:v>156</c:v>
                </c:pt>
                <c:pt idx="48">
                  <c:v>168</c:v>
                </c:pt>
                <c:pt idx="49">
                  <c:v>180</c:v>
                </c:pt>
                <c:pt idx="50">
                  <c:v>163</c:v>
                </c:pt>
                <c:pt idx="51">
                  <c:v>115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Tabela1!$A$35</c:f>
              <c:strCache>
                <c:ptCount val="1"/>
                <c:pt idx="0">
                  <c:v>GVE33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Tabela1!$B$35:$BA$35</c:f>
              <c:numCache>
                <c:ptCount val="52"/>
                <c:pt idx="0">
                  <c:v>265</c:v>
                </c:pt>
                <c:pt idx="1">
                  <c:v>386</c:v>
                </c:pt>
                <c:pt idx="2">
                  <c:v>316</c:v>
                </c:pt>
                <c:pt idx="3">
                  <c:v>303</c:v>
                </c:pt>
                <c:pt idx="4">
                  <c:v>314</c:v>
                </c:pt>
                <c:pt idx="5">
                  <c:v>391</c:v>
                </c:pt>
                <c:pt idx="6">
                  <c:v>280</c:v>
                </c:pt>
                <c:pt idx="7">
                  <c:v>251</c:v>
                </c:pt>
                <c:pt idx="8">
                  <c:v>336</c:v>
                </c:pt>
                <c:pt idx="9">
                  <c:v>389</c:v>
                </c:pt>
                <c:pt idx="10">
                  <c:v>389</c:v>
                </c:pt>
                <c:pt idx="11">
                  <c:v>345</c:v>
                </c:pt>
                <c:pt idx="12">
                  <c:v>421</c:v>
                </c:pt>
                <c:pt idx="13">
                  <c:v>372</c:v>
                </c:pt>
                <c:pt idx="14">
                  <c:v>380</c:v>
                </c:pt>
                <c:pt idx="15">
                  <c:v>264</c:v>
                </c:pt>
                <c:pt idx="16">
                  <c:v>351</c:v>
                </c:pt>
                <c:pt idx="17">
                  <c:v>279</c:v>
                </c:pt>
                <c:pt idx="18">
                  <c:v>363</c:v>
                </c:pt>
                <c:pt idx="19">
                  <c:v>376</c:v>
                </c:pt>
                <c:pt idx="20">
                  <c:v>267</c:v>
                </c:pt>
                <c:pt idx="21">
                  <c:v>326</c:v>
                </c:pt>
                <c:pt idx="22">
                  <c:v>276</c:v>
                </c:pt>
                <c:pt idx="23">
                  <c:v>388</c:v>
                </c:pt>
                <c:pt idx="24">
                  <c:v>409</c:v>
                </c:pt>
                <c:pt idx="25">
                  <c:v>345</c:v>
                </c:pt>
                <c:pt idx="26">
                  <c:v>359</c:v>
                </c:pt>
                <c:pt idx="27">
                  <c:v>331</c:v>
                </c:pt>
                <c:pt idx="28">
                  <c:v>273</c:v>
                </c:pt>
                <c:pt idx="29">
                  <c:v>262</c:v>
                </c:pt>
                <c:pt idx="30">
                  <c:v>259</c:v>
                </c:pt>
                <c:pt idx="31">
                  <c:v>409</c:v>
                </c:pt>
                <c:pt idx="32">
                  <c:v>390</c:v>
                </c:pt>
                <c:pt idx="33">
                  <c:v>431</c:v>
                </c:pt>
                <c:pt idx="34">
                  <c:v>323</c:v>
                </c:pt>
                <c:pt idx="35">
                  <c:v>392</c:v>
                </c:pt>
                <c:pt idx="36">
                  <c:v>471</c:v>
                </c:pt>
                <c:pt idx="37">
                  <c:v>317</c:v>
                </c:pt>
                <c:pt idx="38">
                  <c:v>297</c:v>
                </c:pt>
                <c:pt idx="39">
                  <c:v>482</c:v>
                </c:pt>
                <c:pt idx="40">
                  <c:v>502</c:v>
                </c:pt>
                <c:pt idx="41">
                  <c:v>390</c:v>
                </c:pt>
                <c:pt idx="42">
                  <c:v>425</c:v>
                </c:pt>
                <c:pt idx="43">
                  <c:v>454</c:v>
                </c:pt>
                <c:pt idx="44">
                  <c:v>390</c:v>
                </c:pt>
                <c:pt idx="45">
                  <c:v>278</c:v>
                </c:pt>
                <c:pt idx="46">
                  <c:v>277</c:v>
                </c:pt>
                <c:pt idx="47">
                  <c:v>291</c:v>
                </c:pt>
                <c:pt idx="48">
                  <c:v>347</c:v>
                </c:pt>
                <c:pt idx="49">
                  <c:v>349</c:v>
                </c:pt>
                <c:pt idx="50">
                  <c:v>331</c:v>
                </c:pt>
                <c:pt idx="51">
                  <c:v>282</c:v>
                </c:pt>
              </c:numCache>
            </c:numRef>
          </c:val>
          <c:smooth val="0"/>
        </c:ser>
        <c:axId val="63590275"/>
        <c:axId val="35441564"/>
      </c:lineChart>
      <c:catAx>
        <c:axId val="6359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41564"/>
        <c:crosses val="autoZero"/>
        <c:auto val="1"/>
        <c:lblOffset val="100"/>
        <c:noMultiLvlLbl val="0"/>
      </c:catAx>
      <c:valAx>
        <c:axId val="35441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5902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MDDA: distribuição dos casos segundo a semana epidemiológica,
 Estado de São Paulo,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Tabela1!$A$36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Tabela1!$B$36:$BA$36</c:f>
              <c:numCache>
                <c:ptCount val="52"/>
                <c:pt idx="0">
                  <c:v>9129</c:v>
                </c:pt>
                <c:pt idx="1">
                  <c:v>9728</c:v>
                </c:pt>
                <c:pt idx="2">
                  <c:v>9638</c:v>
                </c:pt>
                <c:pt idx="3">
                  <c:v>9369</c:v>
                </c:pt>
                <c:pt idx="4">
                  <c:v>11481</c:v>
                </c:pt>
                <c:pt idx="5">
                  <c:v>10260</c:v>
                </c:pt>
                <c:pt idx="6">
                  <c:v>8752</c:v>
                </c:pt>
                <c:pt idx="7">
                  <c:v>11467</c:v>
                </c:pt>
                <c:pt idx="8">
                  <c:v>10819</c:v>
                </c:pt>
                <c:pt idx="9">
                  <c:v>10747</c:v>
                </c:pt>
                <c:pt idx="10">
                  <c:v>10613</c:v>
                </c:pt>
                <c:pt idx="11">
                  <c:v>10524</c:v>
                </c:pt>
                <c:pt idx="12">
                  <c:v>13364</c:v>
                </c:pt>
                <c:pt idx="13">
                  <c:v>9916</c:v>
                </c:pt>
                <c:pt idx="14">
                  <c:v>10471</c:v>
                </c:pt>
                <c:pt idx="15">
                  <c:v>10354</c:v>
                </c:pt>
                <c:pt idx="16">
                  <c:v>11361</c:v>
                </c:pt>
                <c:pt idx="17">
                  <c:v>8225</c:v>
                </c:pt>
                <c:pt idx="18">
                  <c:v>9800</c:v>
                </c:pt>
                <c:pt idx="19">
                  <c:v>10383</c:v>
                </c:pt>
                <c:pt idx="20">
                  <c:v>9073</c:v>
                </c:pt>
                <c:pt idx="21">
                  <c:v>9140</c:v>
                </c:pt>
                <c:pt idx="22">
                  <c:v>7943</c:v>
                </c:pt>
                <c:pt idx="23">
                  <c:v>10347</c:v>
                </c:pt>
                <c:pt idx="24">
                  <c:v>10041</c:v>
                </c:pt>
                <c:pt idx="25">
                  <c:v>8982</c:v>
                </c:pt>
                <c:pt idx="26">
                  <c:v>9195</c:v>
                </c:pt>
                <c:pt idx="27">
                  <c:v>9658</c:v>
                </c:pt>
                <c:pt idx="28">
                  <c:v>8191</c:v>
                </c:pt>
                <c:pt idx="29">
                  <c:v>8812</c:v>
                </c:pt>
                <c:pt idx="30">
                  <c:v>8790</c:v>
                </c:pt>
                <c:pt idx="31">
                  <c:v>9980</c:v>
                </c:pt>
                <c:pt idx="32">
                  <c:v>12090</c:v>
                </c:pt>
                <c:pt idx="33">
                  <c:v>13098</c:v>
                </c:pt>
                <c:pt idx="34">
                  <c:v>13244</c:v>
                </c:pt>
                <c:pt idx="35">
                  <c:v>12149</c:v>
                </c:pt>
                <c:pt idx="36">
                  <c:v>13642</c:v>
                </c:pt>
                <c:pt idx="37">
                  <c:v>13884</c:v>
                </c:pt>
                <c:pt idx="38">
                  <c:v>12351</c:v>
                </c:pt>
                <c:pt idx="39">
                  <c:v>12197</c:v>
                </c:pt>
                <c:pt idx="40">
                  <c:v>11177</c:v>
                </c:pt>
                <c:pt idx="41">
                  <c:v>11336</c:v>
                </c:pt>
                <c:pt idx="42">
                  <c:v>11657</c:v>
                </c:pt>
                <c:pt idx="43">
                  <c:v>11026</c:v>
                </c:pt>
                <c:pt idx="44">
                  <c:v>9762</c:v>
                </c:pt>
                <c:pt idx="45">
                  <c:v>8076</c:v>
                </c:pt>
                <c:pt idx="46">
                  <c:v>8591</c:v>
                </c:pt>
                <c:pt idx="47">
                  <c:v>9176</c:v>
                </c:pt>
                <c:pt idx="48">
                  <c:v>9288</c:v>
                </c:pt>
                <c:pt idx="49">
                  <c:v>9169</c:v>
                </c:pt>
                <c:pt idx="50">
                  <c:v>7104</c:v>
                </c:pt>
                <c:pt idx="51">
                  <c:v>6841</c:v>
                </c:pt>
              </c:numCache>
            </c:numRef>
          </c:val>
          <c:smooth val="0"/>
        </c:ser>
        <c:axId val="50538621"/>
        <c:axId val="52194406"/>
      </c:line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94406"/>
        <c:crosses val="autoZero"/>
        <c:auto val="1"/>
        <c:lblOffset val="100"/>
        <c:noMultiLvlLbl val="0"/>
      </c:catAx>
      <c:valAx>
        <c:axId val="5219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538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segundo o trimestre de ocorrência, ESP,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Tabela2!$B$4:$E$4</c:f>
              <c:strCache>
                <c:ptCount val="4"/>
                <c:pt idx="0">
                  <c:v>1º Trim</c:v>
                </c:pt>
                <c:pt idx="1">
                  <c:v>2º Trim</c:v>
                </c:pt>
                <c:pt idx="2">
                  <c:v>3º Trm</c:v>
                </c:pt>
                <c:pt idx="3">
                  <c:v>4º Trim</c:v>
                </c:pt>
              </c:strCache>
            </c:strRef>
          </c:cat>
          <c:val>
            <c:numRef>
              <c:f>Tabela2!$B$33:$E$33</c:f>
              <c:numCache>
                <c:ptCount val="4"/>
                <c:pt idx="0">
                  <c:v>135891</c:v>
                </c:pt>
                <c:pt idx="1">
                  <c:v>126036</c:v>
                </c:pt>
                <c:pt idx="2">
                  <c:v>145409</c:v>
                </c:pt>
                <c:pt idx="3">
                  <c:v>125075</c:v>
                </c:pt>
              </c:numCache>
            </c:numRef>
          </c:val>
        </c:ser>
        <c:gapWidth val="0"/>
        <c:axId val="67096471"/>
        <c:axId val="66997328"/>
      </c:barChart>
      <c:catAx>
        <c:axId val="67096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97328"/>
        <c:crosses val="autoZero"/>
        <c:auto val="1"/>
        <c:lblOffset val="100"/>
        <c:noMultiLvlLbl val="0"/>
      </c:catAx>
      <c:valAx>
        <c:axId val="66997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96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segundo a faixa etária, ESP,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Tabela3!$B$5:$F$5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e +</c:v>
                </c:pt>
                <c:pt idx="4">
                  <c:v>IGN</c:v>
                </c:pt>
              </c:strCache>
            </c:strRef>
          </c:cat>
          <c:val>
            <c:numRef>
              <c:f>Tabela3!$B$34:$F$34</c:f>
              <c:numCache>
                <c:ptCount val="5"/>
                <c:pt idx="0">
                  <c:v>34140</c:v>
                </c:pt>
                <c:pt idx="1">
                  <c:v>121650</c:v>
                </c:pt>
                <c:pt idx="2">
                  <c:v>70823</c:v>
                </c:pt>
                <c:pt idx="3">
                  <c:v>301211</c:v>
                </c:pt>
                <c:pt idx="4">
                  <c:v>4587</c:v>
                </c:pt>
              </c:numCache>
            </c:numRef>
          </c:val>
        </c:ser>
        <c:gapWidth val="0"/>
        <c:axId val="66105041"/>
        <c:axId val="58074458"/>
      </c:barChart>
      <c:catAx>
        <c:axId val="66105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74458"/>
        <c:crosses val="autoZero"/>
        <c:auto val="1"/>
        <c:lblOffset val="100"/>
        <c:noMultiLvlLbl val="0"/>
      </c:catAx>
      <c:valAx>
        <c:axId val="58074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05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4"/>
  <sheetViews>
    <sheetView tabSelected="1" zoomScale="75" zoomScaleNormal="75" workbookViewId="0" topLeftCell="A3">
      <selection activeCell="A29" sqref="A29"/>
    </sheetView>
  </sheetViews>
  <sheetFormatPr defaultColWidth="9.140625" defaultRowHeight="12.75"/>
  <cols>
    <col min="1" max="1" width="24.421875" style="0" customWidth="1"/>
    <col min="2" max="2" width="9.421875" style="0" customWidth="1"/>
    <col min="3" max="5" width="6.7109375" style="0" customWidth="1"/>
    <col min="8" max="8" width="7.8515625" style="0" customWidth="1"/>
    <col min="9" max="9" width="8.00390625" style="0" customWidth="1"/>
    <col min="10" max="11" width="6.7109375" style="0" customWidth="1"/>
    <col min="12" max="12" width="8.421875" style="0" customWidth="1"/>
    <col min="13" max="13" width="9.00390625" style="0" customWidth="1"/>
    <col min="14" max="16" width="6.7109375" style="0" customWidth="1"/>
    <col min="17" max="17" width="6.421875" style="0" customWidth="1"/>
    <col min="18" max="23" width="6.7109375" style="0" customWidth="1"/>
    <col min="24" max="24" width="8.28125" style="0" customWidth="1"/>
    <col min="25" max="25" width="8.57421875" style="0" customWidth="1"/>
    <col min="26" max="53" width="6.7109375" style="0" customWidth="1"/>
  </cols>
  <sheetData>
    <row r="1" s="5" customFormat="1" ht="12.75">
      <c r="L1" s="5" t="s">
        <v>47</v>
      </c>
    </row>
    <row r="2" s="5" customFormat="1" ht="12.75">
      <c r="A2" s="5" t="s">
        <v>17</v>
      </c>
    </row>
    <row r="3" s="5" customFormat="1" ht="12.75"/>
    <row r="4" spans="1:14" s="5" customFormat="1" ht="12.75">
      <c r="A4" s="5" t="s">
        <v>58</v>
      </c>
      <c r="N4" s="5" t="s">
        <v>2</v>
      </c>
    </row>
    <row r="5" ht="13.5" thickBot="1"/>
    <row r="6" spans="1:54" s="8" customFormat="1" ht="13.5" thickBot="1">
      <c r="A6" s="16" t="s">
        <v>18</v>
      </c>
      <c r="B6" s="6"/>
      <c r="C6" s="6"/>
      <c r="D6" s="6"/>
      <c r="E6" s="6"/>
      <c r="F6" s="6"/>
      <c r="G6" s="6"/>
      <c r="H6" s="6"/>
      <c r="I6" s="6" t="s">
        <v>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7"/>
      <c r="BB6" s="16"/>
    </row>
    <row r="7" spans="1:54" s="8" customFormat="1" ht="13.5" thickBot="1">
      <c r="A7" s="17"/>
      <c r="B7" s="15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  <c r="T7" s="12">
        <v>19</v>
      </c>
      <c r="U7" s="12">
        <v>20</v>
      </c>
      <c r="V7" s="12">
        <v>21</v>
      </c>
      <c r="W7" s="12">
        <v>22</v>
      </c>
      <c r="X7" s="12">
        <v>23</v>
      </c>
      <c r="Y7" s="12">
        <v>24</v>
      </c>
      <c r="Z7" s="12">
        <v>25</v>
      </c>
      <c r="AA7" s="12">
        <v>26</v>
      </c>
      <c r="AB7" s="13">
        <v>27</v>
      </c>
      <c r="AC7" s="13">
        <v>28</v>
      </c>
      <c r="AD7" s="13">
        <v>29</v>
      </c>
      <c r="AE7" s="13">
        <v>30</v>
      </c>
      <c r="AF7" s="13">
        <v>31</v>
      </c>
      <c r="AG7" s="13">
        <v>32</v>
      </c>
      <c r="AH7" s="13">
        <v>33</v>
      </c>
      <c r="AI7" s="13">
        <v>34</v>
      </c>
      <c r="AJ7" s="13">
        <v>35</v>
      </c>
      <c r="AK7" s="13">
        <v>36</v>
      </c>
      <c r="AL7" s="13">
        <v>37</v>
      </c>
      <c r="AM7" s="13">
        <v>38</v>
      </c>
      <c r="AN7" s="13">
        <v>39</v>
      </c>
      <c r="AO7" s="13">
        <v>40</v>
      </c>
      <c r="AP7" s="13">
        <v>41</v>
      </c>
      <c r="AQ7" s="13">
        <v>42</v>
      </c>
      <c r="AR7" s="13">
        <v>43</v>
      </c>
      <c r="AS7" s="13">
        <v>44</v>
      </c>
      <c r="AT7" s="13">
        <v>45</v>
      </c>
      <c r="AU7" s="13">
        <v>46</v>
      </c>
      <c r="AV7" s="13">
        <v>47</v>
      </c>
      <c r="AW7" s="13">
        <v>48</v>
      </c>
      <c r="AX7" s="13">
        <v>49</v>
      </c>
      <c r="AY7" s="13">
        <v>50</v>
      </c>
      <c r="AZ7" s="13">
        <v>51</v>
      </c>
      <c r="BA7" s="14">
        <v>52</v>
      </c>
      <c r="BB7" s="25" t="s">
        <v>14</v>
      </c>
    </row>
    <row r="8" spans="1:54" s="9" customFormat="1" ht="12.75">
      <c r="A8" s="10" t="s">
        <v>19</v>
      </c>
      <c r="B8" s="1">
        <v>1496</v>
      </c>
      <c r="C8" s="1">
        <v>1598</v>
      </c>
      <c r="D8" s="1">
        <v>1605</v>
      </c>
      <c r="E8" s="1">
        <v>1674</v>
      </c>
      <c r="F8" s="1">
        <v>1832</v>
      </c>
      <c r="G8" s="1">
        <v>1829</v>
      </c>
      <c r="H8" s="1">
        <v>1693</v>
      </c>
      <c r="I8" s="1">
        <v>2022</v>
      </c>
      <c r="J8" s="1">
        <v>2263</v>
      </c>
      <c r="K8" s="1">
        <v>2218</v>
      </c>
      <c r="L8" s="1">
        <v>2283</v>
      </c>
      <c r="M8" s="1">
        <v>2239</v>
      </c>
      <c r="N8" s="1">
        <v>2396</v>
      </c>
      <c r="O8" s="1">
        <v>2232</v>
      </c>
      <c r="P8" s="1">
        <v>2225</v>
      </c>
      <c r="Q8" s="1">
        <v>2233</v>
      </c>
      <c r="R8" s="1">
        <v>1959</v>
      </c>
      <c r="S8" s="1">
        <v>1764</v>
      </c>
      <c r="T8" s="1">
        <v>1626</v>
      </c>
      <c r="U8" s="1">
        <v>1722</v>
      </c>
      <c r="V8" s="1">
        <v>1471</v>
      </c>
      <c r="W8" s="1">
        <v>1453</v>
      </c>
      <c r="X8" s="1">
        <v>1469</v>
      </c>
      <c r="Y8" s="1">
        <v>1656</v>
      </c>
      <c r="Z8" s="1">
        <v>1800</v>
      </c>
      <c r="AA8" s="1">
        <v>1694</v>
      </c>
      <c r="AB8" s="1">
        <v>1947</v>
      </c>
      <c r="AC8" s="1">
        <v>2078</v>
      </c>
      <c r="AD8" s="1">
        <v>1774</v>
      </c>
      <c r="AE8" s="1">
        <v>1895</v>
      </c>
      <c r="AF8" s="1">
        <v>2094</v>
      </c>
      <c r="AG8" s="1">
        <v>2260</v>
      </c>
      <c r="AH8" s="1">
        <v>2672</v>
      </c>
      <c r="AI8" s="1">
        <v>2528</v>
      </c>
      <c r="AJ8" s="1">
        <v>2749</v>
      </c>
      <c r="AK8" s="1">
        <v>2349</v>
      </c>
      <c r="AL8" s="1">
        <v>2300</v>
      </c>
      <c r="AM8" s="1">
        <v>2494</v>
      </c>
      <c r="AN8" s="1">
        <v>2133</v>
      </c>
      <c r="AO8" s="1">
        <v>1964</v>
      </c>
      <c r="AP8" s="1">
        <v>1980</v>
      </c>
      <c r="AQ8" s="1">
        <v>2512</v>
      </c>
      <c r="AR8" s="1">
        <v>2535</v>
      </c>
      <c r="AS8" s="1">
        <v>2138</v>
      </c>
      <c r="AT8" s="1">
        <v>1852</v>
      </c>
      <c r="AU8" s="1">
        <v>1368</v>
      </c>
      <c r="AV8" s="1">
        <v>1308</v>
      </c>
      <c r="AW8" s="1">
        <v>1321</v>
      </c>
      <c r="AX8" s="1">
        <v>1352</v>
      </c>
      <c r="AY8" s="1">
        <v>1265</v>
      </c>
      <c r="AZ8" s="1">
        <v>1007</v>
      </c>
      <c r="BA8" s="44">
        <v>923</v>
      </c>
      <c r="BB8" s="47">
        <f aca="true" t="shared" si="0" ref="BB8:BB35">SUM(B8:BA8)</f>
        <v>99250</v>
      </c>
    </row>
    <row r="9" spans="1:54" s="9" customFormat="1" ht="12.75">
      <c r="A9" s="10" t="s">
        <v>20</v>
      </c>
      <c r="B9" s="1">
        <v>802</v>
      </c>
      <c r="C9" s="1">
        <v>880</v>
      </c>
      <c r="D9" s="1">
        <v>583</v>
      </c>
      <c r="E9" s="1">
        <v>605</v>
      </c>
      <c r="F9" s="1">
        <v>548</v>
      </c>
      <c r="G9" s="1">
        <v>755</v>
      </c>
      <c r="H9" s="1">
        <v>441</v>
      </c>
      <c r="I9" s="1">
        <v>608</v>
      </c>
      <c r="J9" s="1">
        <v>670</v>
      </c>
      <c r="K9" s="1">
        <v>793</v>
      </c>
      <c r="L9" s="1">
        <v>649</v>
      </c>
      <c r="M9" s="1">
        <v>708</v>
      </c>
      <c r="N9" s="1">
        <v>1000</v>
      </c>
      <c r="O9" s="1">
        <v>835</v>
      </c>
      <c r="P9" s="1">
        <v>802</v>
      </c>
      <c r="Q9" s="1">
        <v>763</v>
      </c>
      <c r="R9" s="1">
        <v>571</v>
      </c>
      <c r="S9" s="1">
        <v>550</v>
      </c>
      <c r="T9" s="1">
        <v>749</v>
      </c>
      <c r="U9" s="1">
        <v>654</v>
      </c>
      <c r="V9" s="1">
        <v>566</v>
      </c>
      <c r="W9" s="1">
        <v>605</v>
      </c>
      <c r="X9" s="1">
        <v>557</v>
      </c>
      <c r="Y9" s="1">
        <v>646</v>
      </c>
      <c r="Z9" s="1">
        <v>782</v>
      </c>
      <c r="AA9" s="1">
        <v>265</v>
      </c>
      <c r="AB9" s="1">
        <v>553</v>
      </c>
      <c r="AC9" s="1">
        <v>715</v>
      </c>
      <c r="AD9" s="1">
        <v>597</v>
      </c>
      <c r="AE9" s="1">
        <v>550</v>
      </c>
      <c r="AF9" s="1">
        <v>586</v>
      </c>
      <c r="AG9" s="1">
        <v>641</v>
      </c>
      <c r="AH9" s="1">
        <v>764</v>
      </c>
      <c r="AI9" s="1">
        <v>740</v>
      </c>
      <c r="AJ9" s="1">
        <v>797</v>
      </c>
      <c r="AK9" s="1">
        <v>785</v>
      </c>
      <c r="AL9" s="1">
        <v>598</v>
      </c>
      <c r="AM9" s="1">
        <v>907</v>
      </c>
      <c r="AN9" s="1">
        <v>628</v>
      </c>
      <c r="AO9" s="1">
        <v>733</v>
      </c>
      <c r="AP9" s="1">
        <v>631</v>
      </c>
      <c r="AQ9" s="42">
        <v>0</v>
      </c>
      <c r="AR9" s="42">
        <v>0</v>
      </c>
      <c r="AS9" s="42">
        <v>0</v>
      </c>
      <c r="AT9" s="42">
        <v>0</v>
      </c>
      <c r="AU9" s="42">
        <v>0</v>
      </c>
      <c r="AV9" s="1">
        <v>36</v>
      </c>
      <c r="AW9" s="1">
        <v>549</v>
      </c>
      <c r="AX9" s="1">
        <v>452</v>
      </c>
      <c r="AY9" s="1">
        <v>565</v>
      </c>
      <c r="AZ9" s="1">
        <v>407</v>
      </c>
      <c r="BA9" s="44">
        <v>359</v>
      </c>
      <c r="BB9" s="48">
        <f t="shared" si="0"/>
        <v>29980</v>
      </c>
    </row>
    <row r="10" spans="1:54" s="9" customFormat="1" ht="12.75">
      <c r="A10" s="11" t="s">
        <v>21</v>
      </c>
      <c r="B10" s="1">
        <v>546</v>
      </c>
      <c r="C10" s="1">
        <v>519</v>
      </c>
      <c r="D10" s="1">
        <v>673</v>
      </c>
      <c r="E10" s="1">
        <v>481</v>
      </c>
      <c r="F10" s="1">
        <v>585</v>
      </c>
      <c r="G10" s="1">
        <v>576</v>
      </c>
      <c r="H10" s="1">
        <v>451</v>
      </c>
      <c r="I10" s="1">
        <v>575</v>
      </c>
      <c r="J10" s="1">
        <v>575</v>
      </c>
      <c r="K10" s="1">
        <v>683</v>
      </c>
      <c r="L10" s="1">
        <v>573</v>
      </c>
      <c r="M10" s="1">
        <v>629</v>
      </c>
      <c r="N10" s="1">
        <v>611</v>
      </c>
      <c r="O10" s="1">
        <v>556</v>
      </c>
      <c r="P10" s="1">
        <v>598</v>
      </c>
      <c r="Q10" s="1">
        <v>495</v>
      </c>
      <c r="R10" s="1">
        <v>606</v>
      </c>
      <c r="S10" s="1">
        <v>483</v>
      </c>
      <c r="T10" s="1">
        <v>826</v>
      </c>
      <c r="U10" s="1">
        <v>624</v>
      </c>
      <c r="V10" s="1">
        <v>449</v>
      </c>
      <c r="W10" s="1">
        <v>330</v>
      </c>
      <c r="X10" s="1">
        <v>402</v>
      </c>
      <c r="Y10" s="1">
        <v>463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477</v>
      </c>
      <c r="AF10" s="1">
        <v>458</v>
      </c>
      <c r="AG10" s="1">
        <v>502</v>
      </c>
      <c r="AH10" s="1">
        <v>592</v>
      </c>
      <c r="AI10" s="1">
        <v>583</v>
      </c>
      <c r="AJ10" s="1">
        <v>634</v>
      </c>
      <c r="AK10" s="1">
        <v>627</v>
      </c>
      <c r="AL10" s="1">
        <v>655</v>
      </c>
      <c r="AM10" s="1">
        <v>612</v>
      </c>
      <c r="AN10" s="1">
        <v>624</v>
      </c>
      <c r="AO10" s="1">
        <v>642</v>
      </c>
      <c r="AP10" s="1">
        <v>634</v>
      </c>
      <c r="AQ10" s="1">
        <v>747</v>
      </c>
      <c r="AR10" s="1">
        <v>728</v>
      </c>
      <c r="AS10" s="1">
        <v>550</v>
      </c>
      <c r="AT10" s="1">
        <v>537</v>
      </c>
      <c r="AU10" s="1">
        <v>642</v>
      </c>
      <c r="AV10" s="1">
        <v>508</v>
      </c>
      <c r="AW10" s="1">
        <v>494</v>
      </c>
      <c r="AX10" s="1">
        <v>440</v>
      </c>
      <c r="AY10" s="1">
        <v>475</v>
      </c>
      <c r="AZ10" s="1">
        <v>452</v>
      </c>
      <c r="BA10" s="44">
        <v>334</v>
      </c>
      <c r="BB10" s="48">
        <f t="shared" si="0"/>
        <v>26256</v>
      </c>
    </row>
    <row r="11" spans="1:54" s="9" customFormat="1" ht="12.75">
      <c r="A11" s="10" t="s">
        <v>22</v>
      </c>
      <c r="B11" s="1">
        <v>381</v>
      </c>
      <c r="C11" s="1">
        <v>376</v>
      </c>
      <c r="D11" s="1">
        <v>311</v>
      </c>
      <c r="E11" s="1">
        <v>276</v>
      </c>
      <c r="F11" s="1">
        <v>53</v>
      </c>
      <c r="G11" s="1">
        <v>243</v>
      </c>
      <c r="H11" s="1">
        <v>316</v>
      </c>
      <c r="I11" s="1">
        <v>333</v>
      </c>
      <c r="J11" s="1">
        <v>402</v>
      </c>
      <c r="K11" s="1">
        <v>437</v>
      </c>
      <c r="L11" s="1">
        <v>415</v>
      </c>
      <c r="M11" s="1">
        <v>320</v>
      </c>
      <c r="N11" s="1">
        <v>468</v>
      </c>
      <c r="O11" s="1">
        <v>331</v>
      </c>
      <c r="P11" s="1">
        <v>310</v>
      </c>
      <c r="Q11" s="1">
        <v>475</v>
      </c>
      <c r="R11" s="1">
        <v>325</v>
      </c>
      <c r="S11" s="1">
        <v>368</v>
      </c>
      <c r="T11" s="1">
        <v>439</v>
      </c>
      <c r="U11" s="1">
        <v>373</v>
      </c>
      <c r="V11" s="1">
        <v>343</v>
      </c>
      <c r="W11" s="1">
        <v>272</v>
      </c>
      <c r="X11" s="1">
        <v>254</v>
      </c>
      <c r="Y11" s="1">
        <v>378</v>
      </c>
      <c r="Z11" s="1">
        <v>297</v>
      </c>
      <c r="AA11" s="1">
        <v>296</v>
      </c>
      <c r="AB11" s="1">
        <v>301</v>
      </c>
      <c r="AC11" s="1">
        <v>355</v>
      </c>
      <c r="AD11" s="1">
        <v>346</v>
      </c>
      <c r="AE11" s="1">
        <v>297</v>
      </c>
      <c r="AF11" s="1">
        <v>320</v>
      </c>
      <c r="AG11" s="1">
        <v>385</v>
      </c>
      <c r="AH11" s="1">
        <v>408</v>
      </c>
      <c r="AI11" s="1">
        <v>450</v>
      </c>
      <c r="AJ11" s="1">
        <v>566</v>
      </c>
      <c r="AK11" s="1">
        <v>353</v>
      </c>
      <c r="AL11" s="1">
        <v>477</v>
      </c>
      <c r="AM11" s="1">
        <v>490</v>
      </c>
      <c r="AN11" s="1">
        <v>396</v>
      </c>
      <c r="AO11" s="1">
        <v>325</v>
      </c>
      <c r="AP11" s="1">
        <v>355</v>
      </c>
      <c r="AQ11" s="1">
        <v>428</v>
      </c>
      <c r="AR11" s="1">
        <v>395</v>
      </c>
      <c r="AS11" s="1">
        <v>372</v>
      </c>
      <c r="AT11" s="1">
        <v>357</v>
      </c>
      <c r="AU11" s="1">
        <v>301</v>
      </c>
      <c r="AV11" s="1">
        <v>371</v>
      </c>
      <c r="AW11" s="1">
        <v>296</v>
      </c>
      <c r="AX11" s="1">
        <v>323</v>
      </c>
      <c r="AY11" s="1">
        <v>314</v>
      </c>
      <c r="AZ11" s="1">
        <v>269</v>
      </c>
      <c r="BA11" s="44">
        <v>252</v>
      </c>
      <c r="BB11" s="48">
        <v>18294</v>
      </c>
    </row>
    <row r="12" spans="1:54" s="9" customFormat="1" ht="12.75">
      <c r="A12" s="10" t="s">
        <v>23</v>
      </c>
      <c r="B12" s="1">
        <v>963</v>
      </c>
      <c r="C12" s="1">
        <v>942</v>
      </c>
      <c r="D12" s="1">
        <v>959</v>
      </c>
      <c r="E12" s="1">
        <v>1059</v>
      </c>
      <c r="F12" s="1">
        <v>985</v>
      </c>
      <c r="G12" s="1">
        <v>966</v>
      </c>
      <c r="H12" s="1">
        <v>928</v>
      </c>
      <c r="I12" s="1">
        <v>1064</v>
      </c>
      <c r="J12" s="1">
        <v>1059</v>
      </c>
      <c r="K12" s="1">
        <v>1238</v>
      </c>
      <c r="L12" s="1">
        <v>1202</v>
      </c>
      <c r="M12" s="1">
        <v>1235</v>
      </c>
      <c r="N12" s="1">
        <v>1276</v>
      </c>
      <c r="O12" s="1">
        <v>1160</v>
      </c>
      <c r="P12" s="1">
        <v>1281</v>
      </c>
      <c r="Q12" s="1">
        <v>1242</v>
      </c>
      <c r="R12" s="1">
        <v>1352</v>
      </c>
      <c r="S12" s="1">
        <v>1032</v>
      </c>
      <c r="T12" s="1">
        <v>1088</v>
      </c>
      <c r="U12" s="1">
        <v>1327</v>
      </c>
      <c r="V12" s="1">
        <v>1161</v>
      </c>
      <c r="W12" s="1">
        <v>717</v>
      </c>
      <c r="X12" s="1">
        <v>984</v>
      </c>
      <c r="Y12" s="1">
        <v>1260</v>
      </c>
      <c r="Z12" s="1">
        <v>1093</v>
      </c>
      <c r="AA12" s="1">
        <v>977</v>
      </c>
      <c r="AB12" s="1">
        <v>1083</v>
      </c>
      <c r="AC12" s="1">
        <v>1253</v>
      </c>
      <c r="AD12" s="1">
        <v>887</v>
      </c>
      <c r="AE12" s="1">
        <v>838</v>
      </c>
      <c r="AF12" s="1">
        <v>1025</v>
      </c>
      <c r="AG12" s="1">
        <v>1133</v>
      </c>
      <c r="AH12" s="1">
        <v>1977</v>
      </c>
      <c r="AI12" s="1">
        <v>2036</v>
      </c>
      <c r="AJ12" s="1">
        <v>1967</v>
      </c>
      <c r="AK12" s="1">
        <v>1808</v>
      </c>
      <c r="AL12" s="1">
        <v>2054</v>
      </c>
      <c r="AM12" s="1">
        <v>1827</v>
      </c>
      <c r="AN12" s="1">
        <v>1618</v>
      </c>
      <c r="AO12" s="1">
        <v>1571</v>
      </c>
      <c r="AP12" s="1">
        <v>1445</v>
      </c>
      <c r="AQ12" s="1">
        <v>1615</v>
      </c>
      <c r="AR12" s="1">
        <v>1527</v>
      </c>
      <c r="AS12" s="1">
        <v>1634</v>
      </c>
      <c r="AT12" s="1">
        <v>1450</v>
      </c>
      <c r="AU12" s="1">
        <v>983</v>
      </c>
      <c r="AV12" s="1">
        <v>1129</v>
      </c>
      <c r="AW12" s="1">
        <v>1286</v>
      </c>
      <c r="AX12" s="1">
        <v>760</v>
      </c>
      <c r="AY12" s="1">
        <v>568</v>
      </c>
      <c r="AZ12" s="42">
        <v>0</v>
      </c>
      <c r="BA12" s="45">
        <v>0</v>
      </c>
      <c r="BB12" s="48">
        <f t="shared" si="0"/>
        <v>62024</v>
      </c>
    </row>
    <row r="13" spans="1:54" s="9" customFormat="1" ht="12.75">
      <c r="A13" s="11" t="s">
        <v>24</v>
      </c>
      <c r="B13" s="1">
        <v>469</v>
      </c>
      <c r="C13" s="1">
        <v>444</v>
      </c>
      <c r="D13" s="1">
        <v>535</v>
      </c>
      <c r="E13" s="1">
        <v>633</v>
      </c>
      <c r="F13" s="1">
        <v>718</v>
      </c>
      <c r="G13" s="1">
        <v>658</v>
      </c>
      <c r="H13" s="1">
        <v>657</v>
      </c>
      <c r="I13" s="1">
        <v>432</v>
      </c>
      <c r="J13" s="1">
        <v>527</v>
      </c>
      <c r="K13" s="1">
        <v>503</v>
      </c>
      <c r="L13" s="1">
        <v>545</v>
      </c>
      <c r="M13" s="1">
        <v>447</v>
      </c>
      <c r="N13" s="1">
        <v>405</v>
      </c>
      <c r="O13" s="1">
        <v>381</v>
      </c>
      <c r="P13" s="1">
        <v>453</v>
      </c>
      <c r="Q13" s="1">
        <v>406</v>
      </c>
      <c r="R13" s="1">
        <v>321</v>
      </c>
      <c r="S13" s="1">
        <v>336</v>
      </c>
      <c r="T13" s="1">
        <v>345</v>
      </c>
      <c r="U13" s="1">
        <v>372</v>
      </c>
      <c r="V13" s="1">
        <v>352</v>
      </c>
      <c r="W13" s="1">
        <v>293</v>
      </c>
      <c r="X13" s="1">
        <v>367</v>
      </c>
      <c r="Y13" s="1">
        <v>473</v>
      </c>
      <c r="Z13" s="1">
        <v>516</v>
      </c>
      <c r="AA13" s="1">
        <v>570</v>
      </c>
      <c r="AB13" s="1">
        <v>549</v>
      </c>
      <c r="AC13" s="1">
        <v>553</v>
      </c>
      <c r="AD13" s="1">
        <v>404</v>
      </c>
      <c r="AE13" s="1">
        <v>351</v>
      </c>
      <c r="AF13" s="1">
        <v>318</v>
      </c>
      <c r="AG13" s="1">
        <v>404</v>
      </c>
      <c r="AH13" s="1">
        <v>513</v>
      </c>
      <c r="AI13" s="1">
        <v>625</v>
      </c>
      <c r="AJ13" s="1">
        <v>503</v>
      </c>
      <c r="AK13" s="1">
        <v>573</v>
      </c>
      <c r="AL13" s="1">
        <v>559</v>
      </c>
      <c r="AM13" s="1">
        <v>537</v>
      </c>
      <c r="AN13" s="1">
        <v>536</v>
      </c>
      <c r="AO13" s="1">
        <v>506</v>
      </c>
      <c r="AP13" s="1">
        <v>466</v>
      </c>
      <c r="AQ13" s="1">
        <v>515</v>
      </c>
      <c r="AR13" s="1">
        <v>426</v>
      </c>
      <c r="AS13" s="1">
        <v>450</v>
      </c>
      <c r="AT13" s="1">
        <v>327</v>
      </c>
      <c r="AU13" s="1">
        <v>336</v>
      </c>
      <c r="AV13" s="1">
        <v>519</v>
      </c>
      <c r="AW13" s="1">
        <v>449</v>
      </c>
      <c r="AX13" s="1">
        <v>455</v>
      </c>
      <c r="AY13" s="1">
        <v>444</v>
      </c>
      <c r="AZ13" s="1">
        <v>456</v>
      </c>
      <c r="BA13" s="44">
        <v>360</v>
      </c>
      <c r="BB13" s="48">
        <f t="shared" si="0"/>
        <v>24292</v>
      </c>
    </row>
    <row r="14" spans="1:54" s="9" customFormat="1" ht="12.75">
      <c r="A14" s="10" t="s">
        <v>25</v>
      </c>
      <c r="B14" s="1">
        <v>138</v>
      </c>
      <c r="C14" s="1">
        <v>126</v>
      </c>
      <c r="D14" s="1">
        <v>133</v>
      </c>
      <c r="E14" s="1">
        <v>80</v>
      </c>
      <c r="F14" s="1">
        <v>93</v>
      </c>
      <c r="G14" s="1">
        <v>166</v>
      </c>
      <c r="H14" s="1">
        <v>30</v>
      </c>
      <c r="I14" s="1">
        <v>57</v>
      </c>
      <c r="J14" s="1">
        <v>113</v>
      </c>
      <c r="K14" s="1">
        <v>126</v>
      </c>
      <c r="L14" s="1">
        <v>150</v>
      </c>
      <c r="M14" s="1">
        <v>77</v>
      </c>
      <c r="N14" s="1">
        <v>101</v>
      </c>
      <c r="O14" s="1">
        <v>127</v>
      </c>
      <c r="P14" s="1">
        <v>108</v>
      </c>
      <c r="Q14" s="1">
        <v>119</v>
      </c>
      <c r="R14" s="1">
        <v>115</v>
      </c>
      <c r="S14" s="1">
        <v>95</v>
      </c>
      <c r="T14" s="1">
        <v>162</v>
      </c>
      <c r="U14" s="1">
        <v>142</v>
      </c>
      <c r="V14" s="1">
        <v>109</v>
      </c>
      <c r="W14" s="1">
        <v>97</v>
      </c>
      <c r="X14" s="1">
        <v>78</v>
      </c>
      <c r="Y14" s="1">
        <v>139</v>
      </c>
      <c r="Z14" s="1">
        <v>101</v>
      </c>
      <c r="AA14" s="1">
        <v>130</v>
      </c>
      <c r="AB14" s="1">
        <v>123</v>
      </c>
      <c r="AC14" s="1">
        <v>98</v>
      </c>
      <c r="AD14" s="1">
        <v>32</v>
      </c>
      <c r="AE14" s="1">
        <v>61</v>
      </c>
      <c r="AF14" s="1">
        <v>85</v>
      </c>
      <c r="AG14" s="1">
        <v>108</v>
      </c>
      <c r="AH14" s="1">
        <v>141</v>
      </c>
      <c r="AI14" s="1">
        <v>143</v>
      </c>
      <c r="AJ14" s="1">
        <v>154</v>
      </c>
      <c r="AK14" s="1">
        <v>75</v>
      </c>
      <c r="AL14" s="1">
        <v>130</v>
      </c>
      <c r="AM14" s="1">
        <v>179</v>
      </c>
      <c r="AN14" s="1">
        <v>184</v>
      </c>
      <c r="AO14" s="1">
        <v>126</v>
      </c>
      <c r="AP14" s="1">
        <v>143</v>
      </c>
      <c r="AQ14" s="1">
        <v>110</v>
      </c>
      <c r="AR14" s="1">
        <v>147</v>
      </c>
      <c r="AS14" s="1">
        <v>107</v>
      </c>
      <c r="AT14" s="1">
        <v>77</v>
      </c>
      <c r="AU14" s="1">
        <v>47</v>
      </c>
      <c r="AV14" s="1">
        <v>137</v>
      </c>
      <c r="AW14" s="1">
        <v>144</v>
      </c>
      <c r="AX14" s="1">
        <v>132</v>
      </c>
      <c r="AY14" s="1">
        <v>143</v>
      </c>
      <c r="AZ14" s="1">
        <v>100</v>
      </c>
      <c r="BA14" s="44">
        <v>124</v>
      </c>
      <c r="BB14" s="48">
        <f t="shared" si="0"/>
        <v>5962</v>
      </c>
    </row>
    <row r="15" spans="1:54" s="9" customFormat="1" ht="12.75">
      <c r="A15" s="10" t="s">
        <v>26</v>
      </c>
      <c r="B15" s="1">
        <v>112</v>
      </c>
      <c r="C15" s="1">
        <v>139</v>
      </c>
      <c r="D15" s="1">
        <v>151</v>
      </c>
      <c r="E15" s="1">
        <v>157</v>
      </c>
      <c r="F15" s="1">
        <v>155</v>
      </c>
      <c r="G15" s="1">
        <v>187</v>
      </c>
      <c r="H15" s="1">
        <v>111</v>
      </c>
      <c r="I15" s="1">
        <v>158</v>
      </c>
      <c r="J15" s="1">
        <v>124</v>
      </c>
      <c r="K15" s="1">
        <v>165</v>
      </c>
      <c r="L15" s="1">
        <v>143</v>
      </c>
      <c r="M15" s="1">
        <v>138</v>
      </c>
      <c r="N15" s="1">
        <v>184</v>
      </c>
      <c r="O15" s="1">
        <v>138</v>
      </c>
      <c r="P15" s="1">
        <v>143</v>
      </c>
      <c r="Q15" s="1">
        <v>123</v>
      </c>
      <c r="R15" s="1">
        <v>82</v>
      </c>
      <c r="S15" s="1">
        <v>84</v>
      </c>
      <c r="T15" s="1">
        <v>132</v>
      </c>
      <c r="U15" s="1">
        <v>184</v>
      </c>
      <c r="V15" s="1">
        <v>173</v>
      </c>
      <c r="W15" s="1">
        <v>148</v>
      </c>
      <c r="X15" s="1">
        <v>169</v>
      </c>
      <c r="Y15" s="1">
        <v>175</v>
      </c>
      <c r="Z15" s="1">
        <v>150</v>
      </c>
      <c r="AA15" s="1">
        <v>149</v>
      </c>
      <c r="AB15" s="1">
        <v>121</v>
      </c>
      <c r="AC15" s="1">
        <v>182</v>
      </c>
      <c r="AD15" s="1">
        <v>135</v>
      </c>
      <c r="AE15" s="1">
        <v>123</v>
      </c>
      <c r="AF15" s="1">
        <v>120</v>
      </c>
      <c r="AG15" s="1">
        <v>151</v>
      </c>
      <c r="AH15" s="1">
        <v>175</v>
      </c>
      <c r="AI15" s="1">
        <v>205</v>
      </c>
      <c r="AJ15" s="1">
        <v>249</v>
      </c>
      <c r="AK15" s="1">
        <v>249</v>
      </c>
      <c r="AL15" s="1">
        <v>223</v>
      </c>
      <c r="AM15" s="1">
        <v>196</v>
      </c>
      <c r="AN15" s="1">
        <v>180</v>
      </c>
      <c r="AO15" s="1">
        <v>235</v>
      </c>
      <c r="AP15" s="1">
        <v>258</v>
      </c>
      <c r="AQ15" s="1">
        <v>223</v>
      </c>
      <c r="AR15" s="1">
        <v>187</v>
      </c>
      <c r="AS15" s="1">
        <v>156</v>
      </c>
      <c r="AT15" s="1">
        <v>171</v>
      </c>
      <c r="AU15" s="1">
        <v>66</v>
      </c>
      <c r="AV15" s="1">
        <v>186</v>
      </c>
      <c r="AW15" s="1">
        <v>142</v>
      </c>
      <c r="AX15" s="1">
        <v>147</v>
      </c>
      <c r="AY15" s="1">
        <v>152</v>
      </c>
      <c r="AZ15" s="1">
        <v>50</v>
      </c>
      <c r="BA15" s="44">
        <v>97</v>
      </c>
      <c r="BB15" s="48">
        <f t="shared" si="0"/>
        <v>8153</v>
      </c>
    </row>
    <row r="16" spans="1:54" s="9" customFormat="1" ht="12.75">
      <c r="A16" s="11" t="s">
        <v>27</v>
      </c>
      <c r="B16" s="1">
        <v>219</v>
      </c>
      <c r="C16" s="1">
        <v>243</v>
      </c>
      <c r="D16" s="1">
        <v>268</v>
      </c>
      <c r="E16" s="1">
        <v>302</v>
      </c>
      <c r="F16" s="1">
        <v>308</v>
      </c>
      <c r="G16" s="1">
        <v>322</v>
      </c>
      <c r="H16" s="1">
        <v>265</v>
      </c>
      <c r="I16" s="1">
        <v>223</v>
      </c>
      <c r="J16" s="1">
        <v>316</v>
      </c>
      <c r="K16" s="1">
        <v>273</v>
      </c>
      <c r="L16" s="1">
        <v>278</v>
      </c>
      <c r="M16" s="1">
        <v>239</v>
      </c>
      <c r="N16" s="1">
        <v>294</v>
      </c>
      <c r="O16" s="1">
        <v>189</v>
      </c>
      <c r="P16" s="1">
        <v>195</v>
      </c>
      <c r="Q16" s="1">
        <v>218</v>
      </c>
      <c r="R16" s="1">
        <v>75</v>
      </c>
      <c r="S16" s="1">
        <v>232</v>
      </c>
      <c r="T16" s="1">
        <v>185</v>
      </c>
      <c r="U16" s="1">
        <v>182</v>
      </c>
      <c r="V16" s="1">
        <v>231</v>
      </c>
      <c r="W16" s="1">
        <v>189</v>
      </c>
      <c r="X16" s="1">
        <v>161</v>
      </c>
      <c r="Y16" s="1">
        <v>265</v>
      </c>
      <c r="Z16" s="1">
        <v>276</v>
      </c>
      <c r="AA16" s="1">
        <v>225</v>
      </c>
      <c r="AB16" s="1">
        <v>235</v>
      </c>
      <c r="AC16" s="1">
        <v>231</v>
      </c>
      <c r="AD16" s="1">
        <v>232</v>
      </c>
      <c r="AE16" s="1">
        <v>227</v>
      </c>
      <c r="AF16" s="1">
        <v>228</v>
      </c>
      <c r="AG16" s="1">
        <v>223</v>
      </c>
      <c r="AH16" s="1">
        <v>412</v>
      </c>
      <c r="AI16" s="1">
        <v>408</v>
      </c>
      <c r="AJ16" s="1">
        <v>382</v>
      </c>
      <c r="AK16" s="1">
        <v>349</v>
      </c>
      <c r="AL16" s="1">
        <v>369</v>
      </c>
      <c r="AM16" s="1">
        <v>428</v>
      </c>
      <c r="AN16" s="1">
        <v>368</v>
      </c>
      <c r="AO16" s="1">
        <v>345</v>
      </c>
      <c r="AP16" s="1">
        <v>374</v>
      </c>
      <c r="AQ16" s="1">
        <v>475</v>
      </c>
      <c r="AR16" s="1">
        <v>400</v>
      </c>
      <c r="AS16" s="1">
        <v>320</v>
      </c>
      <c r="AT16" s="1">
        <v>292</v>
      </c>
      <c r="AU16" s="1">
        <v>226</v>
      </c>
      <c r="AV16" s="1">
        <v>362</v>
      </c>
      <c r="AW16" s="1">
        <v>327</v>
      </c>
      <c r="AX16" s="1">
        <v>348</v>
      </c>
      <c r="AY16" s="1">
        <v>285</v>
      </c>
      <c r="AZ16" s="1">
        <v>243</v>
      </c>
      <c r="BA16" s="44">
        <v>275</v>
      </c>
      <c r="BB16" s="48">
        <f t="shared" si="0"/>
        <v>14537</v>
      </c>
    </row>
    <row r="17" spans="1:54" s="9" customFormat="1" ht="12.75">
      <c r="A17" s="10" t="s">
        <v>28</v>
      </c>
      <c r="B17" s="1">
        <v>141</v>
      </c>
      <c r="C17" s="1">
        <v>117</v>
      </c>
      <c r="D17" s="1">
        <v>155</v>
      </c>
      <c r="E17" s="1">
        <v>135</v>
      </c>
      <c r="F17" s="1">
        <v>108</v>
      </c>
      <c r="G17" s="1">
        <v>122</v>
      </c>
      <c r="H17" s="1">
        <v>136</v>
      </c>
      <c r="I17" s="1">
        <v>136</v>
      </c>
      <c r="J17" s="1">
        <v>160</v>
      </c>
      <c r="K17" s="1">
        <v>170</v>
      </c>
      <c r="L17" s="1">
        <v>176</v>
      </c>
      <c r="M17" s="1">
        <v>135</v>
      </c>
      <c r="N17" s="1">
        <v>153</v>
      </c>
      <c r="O17" s="1">
        <v>123</v>
      </c>
      <c r="P17" s="1">
        <v>125</v>
      </c>
      <c r="Q17" s="1">
        <v>141</v>
      </c>
      <c r="R17" s="1">
        <v>96</v>
      </c>
      <c r="S17" s="1">
        <v>0</v>
      </c>
      <c r="T17" s="1">
        <v>0</v>
      </c>
      <c r="U17" s="1">
        <v>0</v>
      </c>
      <c r="V17" s="1">
        <v>127</v>
      </c>
      <c r="W17" s="1">
        <v>128</v>
      </c>
      <c r="X17" s="1">
        <v>86</v>
      </c>
      <c r="Y17" s="1">
        <v>113</v>
      </c>
      <c r="Z17" s="1">
        <v>184</v>
      </c>
      <c r="AA17" s="1">
        <v>190</v>
      </c>
      <c r="AB17" s="1">
        <v>173</v>
      </c>
      <c r="AC17" s="1">
        <v>125</v>
      </c>
      <c r="AD17" s="1">
        <v>110</v>
      </c>
      <c r="AE17" s="1">
        <v>95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1">
        <v>3</v>
      </c>
      <c r="AP17" s="1">
        <v>2</v>
      </c>
      <c r="AQ17" s="1">
        <v>130</v>
      </c>
      <c r="AR17" s="1">
        <v>97</v>
      </c>
      <c r="AS17" s="1">
        <v>82</v>
      </c>
      <c r="AT17" s="1">
        <v>115</v>
      </c>
      <c r="AU17" s="1">
        <v>100</v>
      </c>
      <c r="AV17" s="1">
        <v>200</v>
      </c>
      <c r="AW17" s="1">
        <v>167</v>
      </c>
      <c r="AX17" s="1">
        <v>168</v>
      </c>
      <c r="AY17" s="1">
        <v>158</v>
      </c>
      <c r="AZ17" s="1">
        <v>99</v>
      </c>
      <c r="BA17" s="44">
        <v>83</v>
      </c>
      <c r="BB17" s="48">
        <f>SUM(B17:BA17)</f>
        <v>5064</v>
      </c>
    </row>
    <row r="18" spans="1:54" s="9" customFormat="1" ht="12.75">
      <c r="A18" s="10" t="s">
        <v>29</v>
      </c>
      <c r="B18" s="1">
        <v>206</v>
      </c>
      <c r="C18" s="1">
        <v>252</v>
      </c>
      <c r="D18" s="1">
        <v>186</v>
      </c>
      <c r="E18" s="1">
        <v>203</v>
      </c>
      <c r="F18" s="1">
        <v>209</v>
      </c>
      <c r="G18" s="1">
        <v>208</v>
      </c>
      <c r="H18" s="1">
        <v>172</v>
      </c>
      <c r="I18" s="1">
        <v>204</v>
      </c>
      <c r="J18" s="1">
        <v>197</v>
      </c>
      <c r="K18" s="1">
        <v>254</v>
      </c>
      <c r="L18" s="1">
        <v>256</v>
      </c>
      <c r="M18" s="1">
        <v>246</v>
      </c>
      <c r="N18" s="1">
        <v>212</v>
      </c>
      <c r="O18" s="1">
        <v>188</v>
      </c>
      <c r="P18" s="1">
        <v>219</v>
      </c>
      <c r="Q18" s="1">
        <v>251</v>
      </c>
      <c r="R18" s="1">
        <v>201</v>
      </c>
      <c r="S18" s="1">
        <v>213</v>
      </c>
      <c r="T18" s="1">
        <v>215</v>
      </c>
      <c r="U18" s="1">
        <v>229</v>
      </c>
      <c r="V18" s="1">
        <v>184</v>
      </c>
      <c r="W18" s="1">
        <v>206</v>
      </c>
      <c r="X18" s="1">
        <v>189</v>
      </c>
      <c r="Y18" s="1">
        <v>217</v>
      </c>
      <c r="Z18" s="1">
        <v>211</v>
      </c>
      <c r="AA18" s="1">
        <v>191</v>
      </c>
      <c r="AB18" s="1">
        <v>159</v>
      </c>
      <c r="AC18" s="1">
        <v>231</v>
      </c>
      <c r="AD18" s="1">
        <v>169</v>
      </c>
      <c r="AE18" s="1">
        <v>166</v>
      </c>
      <c r="AF18" s="1">
        <v>181</v>
      </c>
      <c r="AG18" s="1">
        <v>195</v>
      </c>
      <c r="AH18" s="1">
        <v>193</v>
      </c>
      <c r="AI18" s="1">
        <v>218</v>
      </c>
      <c r="AJ18" s="1">
        <v>212</v>
      </c>
      <c r="AK18" s="1">
        <v>174</v>
      </c>
      <c r="AL18" s="1">
        <v>210</v>
      </c>
      <c r="AM18" s="1">
        <v>167</v>
      </c>
      <c r="AN18" s="1">
        <v>189</v>
      </c>
      <c r="AO18" s="1">
        <v>132</v>
      </c>
      <c r="AP18" s="1">
        <v>126</v>
      </c>
      <c r="AQ18" s="1">
        <v>141</v>
      </c>
      <c r="AR18" s="1">
        <v>150</v>
      </c>
      <c r="AS18" s="1">
        <v>144</v>
      </c>
      <c r="AT18" s="1">
        <v>156</v>
      </c>
      <c r="AU18" s="1">
        <v>163</v>
      </c>
      <c r="AV18" s="1">
        <v>140</v>
      </c>
      <c r="AW18" s="1">
        <v>149</v>
      </c>
      <c r="AX18" s="1">
        <v>166</v>
      </c>
      <c r="AY18" s="1">
        <v>139</v>
      </c>
      <c r="AZ18" s="1">
        <v>128</v>
      </c>
      <c r="BA18" s="44">
        <v>137</v>
      </c>
      <c r="BB18" s="48">
        <f t="shared" si="0"/>
        <v>9854</v>
      </c>
    </row>
    <row r="19" spans="1:54" s="9" customFormat="1" ht="12.75">
      <c r="A19" s="11" t="s">
        <v>30</v>
      </c>
      <c r="B19" s="1">
        <v>338</v>
      </c>
      <c r="C19" s="1">
        <v>402</v>
      </c>
      <c r="D19" s="1">
        <v>347</v>
      </c>
      <c r="E19" s="1">
        <v>263</v>
      </c>
      <c r="F19" s="1">
        <v>234</v>
      </c>
      <c r="G19" s="1">
        <v>275</v>
      </c>
      <c r="H19" s="1">
        <v>297</v>
      </c>
      <c r="I19" s="1">
        <v>266</v>
      </c>
      <c r="J19" s="1">
        <v>322</v>
      </c>
      <c r="K19" s="1">
        <v>282</v>
      </c>
      <c r="L19" s="1">
        <v>360</v>
      </c>
      <c r="M19" s="1">
        <v>410</v>
      </c>
      <c r="N19" s="1">
        <v>480</v>
      </c>
      <c r="O19" s="1">
        <v>352</v>
      </c>
      <c r="P19" s="1">
        <v>423</v>
      </c>
      <c r="Q19" s="1">
        <v>412</v>
      </c>
      <c r="R19" s="1">
        <v>490</v>
      </c>
      <c r="S19" s="1">
        <v>387</v>
      </c>
      <c r="T19" s="1">
        <v>486</v>
      </c>
      <c r="U19" s="1">
        <v>465</v>
      </c>
      <c r="V19" s="1">
        <v>444</v>
      </c>
      <c r="W19" s="1">
        <v>384</v>
      </c>
      <c r="X19" s="1">
        <v>276</v>
      </c>
      <c r="Y19" s="1">
        <v>387</v>
      </c>
      <c r="Z19" s="1">
        <v>331</v>
      </c>
      <c r="AA19" s="1">
        <v>424</v>
      </c>
      <c r="AB19" s="1">
        <v>382</v>
      </c>
      <c r="AC19" s="1">
        <v>440</v>
      </c>
      <c r="AD19" s="1">
        <v>283</v>
      </c>
      <c r="AE19" s="1">
        <v>374</v>
      </c>
      <c r="AF19" s="1">
        <v>373</v>
      </c>
      <c r="AG19" s="1">
        <v>427</v>
      </c>
      <c r="AH19" s="1">
        <v>319</v>
      </c>
      <c r="AI19" s="1">
        <v>565</v>
      </c>
      <c r="AJ19" s="1">
        <v>562</v>
      </c>
      <c r="AK19" s="1">
        <v>616</v>
      </c>
      <c r="AL19" s="1">
        <v>698</v>
      </c>
      <c r="AM19" s="1">
        <v>809</v>
      </c>
      <c r="AN19" s="1">
        <v>642</v>
      </c>
      <c r="AO19" s="1">
        <v>429</v>
      </c>
      <c r="AP19" s="1">
        <v>615</v>
      </c>
      <c r="AQ19" s="1">
        <v>653</v>
      </c>
      <c r="AR19" s="1">
        <v>553</v>
      </c>
      <c r="AS19" s="1">
        <v>502</v>
      </c>
      <c r="AT19" s="1">
        <v>360</v>
      </c>
      <c r="AU19" s="1">
        <v>591</v>
      </c>
      <c r="AV19" s="1">
        <v>416</v>
      </c>
      <c r="AW19" s="1">
        <v>358</v>
      </c>
      <c r="AX19" s="1">
        <v>480</v>
      </c>
      <c r="AY19" s="1">
        <v>442</v>
      </c>
      <c r="AZ19" s="1">
        <v>324</v>
      </c>
      <c r="BA19" s="44">
        <v>500</v>
      </c>
      <c r="BB19" s="48">
        <f t="shared" si="0"/>
        <v>22250</v>
      </c>
    </row>
    <row r="20" spans="1:54" s="9" customFormat="1" ht="12.75">
      <c r="A20" s="89" t="s">
        <v>31</v>
      </c>
      <c r="B20" s="42">
        <v>0</v>
      </c>
      <c r="C20" s="42">
        <v>0</v>
      </c>
      <c r="D20" s="42">
        <v>0</v>
      </c>
      <c r="E20" s="84">
        <v>5</v>
      </c>
      <c r="F20" s="84">
        <v>1707</v>
      </c>
      <c r="G20" s="42">
        <v>0</v>
      </c>
      <c r="H20" s="42">
        <v>0</v>
      </c>
      <c r="I20" s="84">
        <v>1398</v>
      </c>
      <c r="J20" s="84">
        <v>16</v>
      </c>
      <c r="K20" s="42">
        <v>0</v>
      </c>
      <c r="L20" s="42">
        <v>0</v>
      </c>
      <c r="M20" s="42">
        <v>0</v>
      </c>
      <c r="N20" s="84">
        <v>1870</v>
      </c>
      <c r="O20" s="84">
        <v>6</v>
      </c>
      <c r="P20" s="42">
        <v>0</v>
      </c>
      <c r="Q20" s="42">
        <v>0</v>
      </c>
      <c r="R20" s="84">
        <v>1502</v>
      </c>
      <c r="S20" s="42">
        <v>0</v>
      </c>
      <c r="T20" s="84">
        <v>12</v>
      </c>
      <c r="U20" s="42">
        <v>0</v>
      </c>
      <c r="V20" s="42">
        <v>0</v>
      </c>
      <c r="W20" s="84">
        <v>1900</v>
      </c>
      <c r="X20" s="42">
        <v>0</v>
      </c>
      <c r="Y20" s="42">
        <v>0</v>
      </c>
      <c r="Z20" s="42">
        <v>0</v>
      </c>
      <c r="AA20" s="84">
        <v>160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5">
        <v>0</v>
      </c>
      <c r="BB20" s="85">
        <f t="shared" si="0"/>
        <v>8576</v>
      </c>
    </row>
    <row r="21" spans="1:54" s="9" customFormat="1" ht="12.75">
      <c r="A21" s="10" t="s">
        <v>32</v>
      </c>
      <c r="B21" s="1">
        <v>112</v>
      </c>
      <c r="C21" s="1">
        <v>175</v>
      </c>
      <c r="D21" s="1">
        <v>188</v>
      </c>
      <c r="E21" s="1">
        <v>177</v>
      </c>
      <c r="F21" s="1">
        <v>181</v>
      </c>
      <c r="G21" s="1">
        <v>269</v>
      </c>
      <c r="H21" s="1">
        <v>182</v>
      </c>
      <c r="I21" s="1">
        <v>105</v>
      </c>
      <c r="J21" s="1">
        <v>255</v>
      </c>
      <c r="K21" s="1">
        <v>152</v>
      </c>
      <c r="L21" s="1">
        <v>96</v>
      </c>
      <c r="M21" s="1">
        <v>191</v>
      </c>
      <c r="N21" s="1">
        <v>100</v>
      </c>
      <c r="O21" s="1">
        <v>180</v>
      </c>
      <c r="P21" s="1">
        <v>108</v>
      </c>
      <c r="Q21" s="1">
        <v>246</v>
      </c>
      <c r="R21" s="1">
        <v>142</v>
      </c>
      <c r="S21" s="1">
        <v>99</v>
      </c>
      <c r="T21" s="1">
        <v>121</v>
      </c>
      <c r="U21" s="1">
        <v>165</v>
      </c>
      <c r="V21" s="1">
        <v>87</v>
      </c>
      <c r="W21" s="1">
        <v>72</v>
      </c>
      <c r="X21" s="1">
        <v>93</v>
      </c>
      <c r="Y21" s="1">
        <v>194</v>
      </c>
      <c r="Z21" s="1">
        <v>186</v>
      </c>
      <c r="AA21" s="1">
        <v>131</v>
      </c>
      <c r="AB21" s="1">
        <v>191</v>
      </c>
      <c r="AC21" s="1">
        <v>213</v>
      </c>
      <c r="AD21" s="1">
        <v>147</v>
      </c>
      <c r="AE21" s="1">
        <v>111</v>
      </c>
      <c r="AF21" s="1">
        <v>152</v>
      </c>
      <c r="AG21" s="1">
        <v>150</v>
      </c>
      <c r="AH21" s="1">
        <v>138</v>
      </c>
      <c r="AI21" s="1">
        <v>220</v>
      </c>
      <c r="AJ21" s="1">
        <v>178</v>
      </c>
      <c r="AK21" s="1">
        <v>157</v>
      </c>
      <c r="AL21" s="1">
        <v>112</v>
      </c>
      <c r="AM21" s="1">
        <v>182</v>
      </c>
      <c r="AN21" s="1">
        <v>150</v>
      </c>
      <c r="AO21" s="1">
        <v>188</v>
      </c>
      <c r="AP21" s="1">
        <v>199</v>
      </c>
      <c r="AQ21" s="1">
        <v>155</v>
      </c>
      <c r="AR21" s="1">
        <v>109</v>
      </c>
      <c r="AS21" s="1">
        <v>135</v>
      </c>
      <c r="AT21" s="1">
        <v>72</v>
      </c>
      <c r="AU21" s="1">
        <v>88</v>
      </c>
      <c r="AV21" s="1">
        <v>105</v>
      </c>
      <c r="AW21" s="1">
        <v>93</v>
      </c>
      <c r="AX21" s="1">
        <v>106</v>
      </c>
      <c r="AY21" s="1">
        <v>119</v>
      </c>
      <c r="AZ21" s="1">
        <v>62</v>
      </c>
      <c r="BA21" s="44">
        <v>31</v>
      </c>
      <c r="BB21" s="48">
        <f t="shared" si="0"/>
        <v>7570</v>
      </c>
    </row>
    <row r="22" spans="1:54" s="9" customFormat="1" ht="12.75">
      <c r="A22" s="11" t="s">
        <v>33</v>
      </c>
      <c r="B22" s="1">
        <v>641</v>
      </c>
      <c r="C22" s="1">
        <v>691</v>
      </c>
      <c r="D22" s="1">
        <v>686</v>
      </c>
      <c r="E22" s="1">
        <v>459</v>
      </c>
      <c r="F22" s="1">
        <v>867</v>
      </c>
      <c r="G22" s="1">
        <v>699</v>
      </c>
      <c r="H22" s="1">
        <v>457</v>
      </c>
      <c r="I22" s="1">
        <v>922</v>
      </c>
      <c r="J22" s="1">
        <v>793</v>
      </c>
      <c r="K22" s="1">
        <v>617</v>
      </c>
      <c r="L22" s="1">
        <v>600</v>
      </c>
      <c r="M22" s="1">
        <v>759</v>
      </c>
      <c r="N22" s="1">
        <v>788</v>
      </c>
      <c r="O22" s="1">
        <v>784</v>
      </c>
      <c r="P22" s="1">
        <v>1070</v>
      </c>
      <c r="Q22" s="1">
        <v>827</v>
      </c>
      <c r="R22" s="1">
        <v>1038</v>
      </c>
      <c r="S22" s="1">
        <v>524</v>
      </c>
      <c r="T22" s="1">
        <v>847</v>
      </c>
      <c r="U22" s="1">
        <v>1082</v>
      </c>
      <c r="V22" s="1">
        <v>955</v>
      </c>
      <c r="W22" s="1">
        <v>0</v>
      </c>
      <c r="X22" s="1">
        <v>613</v>
      </c>
      <c r="Y22" s="1">
        <v>1179</v>
      </c>
      <c r="Z22" s="1">
        <v>1040</v>
      </c>
      <c r="AA22" s="1">
        <v>783</v>
      </c>
      <c r="AB22" s="1">
        <v>831</v>
      </c>
      <c r="AC22" s="1">
        <v>639</v>
      </c>
      <c r="AD22" s="1">
        <v>534</v>
      </c>
      <c r="AE22" s="1">
        <v>891</v>
      </c>
      <c r="AF22" s="1">
        <v>550</v>
      </c>
      <c r="AG22" s="1">
        <v>572</v>
      </c>
      <c r="AH22" s="1">
        <v>677</v>
      </c>
      <c r="AI22" s="1">
        <v>829</v>
      </c>
      <c r="AJ22" s="1">
        <v>828</v>
      </c>
      <c r="AK22" s="1">
        <v>779</v>
      </c>
      <c r="AL22" s="1">
        <v>982</v>
      </c>
      <c r="AM22" s="1">
        <v>1007</v>
      </c>
      <c r="AN22" s="1">
        <v>988</v>
      </c>
      <c r="AO22" s="1">
        <v>935</v>
      </c>
      <c r="AP22" s="1">
        <v>885</v>
      </c>
      <c r="AQ22" s="1">
        <v>0</v>
      </c>
      <c r="AR22" s="1">
        <v>988</v>
      </c>
      <c r="AS22" s="1">
        <v>927</v>
      </c>
      <c r="AT22" s="1">
        <v>956</v>
      </c>
      <c r="AU22" s="1">
        <v>560</v>
      </c>
      <c r="AV22" s="1">
        <v>0</v>
      </c>
      <c r="AW22" s="1">
        <v>695</v>
      </c>
      <c r="AX22" s="1">
        <v>855</v>
      </c>
      <c r="AY22" s="1">
        <v>1006</v>
      </c>
      <c r="AZ22" s="1">
        <v>679</v>
      </c>
      <c r="BA22" s="44">
        <v>677</v>
      </c>
      <c r="BB22" s="48">
        <f t="shared" si="0"/>
        <v>38991</v>
      </c>
    </row>
    <row r="23" spans="1:54" s="9" customFormat="1" ht="12.75">
      <c r="A23" s="10" t="s">
        <v>34</v>
      </c>
      <c r="B23" s="1">
        <v>90</v>
      </c>
      <c r="C23" s="1">
        <v>130</v>
      </c>
      <c r="D23" s="1">
        <v>162</v>
      </c>
      <c r="E23" s="1">
        <v>194</v>
      </c>
      <c r="F23" s="1">
        <v>163</v>
      </c>
      <c r="G23" s="1">
        <v>176</v>
      </c>
      <c r="H23" s="1">
        <v>155</v>
      </c>
      <c r="I23" s="1">
        <v>151</v>
      </c>
      <c r="J23" s="1">
        <v>188</v>
      </c>
      <c r="K23" s="1">
        <v>148</v>
      </c>
      <c r="L23" s="1">
        <v>187</v>
      </c>
      <c r="M23" s="1">
        <v>196</v>
      </c>
      <c r="N23" s="1">
        <v>217</v>
      </c>
      <c r="O23" s="1">
        <v>202</v>
      </c>
      <c r="P23" s="1">
        <v>191</v>
      </c>
      <c r="Q23" s="1">
        <v>211</v>
      </c>
      <c r="R23" s="1">
        <v>248</v>
      </c>
      <c r="S23" s="1">
        <v>183</v>
      </c>
      <c r="T23" s="1">
        <v>183</v>
      </c>
      <c r="U23" s="1">
        <v>202</v>
      </c>
      <c r="V23" s="1">
        <v>183</v>
      </c>
      <c r="W23" s="1">
        <v>216</v>
      </c>
      <c r="X23" s="1">
        <v>197</v>
      </c>
      <c r="Y23" s="1">
        <v>209</v>
      </c>
      <c r="Z23" s="1">
        <v>217</v>
      </c>
      <c r="AA23" s="1">
        <v>190</v>
      </c>
      <c r="AB23" s="1">
        <v>48</v>
      </c>
      <c r="AC23" s="1">
        <v>50</v>
      </c>
      <c r="AD23" s="1">
        <v>188</v>
      </c>
      <c r="AE23" s="1">
        <v>173</v>
      </c>
      <c r="AF23" s="1">
        <v>203</v>
      </c>
      <c r="AG23" s="1">
        <v>225</v>
      </c>
      <c r="AH23" s="1">
        <v>263</v>
      </c>
      <c r="AI23" s="1">
        <v>267</v>
      </c>
      <c r="AJ23" s="1">
        <v>265</v>
      </c>
      <c r="AK23" s="1">
        <v>268</v>
      </c>
      <c r="AL23" s="1">
        <v>278</v>
      </c>
      <c r="AM23" s="1">
        <v>239</v>
      </c>
      <c r="AN23" s="1">
        <v>242</v>
      </c>
      <c r="AO23" s="1">
        <v>206</v>
      </c>
      <c r="AP23" s="1">
        <v>198</v>
      </c>
      <c r="AQ23" s="1">
        <v>215</v>
      </c>
      <c r="AR23" s="1">
        <v>164</v>
      </c>
      <c r="AS23" s="1">
        <v>152</v>
      </c>
      <c r="AT23" s="1">
        <v>219</v>
      </c>
      <c r="AU23" s="1">
        <v>117</v>
      </c>
      <c r="AV23" s="1">
        <v>107</v>
      </c>
      <c r="AW23" s="1">
        <v>161</v>
      </c>
      <c r="AX23" s="1">
        <v>174</v>
      </c>
      <c r="AY23" s="1">
        <v>153</v>
      </c>
      <c r="AZ23" s="1">
        <v>143</v>
      </c>
      <c r="BA23" s="44">
        <v>60</v>
      </c>
      <c r="BB23" s="48">
        <f t="shared" si="0"/>
        <v>9567</v>
      </c>
    </row>
    <row r="24" spans="1:54" s="9" customFormat="1" ht="12.75">
      <c r="A24" s="10" t="s">
        <v>35</v>
      </c>
      <c r="B24" s="1">
        <v>62</v>
      </c>
      <c r="C24" s="1">
        <v>92</v>
      </c>
      <c r="D24" s="1">
        <v>87</v>
      </c>
      <c r="E24" s="1">
        <v>94</v>
      </c>
      <c r="F24" s="1">
        <v>109</v>
      </c>
      <c r="G24" s="1">
        <v>124</v>
      </c>
      <c r="H24" s="1">
        <v>92</v>
      </c>
      <c r="I24" s="1">
        <v>94</v>
      </c>
      <c r="J24" s="1">
        <v>175</v>
      </c>
      <c r="K24" s="1">
        <v>92</v>
      </c>
      <c r="L24" s="1">
        <v>61</v>
      </c>
      <c r="M24" s="1">
        <v>57</v>
      </c>
      <c r="N24" s="1">
        <v>48</v>
      </c>
      <c r="O24" s="1">
        <v>56</v>
      </c>
      <c r="P24" s="1">
        <v>59</v>
      </c>
      <c r="Q24" s="1">
        <v>98</v>
      </c>
      <c r="R24" s="1">
        <v>98</v>
      </c>
      <c r="S24" s="1">
        <v>68</v>
      </c>
      <c r="T24" s="1">
        <v>85</v>
      </c>
      <c r="U24" s="1">
        <v>110</v>
      </c>
      <c r="V24" s="1">
        <v>73</v>
      </c>
      <c r="W24" s="1">
        <v>86</v>
      </c>
      <c r="X24" s="1">
        <v>68</v>
      </c>
      <c r="Y24" s="1">
        <v>80</v>
      </c>
      <c r="Z24" s="1">
        <v>119</v>
      </c>
      <c r="AA24" s="1">
        <v>95</v>
      </c>
      <c r="AB24" s="1">
        <v>147</v>
      </c>
      <c r="AC24" s="1">
        <v>117</v>
      </c>
      <c r="AD24" s="1">
        <v>102</v>
      </c>
      <c r="AE24" s="1">
        <v>94</v>
      </c>
      <c r="AF24" s="1">
        <v>99</v>
      </c>
      <c r="AG24" s="1">
        <v>136</v>
      </c>
      <c r="AH24" s="1">
        <v>186</v>
      </c>
      <c r="AI24" s="1">
        <v>179</v>
      </c>
      <c r="AJ24" s="1">
        <v>186</v>
      </c>
      <c r="AK24" s="1">
        <v>211</v>
      </c>
      <c r="AL24" s="1">
        <v>270</v>
      </c>
      <c r="AM24" s="1">
        <v>166</v>
      </c>
      <c r="AN24" s="1">
        <v>131</v>
      </c>
      <c r="AO24" s="1">
        <v>177</v>
      </c>
      <c r="AP24" s="1">
        <v>145</v>
      </c>
      <c r="AQ24" s="1">
        <v>95</v>
      </c>
      <c r="AR24" s="1">
        <v>111</v>
      </c>
      <c r="AS24" s="1">
        <v>91</v>
      </c>
      <c r="AT24" s="1">
        <v>92</v>
      </c>
      <c r="AU24" s="1">
        <v>113</v>
      </c>
      <c r="AV24" s="1">
        <v>94</v>
      </c>
      <c r="AW24" s="1">
        <v>92</v>
      </c>
      <c r="AX24" s="1">
        <v>109</v>
      </c>
      <c r="AY24" s="1">
        <v>109</v>
      </c>
      <c r="AZ24" s="1">
        <v>108</v>
      </c>
      <c r="BA24" s="44">
        <v>71</v>
      </c>
      <c r="BB24" s="48">
        <f t="shared" si="0"/>
        <v>5713</v>
      </c>
    </row>
    <row r="25" spans="1:54" s="9" customFormat="1" ht="12.75">
      <c r="A25" s="11" t="s">
        <v>36</v>
      </c>
      <c r="B25" s="1">
        <v>163</v>
      </c>
      <c r="C25" s="1">
        <v>154</v>
      </c>
      <c r="D25" s="1">
        <v>126</v>
      </c>
      <c r="E25" s="1">
        <v>184</v>
      </c>
      <c r="F25" s="1">
        <v>144</v>
      </c>
      <c r="G25" s="1">
        <v>166</v>
      </c>
      <c r="H25" s="1">
        <v>72</v>
      </c>
      <c r="I25" s="1">
        <v>163</v>
      </c>
      <c r="J25" s="1">
        <v>136</v>
      </c>
      <c r="K25" s="1">
        <v>69</v>
      </c>
      <c r="L25" s="1">
        <v>115</v>
      </c>
      <c r="M25" s="1">
        <v>130</v>
      </c>
      <c r="N25" s="1">
        <v>106</v>
      </c>
      <c r="O25" s="1">
        <v>136</v>
      </c>
      <c r="P25" s="1">
        <v>136</v>
      </c>
      <c r="Q25" s="1">
        <v>120</v>
      </c>
      <c r="R25" s="1">
        <v>79</v>
      </c>
      <c r="S25" s="1">
        <v>95</v>
      </c>
      <c r="T25" s="1">
        <v>96</v>
      </c>
      <c r="U25" s="1">
        <v>112</v>
      </c>
      <c r="V25" s="1">
        <v>88</v>
      </c>
      <c r="W25" s="1">
        <v>109</v>
      </c>
      <c r="X25" s="1">
        <v>78</v>
      </c>
      <c r="Y25" s="1">
        <v>83</v>
      </c>
      <c r="Z25" s="1">
        <v>129</v>
      </c>
      <c r="AA25" s="1">
        <v>111</v>
      </c>
      <c r="AB25" s="1">
        <v>114</v>
      </c>
      <c r="AC25" s="1">
        <v>103</v>
      </c>
      <c r="AD25" s="1">
        <v>100</v>
      </c>
      <c r="AE25" s="1">
        <v>92</v>
      </c>
      <c r="AF25" s="1">
        <v>91</v>
      </c>
      <c r="AG25" s="1">
        <v>65</v>
      </c>
      <c r="AH25" s="1">
        <v>94</v>
      </c>
      <c r="AI25" s="1">
        <v>107</v>
      </c>
      <c r="AJ25" s="1">
        <v>92</v>
      </c>
      <c r="AK25" s="1">
        <v>93</v>
      </c>
      <c r="AL25" s="1">
        <v>128</v>
      </c>
      <c r="AM25" s="1">
        <v>174</v>
      </c>
      <c r="AN25" s="1">
        <v>119</v>
      </c>
      <c r="AO25" s="1">
        <v>109</v>
      </c>
      <c r="AP25" s="1">
        <v>149</v>
      </c>
      <c r="AQ25" s="1">
        <v>143</v>
      </c>
      <c r="AR25" s="1">
        <v>122</v>
      </c>
      <c r="AS25" s="1">
        <v>146</v>
      </c>
      <c r="AT25" s="1">
        <v>136</v>
      </c>
      <c r="AU25" s="1">
        <v>109</v>
      </c>
      <c r="AV25" s="1">
        <v>87</v>
      </c>
      <c r="AW25" s="1">
        <v>93</v>
      </c>
      <c r="AX25" s="1">
        <v>98</v>
      </c>
      <c r="AY25" s="1">
        <v>114</v>
      </c>
      <c r="AZ25" s="1">
        <v>89</v>
      </c>
      <c r="BA25" s="44">
        <v>131</v>
      </c>
      <c r="BB25" s="48">
        <f t="shared" si="0"/>
        <v>5998</v>
      </c>
    </row>
    <row r="26" spans="1:54" s="9" customFormat="1" ht="12.75">
      <c r="A26" s="10" t="s">
        <v>37</v>
      </c>
      <c r="B26" s="1">
        <v>320</v>
      </c>
      <c r="C26" s="1">
        <v>366</v>
      </c>
      <c r="D26" s="1">
        <v>349</v>
      </c>
      <c r="E26" s="1">
        <v>396</v>
      </c>
      <c r="F26" s="1">
        <v>380</v>
      </c>
      <c r="G26" s="1">
        <v>361</v>
      </c>
      <c r="H26" s="1">
        <v>297</v>
      </c>
      <c r="I26" s="1">
        <v>431</v>
      </c>
      <c r="J26" s="1">
        <v>390</v>
      </c>
      <c r="K26" s="1">
        <v>310</v>
      </c>
      <c r="L26" s="1">
        <v>385</v>
      </c>
      <c r="M26" s="1">
        <v>354</v>
      </c>
      <c r="N26" s="1">
        <v>401</v>
      </c>
      <c r="O26" s="1">
        <v>295</v>
      </c>
      <c r="P26" s="1">
        <v>344</v>
      </c>
      <c r="Q26" s="1">
        <v>260</v>
      </c>
      <c r="R26" s="1">
        <v>330</v>
      </c>
      <c r="S26" s="1">
        <v>299</v>
      </c>
      <c r="T26" s="1">
        <v>300</v>
      </c>
      <c r="U26" s="1">
        <v>288</v>
      </c>
      <c r="V26" s="1">
        <v>274</v>
      </c>
      <c r="W26" s="1">
        <v>278</v>
      </c>
      <c r="X26" s="1">
        <v>261</v>
      </c>
      <c r="Y26" s="1">
        <v>372</v>
      </c>
      <c r="Z26" s="1">
        <v>388</v>
      </c>
      <c r="AA26" s="1">
        <v>362</v>
      </c>
      <c r="AB26" s="1">
        <v>328</v>
      </c>
      <c r="AC26" s="1">
        <v>271</v>
      </c>
      <c r="AD26" s="1">
        <v>246</v>
      </c>
      <c r="AE26" s="1">
        <v>245</v>
      </c>
      <c r="AF26" s="1">
        <v>215</v>
      </c>
      <c r="AG26" s="1">
        <v>254</v>
      </c>
      <c r="AH26" s="1">
        <v>298</v>
      </c>
      <c r="AI26" s="1">
        <v>360</v>
      </c>
      <c r="AJ26" s="1">
        <v>414</v>
      </c>
      <c r="AK26" s="1">
        <v>369</v>
      </c>
      <c r="AL26" s="1">
        <v>449</v>
      </c>
      <c r="AM26" s="1">
        <v>448</v>
      </c>
      <c r="AN26" s="1">
        <v>382</v>
      </c>
      <c r="AO26" s="1">
        <v>329</v>
      </c>
      <c r="AP26" s="1">
        <v>351</v>
      </c>
      <c r="AQ26" s="1">
        <v>486</v>
      </c>
      <c r="AR26" s="1">
        <v>324</v>
      </c>
      <c r="AS26" s="1">
        <v>348</v>
      </c>
      <c r="AT26" s="1">
        <v>331</v>
      </c>
      <c r="AU26" s="1">
        <v>259</v>
      </c>
      <c r="AV26" s="1">
        <v>288</v>
      </c>
      <c r="AW26" s="1">
        <v>301</v>
      </c>
      <c r="AX26" s="1">
        <v>279</v>
      </c>
      <c r="AY26" s="1">
        <v>291</v>
      </c>
      <c r="AZ26" s="1">
        <v>287</v>
      </c>
      <c r="BA26" s="44">
        <v>396</v>
      </c>
      <c r="BB26" s="48">
        <f t="shared" si="0"/>
        <v>17340</v>
      </c>
    </row>
    <row r="27" spans="1:54" s="9" customFormat="1" ht="12.75">
      <c r="A27" s="11" t="s">
        <v>38</v>
      </c>
      <c r="B27" s="1">
        <v>137</v>
      </c>
      <c r="C27" s="1">
        <v>145</v>
      </c>
      <c r="D27" s="1">
        <v>194</v>
      </c>
      <c r="E27" s="1">
        <v>125</v>
      </c>
      <c r="F27" s="1">
        <v>248</v>
      </c>
      <c r="G27" s="1">
        <v>279</v>
      </c>
      <c r="H27" s="1">
        <v>203</v>
      </c>
      <c r="I27" s="1">
        <v>250</v>
      </c>
      <c r="J27" s="1">
        <v>320</v>
      </c>
      <c r="K27" s="1">
        <v>331</v>
      </c>
      <c r="L27" s="1">
        <v>335</v>
      </c>
      <c r="M27" s="1">
        <v>193</v>
      </c>
      <c r="N27" s="1">
        <v>294</v>
      </c>
      <c r="O27" s="1">
        <v>197</v>
      </c>
      <c r="P27" s="1">
        <v>205</v>
      </c>
      <c r="Q27" s="1">
        <v>174</v>
      </c>
      <c r="R27" s="1">
        <v>151</v>
      </c>
      <c r="S27" s="1">
        <v>170</v>
      </c>
      <c r="T27" s="1">
        <v>114</v>
      </c>
      <c r="U27" s="1">
        <v>176</v>
      </c>
      <c r="V27" s="1">
        <v>150</v>
      </c>
      <c r="W27" s="1">
        <v>111</v>
      </c>
      <c r="X27" s="1">
        <v>197</v>
      </c>
      <c r="Y27" s="1">
        <v>149</v>
      </c>
      <c r="Z27" s="1">
        <v>238</v>
      </c>
      <c r="AA27" s="1">
        <v>82</v>
      </c>
      <c r="AB27" s="1">
        <v>190</v>
      </c>
      <c r="AC27" s="1">
        <v>101</v>
      </c>
      <c r="AD27" s="1">
        <v>184</v>
      </c>
      <c r="AE27" s="1">
        <v>78</v>
      </c>
      <c r="AF27" s="1">
        <v>41</v>
      </c>
      <c r="AG27" s="1">
        <v>54</v>
      </c>
      <c r="AH27" s="1">
        <v>103</v>
      </c>
      <c r="AI27" s="1">
        <v>59</v>
      </c>
      <c r="AJ27" s="1">
        <v>156</v>
      </c>
      <c r="AK27" s="1">
        <v>80</v>
      </c>
      <c r="AL27" s="1">
        <v>85</v>
      </c>
      <c r="AM27" s="1">
        <v>380</v>
      </c>
      <c r="AN27" s="1">
        <v>70</v>
      </c>
      <c r="AO27" s="1">
        <v>420</v>
      </c>
      <c r="AP27" s="1">
        <v>90</v>
      </c>
      <c r="AQ27" s="1">
        <v>348</v>
      </c>
      <c r="AR27" s="1">
        <v>124</v>
      </c>
      <c r="AS27" s="1">
        <v>452</v>
      </c>
      <c r="AT27" s="1">
        <v>117</v>
      </c>
      <c r="AU27" s="1">
        <v>80</v>
      </c>
      <c r="AV27" s="1">
        <v>420</v>
      </c>
      <c r="AW27" s="1">
        <v>149</v>
      </c>
      <c r="AX27" s="1">
        <v>179</v>
      </c>
      <c r="AY27" s="1">
        <v>208</v>
      </c>
      <c r="AZ27" s="1">
        <v>24</v>
      </c>
      <c r="BA27" s="44">
        <v>15</v>
      </c>
      <c r="BB27" s="48">
        <f t="shared" si="0"/>
        <v>9375</v>
      </c>
    </row>
    <row r="28" spans="1:54" s="9" customFormat="1" ht="12.75">
      <c r="A28" s="10" t="s">
        <v>39</v>
      </c>
      <c r="B28" s="1">
        <v>431</v>
      </c>
      <c r="C28" s="1">
        <v>427</v>
      </c>
      <c r="D28" s="1">
        <v>441</v>
      </c>
      <c r="E28" s="1">
        <v>403</v>
      </c>
      <c r="F28" s="1">
        <v>434</v>
      </c>
      <c r="G28" s="1">
        <v>359</v>
      </c>
      <c r="H28" s="1">
        <v>475</v>
      </c>
      <c r="I28" s="1">
        <v>493</v>
      </c>
      <c r="J28" s="1">
        <v>419</v>
      </c>
      <c r="K28" s="1">
        <v>413</v>
      </c>
      <c r="L28" s="1">
        <v>406</v>
      </c>
      <c r="M28" s="1">
        <v>357</v>
      </c>
      <c r="N28" s="1">
        <v>432</v>
      </c>
      <c r="O28" s="1">
        <v>192</v>
      </c>
      <c r="P28" s="1">
        <v>163</v>
      </c>
      <c r="Q28" s="1">
        <v>365</v>
      </c>
      <c r="R28" s="1">
        <v>435</v>
      </c>
      <c r="S28" s="1">
        <v>242</v>
      </c>
      <c r="T28" s="1">
        <v>448</v>
      </c>
      <c r="U28" s="1">
        <v>416</v>
      </c>
      <c r="V28" s="1">
        <v>378</v>
      </c>
      <c r="W28" s="1">
        <v>333</v>
      </c>
      <c r="X28" s="1">
        <v>372</v>
      </c>
      <c r="Y28" s="1">
        <v>460</v>
      </c>
      <c r="Z28" s="1">
        <v>448</v>
      </c>
      <c r="AA28" s="1">
        <v>459</v>
      </c>
      <c r="AB28" s="1">
        <v>347</v>
      </c>
      <c r="AC28" s="1">
        <v>481</v>
      </c>
      <c r="AD28" s="1">
        <v>450</v>
      </c>
      <c r="AE28" s="1">
        <v>350</v>
      </c>
      <c r="AF28" s="1">
        <v>348</v>
      </c>
      <c r="AG28" s="1">
        <v>376</v>
      </c>
      <c r="AH28" s="1">
        <v>383</v>
      </c>
      <c r="AI28" s="1">
        <v>553</v>
      </c>
      <c r="AJ28" s="1">
        <v>427</v>
      </c>
      <c r="AK28" s="1">
        <v>441</v>
      </c>
      <c r="AL28" s="1">
        <v>484</v>
      </c>
      <c r="AM28" s="1">
        <v>473</v>
      </c>
      <c r="AN28" s="1">
        <v>511</v>
      </c>
      <c r="AO28" s="1">
        <v>338</v>
      </c>
      <c r="AP28" s="1">
        <v>52</v>
      </c>
      <c r="AQ28" s="1">
        <v>123</v>
      </c>
      <c r="AR28" s="1">
        <v>387</v>
      </c>
      <c r="AS28" s="1">
        <v>384</v>
      </c>
      <c r="AT28" s="1">
        <v>327</v>
      </c>
      <c r="AU28" s="1">
        <v>367</v>
      </c>
      <c r="AV28" s="1">
        <v>341</v>
      </c>
      <c r="AW28" s="1">
        <v>128</v>
      </c>
      <c r="AX28" s="1">
        <v>15</v>
      </c>
      <c r="AY28" s="1">
        <v>0</v>
      </c>
      <c r="AZ28" s="1">
        <v>0</v>
      </c>
      <c r="BA28" s="44">
        <v>0</v>
      </c>
      <c r="BB28" s="48">
        <f t="shared" si="0"/>
        <v>18287</v>
      </c>
    </row>
    <row r="29" spans="1:54" s="9" customFormat="1" ht="12.75">
      <c r="A29" s="10" t="s">
        <v>40</v>
      </c>
      <c r="B29" s="1">
        <v>103</v>
      </c>
      <c r="C29" s="1">
        <v>104</v>
      </c>
      <c r="D29" s="1">
        <v>118</v>
      </c>
      <c r="E29" s="1">
        <v>73</v>
      </c>
      <c r="F29" s="1">
        <v>62</v>
      </c>
      <c r="G29" s="1">
        <v>94</v>
      </c>
      <c r="H29" s="1">
        <v>88</v>
      </c>
      <c r="I29" s="1">
        <v>96</v>
      </c>
      <c r="J29" s="1">
        <v>98</v>
      </c>
      <c r="K29" s="1">
        <v>122</v>
      </c>
      <c r="L29" s="1">
        <v>93</v>
      </c>
      <c r="M29" s="1">
        <v>114</v>
      </c>
      <c r="N29" s="1">
        <v>107</v>
      </c>
      <c r="O29" s="1">
        <v>70</v>
      </c>
      <c r="P29" s="1">
        <v>91</v>
      </c>
      <c r="Q29" s="1">
        <v>71</v>
      </c>
      <c r="R29" s="1">
        <v>94</v>
      </c>
      <c r="S29" s="1">
        <v>66</v>
      </c>
      <c r="T29" s="1">
        <v>72</v>
      </c>
      <c r="U29" s="1">
        <v>92</v>
      </c>
      <c r="V29" s="1">
        <v>92</v>
      </c>
      <c r="W29" s="1">
        <v>81</v>
      </c>
      <c r="X29" s="1">
        <v>73</v>
      </c>
      <c r="Y29" s="1">
        <v>84</v>
      </c>
      <c r="Z29" s="1">
        <v>95</v>
      </c>
      <c r="AA29" s="1">
        <v>79</v>
      </c>
      <c r="AB29" s="1">
        <v>91</v>
      </c>
      <c r="AC29" s="1">
        <v>99</v>
      </c>
      <c r="AD29" s="1">
        <v>78</v>
      </c>
      <c r="AE29" s="1">
        <v>96</v>
      </c>
      <c r="AF29" s="1">
        <v>79</v>
      </c>
      <c r="AG29" s="1">
        <v>101</v>
      </c>
      <c r="AH29" s="1">
        <v>101</v>
      </c>
      <c r="AI29" s="1">
        <v>150</v>
      </c>
      <c r="AJ29" s="1">
        <v>172</v>
      </c>
      <c r="AK29" s="1">
        <v>144</v>
      </c>
      <c r="AL29" s="1">
        <v>161</v>
      </c>
      <c r="AM29" s="1">
        <v>148</v>
      </c>
      <c r="AN29" s="1">
        <v>147</v>
      </c>
      <c r="AO29" s="1">
        <v>155</v>
      </c>
      <c r="AP29" s="1">
        <v>123</v>
      </c>
      <c r="AQ29" s="1">
        <v>149</v>
      </c>
      <c r="AR29" s="1">
        <v>147</v>
      </c>
      <c r="AS29" s="1">
        <v>160</v>
      </c>
      <c r="AT29" s="1">
        <v>117</v>
      </c>
      <c r="AU29" s="1">
        <v>108</v>
      </c>
      <c r="AV29" s="1">
        <v>101</v>
      </c>
      <c r="AW29" s="1">
        <v>148</v>
      </c>
      <c r="AX29" s="1">
        <v>527</v>
      </c>
      <c r="AY29" s="1">
        <v>476</v>
      </c>
      <c r="AZ29" s="1">
        <v>531</v>
      </c>
      <c r="BA29" s="44">
        <v>506</v>
      </c>
      <c r="BB29" s="48">
        <f t="shared" si="0"/>
        <v>7147</v>
      </c>
    </row>
    <row r="30" spans="1:54" s="9" customFormat="1" ht="12.75">
      <c r="A30" s="11" t="s">
        <v>41</v>
      </c>
      <c r="B30" s="1">
        <v>255</v>
      </c>
      <c r="C30" s="1">
        <v>309</v>
      </c>
      <c r="D30" s="1">
        <v>202</v>
      </c>
      <c r="E30" s="1">
        <v>264</v>
      </c>
      <c r="F30" s="1">
        <v>184</v>
      </c>
      <c r="G30" s="1">
        <v>154</v>
      </c>
      <c r="H30" s="1">
        <v>160</v>
      </c>
      <c r="I30" s="1">
        <v>170</v>
      </c>
      <c r="J30" s="1">
        <v>141</v>
      </c>
      <c r="K30" s="1">
        <v>63</v>
      </c>
      <c r="L30" s="1">
        <v>83</v>
      </c>
      <c r="M30" s="1">
        <v>73</v>
      </c>
      <c r="N30" s="1">
        <v>48</v>
      </c>
      <c r="O30" s="1">
        <v>45</v>
      </c>
      <c r="P30" s="1">
        <v>53</v>
      </c>
      <c r="Q30" s="1">
        <v>101</v>
      </c>
      <c r="R30" s="1">
        <v>46</v>
      </c>
      <c r="S30" s="1">
        <v>29</v>
      </c>
      <c r="T30" s="1">
        <v>115</v>
      </c>
      <c r="U30" s="1">
        <v>94</v>
      </c>
      <c r="V30" s="1">
        <v>103</v>
      </c>
      <c r="W30" s="1">
        <v>69</v>
      </c>
      <c r="X30" s="1">
        <v>56</v>
      </c>
      <c r="Y30" s="1">
        <v>40</v>
      </c>
      <c r="Z30" s="1">
        <v>72</v>
      </c>
      <c r="AA30" s="1">
        <v>60</v>
      </c>
      <c r="AB30" s="1">
        <v>36</v>
      </c>
      <c r="AC30" s="1">
        <v>77</v>
      </c>
      <c r="AD30" s="1">
        <v>50</v>
      </c>
      <c r="AE30" s="1">
        <v>119</v>
      </c>
      <c r="AF30" s="1">
        <v>93</v>
      </c>
      <c r="AG30" s="1">
        <v>98</v>
      </c>
      <c r="AH30" s="1">
        <v>95</v>
      </c>
      <c r="AI30" s="1">
        <v>78</v>
      </c>
      <c r="AJ30" s="1">
        <v>93</v>
      </c>
      <c r="AK30" s="1">
        <v>127</v>
      </c>
      <c r="AL30" s="1">
        <v>131</v>
      </c>
      <c r="AM30" s="1">
        <v>86</v>
      </c>
      <c r="AN30" s="1">
        <v>88</v>
      </c>
      <c r="AO30" s="1">
        <v>72</v>
      </c>
      <c r="AP30" s="1">
        <v>60</v>
      </c>
      <c r="AQ30" s="1">
        <v>86</v>
      </c>
      <c r="AR30" s="1">
        <v>110</v>
      </c>
      <c r="AS30" s="1">
        <v>100</v>
      </c>
      <c r="AT30" s="1">
        <v>61</v>
      </c>
      <c r="AU30" s="1">
        <v>119</v>
      </c>
      <c r="AV30" s="1">
        <v>46</v>
      </c>
      <c r="AW30" s="1">
        <v>136</v>
      </c>
      <c r="AX30" s="1">
        <v>59</v>
      </c>
      <c r="AY30" s="1">
        <v>115</v>
      </c>
      <c r="AZ30" s="1">
        <v>73</v>
      </c>
      <c r="BA30" s="44">
        <v>44</v>
      </c>
      <c r="BB30" s="48">
        <f t="shared" si="0"/>
        <v>5241</v>
      </c>
    </row>
    <row r="31" spans="1:54" s="9" customFormat="1" ht="12.75">
      <c r="A31" s="10" t="s">
        <v>42</v>
      </c>
      <c r="B31" s="1">
        <v>622</v>
      </c>
      <c r="C31" s="1">
        <v>603</v>
      </c>
      <c r="D31" s="1">
        <v>725</v>
      </c>
      <c r="E31" s="1">
        <v>687</v>
      </c>
      <c r="F31" s="1">
        <v>687</v>
      </c>
      <c r="G31" s="1">
        <v>682</v>
      </c>
      <c r="H31" s="1">
        <v>663</v>
      </c>
      <c r="I31" s="1">
        <v>745</v>
      </c>
      <c r="J31" s="1">
        <v>688</v>
      </c>
      <c r="K31" s="1">
        <v>679</v>
      </c>
      <c r="L31" s="1">
        <v>649</v>
      </c>
      <c r="M31" s="1">
        <v>745</v>
      </c>
      <c r="N31" s="1">
        <v>722</v>
      </c>
      <c r="O31" s="1">
        <v>598</v>
      </c>
      <c r="P31" s="1">
        <v>596</v>
      </c>
      <c r="Q31" s="1">
        <v>626</v>
      </c>
      <c r="R31" s="1">
        <v>462</v>
      </c>
      <c r="S31" s="1">
        <v>456</v>
      </c>
      <c r="T31" s="1">
        <v>501</v>
      </c>
      <c r="U31" s="1">
        <v>635</v>
      </c>
      <c r="V31" s="1">
        <v>568</v>
      </c>
      <c r="W31" s="1">
        <v>504</v>
      </c>
      <c r="X31" s="1">
        <v>466</v>
      </c>
      <c r="Y31" s="1">
        <v>607</v>
      </c>
      <c r="Z31" s="1">
        <v>597</v>
      </c>
      <c r="AA31" s="1">
        <v>684</v>
      </c>
      <c r="AB31" s="1">
        <v>544</v>
      </c>
      <c r="AC31" s="1">
        <v>624</v>
      </c>
      <c r="AD31" s="1">
        <v>567</v>
      </c>
      <c r="AE31" s="1">
        <v>601</v>
      </c>
      <c r="AF31" s="1">
        <v>609</v>
      </c>
      <c r="AG31" s="1">
        <v>788</v>
      </c>
      <c r="AH31" s="1">
        <v>796</v>
      </c>
      <c r="AI31" s="1">
        <v>940</v>
      </c>
      <c r="AJ31" s="1">
        <v>951</v>
      </c>
      <c r="AK31" s="1">
        <v>735</v>
      </c>
      <c r="AL31" s="1">
        <v>1101</v>
      </c>
      <c r="AM31" s="1">
        <v>1097</v>
      </c>
      <c r="AN31" s="1">
        <v>853</v>
      </c>
      <c r="AO31" s="1">
        <v>885</v>
      </c>
      <c r="AP31" s="1">
        <v>667</v>
      </c>
      <c r="AQ31" s="1">
        <v>649</v>
      </c>
      <c r="AR31" s="1">
        <v>581</v>
      </c>
      <c r="AS31" s="1">
        <v>601</v>
      </c>
      <c r="AT31" s="1">
        <v>565</v>
      </c>
      <c r="AU31" s="1">
        <v>445</v>
      </c>
      <c r="AV31" s="1">
        <v>583</v>
      </c>
      <c r="AW31" s="1">
        <v>543</v>
      </c>
      <c r="AX31" s="1">
        <v>511</v>
      </c>
      <c r="AY31" s="1">
        <v>482</v>
      </c>
      <c r="AZ31" s="1">
        <v>362</v>
      </c>
      <c r="BA31" s="44">
        <v>464</v>
      </c>
      <c r="BB31" s="48">
        <f t="shared" si="0"/>
        <v>33741</v>
      </c>
    </row>
    <row r="32" spans="1:54" s="9" customFormat="1" ht="12.75">
      <c r="A32" s="11" t="s">
        <v>43</v>
      </c>
      <c r="B32" s="1">
        <v>70</v>
      </c>
      <c r="C32" s="1">
        <v>61</v>
      </c>
      <c r="D32" s="1">
        <v>77</v>
      </c>
      <c r="E32" s="1">
        <v>83</v>
      </c>
      <c r="F32" s="1">
        <v>136</v>
      </c>
      <c r="G32" s="1">
        <v>85</v>
      </c>
      <c r="H32" s="1">
        <v>84</v>
      </c>
      <c r="I32" s="1">
        <v>74</v>
      </c>
      <c r="J32" s="1">
        <v>97</v>
      </c>
      <c r="K32" s="1">
        <v>66</v>
      </c>
      <c r="L32" s="1">
        <v>55</v>
      </c>
      <c r="M32" s="1">
        <v>72</v>
      </c>
      <c r="N32" s="1">
        <v>92</v>
      </c>
      <c r="O32" s="1">
        <v>76</v>
      </c>
      <c r="P32" s="1">
        <v>75</v>
      </c>
      <c r="Q32" s="1">
        <v>69</v>
      </c>
      <c r="R32" s="1">
        <v>148</v>
      </c>
      <c r="S32" s="1">
        <v>52</v>
      </c>
      <c r="T32" s="1">
        <v>53</v>
      </c>
      <c r="U32" s="1">
        <v>85</v>
      </c>
      <c r="V32" s="1">
        <v>64</v>
      </c>
      <c r="W32" s="1">
        <v>72</v>
      </c>
      <c r="X32" s="1">
        <v>49</v>
      </c>
      <c r="Y32" s="1">
        <v>95</v>
      </c>
      <c r="Z32" s="1">
        <v>115</v>
      </c>
      <c r="AA32" s="1">
        <v>136</v>
      </c>
      <c r="AB32" s="1">
        <v>156</v>
      </c>
      <c r="AC32" s="1">
        <v>74</v>
      </c>
      <c r="AD32" s="1">
        <v>103</v>
      </c>
      <c r="AE32" s="1">
        <v>74</v>
      </c>
      <c r="AF32" s="1">
        <v>97</v>
      </c>
      <c r="AG32" s="1">
        <v>69</v>
      </c>
      <c r="AH32" s="1">
        <v>108</v>
      </c>
      <c r="AI32" s="1">
        <v>123</v>
      </c>
      <c r="AJ32" s="1">
        <v>112</v>
      </c>
      <c r="AK32" s="1">
        <v>108</v>
      </c>
      <c r="AL32" s="1">
        <v>112</v>
      </c>
      <c r="AM32" s="1">
        <v>94</v>
      </c>
      <c r="AN32" s="1">
        <v>72</v>
      </c>
      <c r="AO32" s="1">
        <v>100</v>
      </c>
      <c r="AP32" s="1">
        <v>75</v>
      </c>
      <c r="AQ32" s="1">
        <v>88</v>
      </c>
      <c r="AR32" s="1">
        <v>72</v>
      </c>
      <c r="AS32" s="1">
        <v>65</v>
      </c>
      <c r="AT32" s="1">
        <v>53</v>
      </c>
      <c r="AU32" s="1">
        <v>56</v>
      </c>
      <c r="AV32" s="1">
        <v>87</v>
      </c>
      <c r="AW32" s="1">
        <v>78</v>
      </c>
      <c r="AX32" s="1">
        <v>85</v>
      </c>
      <c r="AY32" s="1">
        <v>102</v>
      </c>
      <c r="AZ32" s="1">
        <v>91</v>
      </c>
      <c r="BA32" s="44">
        <v>65</v>
      </c>
      <c r="BB32" s="48">
        <f t="shared" si="0"/>
        <v>4460</v>
      </c>
    </row>
    <row r="33" spans="1:54" s="9" customFormat="1" ht="12.75">
      <c r="A33" s="10" t="s">
        <v>44</v>
      </c>
      <c r="B33" s="36">
        <v>47</v>
      </c>
      <c r="C33" s="36">
        <v>47</v>
      </c>
      <c r="D33" s="36">
        <v>61</v>
      </c>
      <c r="E33" s="36">
        <v>54</v>
      </c>
      <c r="F33" s="36">
        <v>37</v>
      </c>
      <c r="G33" s="36">
        <v>114</v>
      </c>
      <c r="H33" s="36">
        <v>47</v>
      </c>
      <c r="I33" s="36">
        <v>46</v>
      </c>
      <c r="J33" s="36">
        <v>39</v>
      </c>
      <c r="K33" s="36">
        <v>51</v>
      </c>
      <c r="L33" s="36">
        <v>35</v>
      </c>
      <c r="M33" s="36">
        <v>29</v>
      </c>
      <c r="N33" s="36">
        <v>30</v>
      </c>
      <c r="O33" s="36">
        <v>26</v>
      </c>
      <c r="P33" s="36">
        <v>33</v>
      </c>
      <c r="Q33" s="36">
        <v>44</v>
      </c>
      <c r="R33" s="36">
        <v>44</v>
      </c>
      <c r="S33" s="36">
        <v>62</v>
      </c>
      <c r="T33" s="36">
        <v>182</v>
      </c>
      <c r="U33" s="36">
        <v>163</v>
      </c>
      <c r="V33" s="36">
        <v>124</v>
      </c>
      <c r="W33" s="36">
        <v>81</v>
      </c>
      <c r="X33" s="36">
        <v>82</v>
      </c>
      <c r="Y33" s="36">
        <v>157</v>
      </c>
      <c r="Z33" s="36">
        <v>155</v>
      </c>
      <c r="AA33" s="36">
        <v>126</v>
      </c>
      <c r="AB33" s="36">
        <v>124</v>
      </c>
      <c r="AC33" s="36">
        <v>138</v>
      </c>
      <c r="AD33" s="36">
        <v>129</v>
      </c>
      <c r="AE33" s="36">
        <v>126</v>
      </c>
      <c r="AF33" s="36">
        <v>113</v>
      </c>
      <c r="AG33" s="36">
        <v>152</v>
      </c>
      <c r="AH33" s="36">
        <v>168</v>
      </c>
      <c r="AI33" s="36">
        <v>147</v>
      </c>
      <c r="AJ33" s="36">
        <v>121</v>
      </c>
      <c r="AK33" s="36">
        <v>130</v>
      </c>
      <c r="AL33" s="36">
        <v>451</v>
      </c>
      <c r="AM33" s="36">
        <v>285</v>
      </c>
      <c r="AN33" s="36">
        <v>655</v>
      </c>
      <c r="AO33" s="36">
        <v>611</v>
      </c>
      <c r="AP33" s="36">
        <v>482</v>
      </c>
      <c r="AQ33" s="36">
        <v>671</v>
      </c>
      <c r="AR33" s="36">
        <v>601</v>
      </c>
      <c r="AS33" s="36">
        <v>409</v>
      </c>
      <c r="AT33" s="36">
        <v>484</v>
      </c>
      <c r="AU33" s="36">
        <v>469</v>
      </c>
      <c r="AV33" s="36">
        <v>571</v>
      </c>
      <c r="AW33" s="36">
        <v>430</v>
      </c>
      <c r="AX33" s="36">
        <v>553</v>
      </c>
      <c r="AY33" s="36">
        <v>515</v>
      </c>
      <c r="AZ33" s="36">
        <v>626</v>
      </c>
      <c r="BA33" s="46">
        <v>540</v>
      </c>
      <c r="BB33" s="48">
        <f t="shared" si="0"/>
        <v>11617</v>
      </c>
    </row>
    <row r="34" spans="1:54" s="9" customFormat="1" ht="12.75">
      <c r="A34" s="10" t="s">
        <v>45</v>
      </c>
      <c r="B34" s="90">
        <v>0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36">
        <v>103</v>
      </c>
      <c r="L34" s="36">
        <v>94</v>
      </c>
      <c r="M34" s="36">
        <v>86</v>
      </c>
      <c r="N34" s="36">
        <v>108</v>
      </c>
      <c r="O34" s="36">
        <v>69</v>
      </c>
      <c r="P34" s="36">
        <v>85</v>
      </c>
      <c r="Q34" s="36">
        <v>0</v>
      </c>
      <c r="R34" s="36">
        <v>0</v>
      </c>
      <c r="S34" s="36">
        <v>57</v>
      </c>
      <c r="T34" s="36">
        <v>55</v>
      </c>
      <c r="U34" s="36">
        <v>113</v>
      </c>
      <c r="V34" s="36">
        <v>57</v>
      </c>
      <c r="W34" s="36">
        <v>80</v>
      </c>
      <c r="X34" s="36">
        <v>70</v>
      </c>
      <c r="Y34" s="36">
        <v>78</v>
      </c>
      <c r="Z34" s="36">
        <v>92</v>
      </c>
      <c r="AA34" s="36">
        <v>68</v>
      </c>
      <c r="AB34" s="36">
        <v>63</v>
      </c>
      <c r="AC34" s="36">
        <v>79</v>
      </c>
      <c r="AD34" s="36">
        <v>71</v>
      </c>
      <c r="AE34" s="36">
        <v>46</v>
      </c>
      <c r="AF34" s="36">
        <v>53</v>
      </c>
      <c r="AG34" s="36">
        <v>102</v>
      </c>
      <c r="AH34" s="36">
        <v>124</v>
      </c>
      <c r="AI34" s="36">
        <v>154</v>
      </c>
      <c r="AJ34" s="36">
        <v>151</v>
      </c>
      <c r="AK34" s="36">
        <v>157</v>
      </c>
      <c r="AL34" s="36">
        <v>154</v>
      </c>
      <c r="AM34" s="36">
        <v>142</v>
      </c>
      <c r="AN34" s="36">
        <v>148</v>
      </c>
      <c r="AO34" s="36">
        <v>179</v>
      </c>
      <c r="AP34" s="36">
        <v>170</v>
      </c>
      <c r="AQ34" s="36">
        <v>189</v>
      </c>
      <c r="AR34" s="36">
        <v>247</v>
      </c>
      <c r="AS34" s="36">
        <v>147</v>
      </c>
      <c r="AT34" s="36">
        <v>148</v>
      </c>
      <c r="AU34" s="36">
        <v>85</v>
      </c>
      <c r="AV34" s="36">
        <v>172</v>
      </c>
      <c r="AW34" s="36">
        <v>156</v>
      </c>
      <c r="AX34" s="36">
        <v>168</v>
      </c>
      <c r="AY34" s="36">
        <v>180</v>
      </c>
      <c r="AZ34" s="36">
        <v>163</v>
      </c>
      <c r="BA34" s="46">
        <v>115</v>
      </c>
      <c r="BB34" s="48">
        <f t="shared" si="0"/>
        <v>4778</v>
      </c>
    </row>
    <row r="35" spans="1:54" s="9" customFormat="1" ht="13.5" thickBot="1">
      <c r="A35" s="11" t="s">
        <v>46</v>
      </c>
      <c r="B35" s="1">
        <v>265</v>
      </c>
      <c r="C35" s="1">
        <v>386</v>
      </c>
      <c r="D35" s="1">
        <v>316</v>
      </c>
      <c r="E35" s="1">
        <v>303</v>
      </c>
      <c r="F35" s="1">
        <v>314</v>
      </c>
      <c r="G35" s="1">
        <v>391</v>
      </c>
      <c r="H35" s="1">
        <v>280</v>
      </c>
      <c r="I35" s="1">
        <v>251</v>
      </c>
      <c r="J35" s="1">
        <v>336</v>
      </c>
      <c r="K35" s="1">
        <v>389</v>
      </c>
      <c r="L35" s="1">
        <v>389</v>
      </c>
      <c r="M35" s="1">
        <v>345</v>
      </c>
      <c r="N35" s="1">
        <v>421</v>
      </c>
      <c r="O35" s="1">
        <v>372</v>
      </c>
      <c r="P35" s="1">
        <v>380</v>
      </c>
      <c r="Q35" s="1">
        <v>264</v>
      </c>
      <c r="R35" s="1">
        <v>351</v>
      </c>
      <c r="S35" s="1">
        <v>279</v>
      </c>
      <c r="T35" s="1">
        <v>363</v>
      </c>
      <c r="U35" s="1">
        <v>376</v>
      </c>
      <c r="V35" s="1">
        <v>267</v>
      </c>
      <c r="W35" s="1">
        <v>326</v>
      </c>
      <c r="X35" s="1">
        <v>276</v>
      </c>
      <c r="Y35" s="1">
        <v>388</v>
      </c>
      <c r="Z35" s="1">
        <v>409</v>
      </c>
      <c r="AA35" s="1">
        <v>345</v>
      </c>
      <c r="AB35" s="1">
        <v>359</v>
      </c>
      <c r="AC35" s="1">
        <v>331</v>
      </c>
      <c r="AD35" s="1">
        <v>273</v>
      </c>
      <c r="AE35" s="1">
        <v>262</v>
      </c>
      <c r="AF35" s="1">
        <v>259</v>
      </c>
      <c r="AG35" s="1">
        <v>409</v>
      </c>
      <c r="AH35" s="1">
        <v>390</v>
      </c>
      <c r="AI35" s="1">
        <v>431</v>
      </c>
      <c r="AJ35" s="1">
        <v>323</v>
      </c>
      <c r="AK35" s="1">
        <v>392</v>
      </c>
      <c r="AL35" s="1">
        <v>471</v>
      </c>
      <c r="AM35" s="1">
        <v>317</v>
      </c>
      <c r="AN35" s="1">
        <v>297</v>
      </c>
      <c r="AO35" s="1">
        <v>482</v>
      </c>
      <c r="AP35" s="1">
        <v>502</v>
      </c>
      <c r="AQ35" s="1">
        <v>390</v>
      </c>
      <c r="AR35" s="1">
        <v>425</v>
      </c>
      <c r="AS35" s="1">
        <v>454</v>
      </c>
      <c r="AT35" s="1">
        <v>390</v>
      </c>
      <c r="AU35" s="1">
        <v>278</v>
      </c>
      <c r="AV35" s="1">
        <v>277</v>
      </c>
      <c r="AW35" s="1">
        <v>291</v>
      </c>
      <c r="AX35" s="1">
        <v>347</v>
      </c>
      <c r="AY35" s="1">
        <v>349</v>
      </c>
      <c r="AZ35" s="1">
        <v>331</v>
      </c>
      <c r="BA35" s="44">
        <v>282</v>
      </c>
      <c r="BB35" s="59">
        <f t="shared" si="0"/>
        <v>18094</v>
      </c>
    </row>
    <row r="36" spans="1:54" s="9" customFormat="1" ht="13.5" thickBot="1">
      <c r="A36" s="18" t="s">
        <v>1</v>
      </c>
      <c r="B36" s="2">
        <f aca="true" t="shared" si="1" ref="B36:AG36">SUM(B8:B35)</f>
        <v>9129</v>
      </c>
      <c r="C36" s="2">
        <f t="shared" si="1"/>
        <v>9728</v>
      </c>
      <c r="D36" s="2">
        <f t="shared" si="1"/>
        <v>9638</v>
      </c>
      <c r="E36" s="2">
        <f t="shared" si="1"/>
        <v>9369</v>
      </c>
      <c r="F36" s="2">
        <f t="shared" si="1"/>
        <v>11481</v>
      </c>
      <c r="G36" s="2">
        <f t="shared" si="1"/>
        <v>10260</v>
      </c>
      <c r="H36" s="2">
        <f t="shared" si="1"/>
        <v>8752</v>
      </c>
      <c r="I36" s="2">
        <f t="shared" si="1"/>
        <v>11467</v>
      </c>
      <c r="J36" s="2">
        <f t="shared" si="1"/>
        <v>10819</v>
      </c>
      <c r="K36" s="2">
        <f t="shared" si="1"/>
        <v>10747</v>
      </c>
      <c r="L36" s="2">
        <f t="shared" si="1"/>
        <v>10613</v>
      </c>
      <c r="M36" s="2">
        <f t="shared" si="1"/>
        <v>10524</v>
      </c>
      <c r="N36" s="2">
        <f t="shared" si="1"/>
        <v>13364</v>
      </c>
      <c r="O36" s="2">
        <f t="shared" si="1"/>
        <v>9916</v>
      </c>
      <c r="P36" s="2">
        <f t="shared" si="1"/>
        <v>10471</v>
      </c>
      <c r="Q36" s="2">
        <f t="shared" si="1"/>
        <v>10354</v>
      </c>
      <c r="R36" s="2">
        <f t="shared" si="1"/>
        <v>11361</v>
      </c>
      <c r="S36" s="2">
        <f t="shared" si="1"/>
        <v>8225</v>
      </c>
      <c r="T36" s="2">
        <f t="shared" si="1"/>
        <v>9800</v>
      </c>
      <c r="U36" s="2">
        <f t="shared" si="1"/>
        <v>10383</v>
      </c>
      <c r="V36" s="2">
        <f t="shared" si="1"/>
        <v>9073</v>
      </c>
      <c r="W36" s="2">
        <f t="shared" si="1"/>
        <v>9140</v>
      </c>
      <c r="X36" s="2">
        <f t="shared" si="1"/>
        <v>7943</v>
      </c>
      <c r="Y36" s="2">
        <f t="shared" si="1"/>
        <v>10347</v>
      </c>
      <c r="Z36" s="2">
        <f t="shared" si="1"/>
        <v>10041</v>
      </c>
      <c r="AA36" s="2">
        <f t="shared" si="1"/>
        <v>8982</v>
      </c>
      <c r="AB36" s="2">
        <f t="shared" si="1"/>
        <v>9195</v>
      </c>
      <c r="AC36" s="2">
        <f t="shared" si="1"/>
        <v>9658</v>
      </c>
      <c r="AD36" s="2">
        <f t="shared" si="1"/>
        <v>8191</v>
      </c>
      <c r="AE36" s="2">
        <f t="shared" si="1"/>
        <v>8812</v>
      </c>
      <c r="AF36" s="2">
        <f t="shared" si="1"/>
        <v>8790</v>
      </c>
      <c r="AG36" s="2">
        <f t="shared" si="1"/>
        <v>9980</v>
      </c>
      <c r="AH36" s="2">
        <f aca="true" t="shared" si="2" ref="AH36:BA36">SUM(AH8:AH35)</f>
        <v>12090</v>
      </c>
      <c r="AI36" s="2">
        <f t="shared" si="2"/>
        <v>13098</v>
      </c>
      <c r="AJ36" s="2">
        <f t="shared" si="2"/>
        <v>13244</v>
      </c>
      <c r="AK36" s="2">
        <f t="shared" si="2"/>
        <v>12149</v>
      </c>
      <c r="AL36" s="2">
        <f t="shared" si="2"/>
        <v>13642</v>
      </c>
      <c r="AM36" s="2">
        <f t="shared" si="2"/>
        <v>13884</v>
      </c>
      <c r="AN36" s="2">
        <f t="shared" si="2"/>
        <v>12351</v>
      </c>
      <c r="AO36" s="2">
        <f t="shared" si="2"/>
        <v>12197</v>
      </c>
      <c r="AP36" s="2">
        <f t="shared" si="2"/>
        <v>11177</v>
      </c>
      <c r="AQ36" s="2">
        <f t="shared" si="2"/>
        <v>11336</v>
      </c>
      <c r="AR36" s="2">
        <f t="shared" si="2"/>
        <v>11657</v>
      </c>
      <c r="AS36" s="2">
        <f t="shared" si="2"/>
        <v>11026</v>
      </c>
      <c r="AT36" s="2">
        <f t="shared" si="2"/>
        <v>9762</v>
      </c>
      <c r="AU36" s="2">
        <f t="shared" si="2"/>
        <v>8076</v>
      </c>
      <c r="AV36" s="2">
        <f t="shared" si="2"/>
        <v>8591</v>
      </c>
      <c r="AW36" s="2">
        <f t="shared" si="2"/>
        <v>9176</v>
      </c>
      <c r="AX36" s="2">
        <f t="shared" si="2"/>
        <v>9288</v>
      </c>
      <c r="AY36" s="2">
        <f t="shared" si="2"/>
        <v>9169</v>
      </c>
      <c r="AZ36" s="2">
        <f t="shared" si="2"/>
        <v>7104</v>
      </c>
      <c r="BA36" s="37">
        <f t="shared" si="2"/>
        <v>6841</v>
      </c>
      <c r="BB36" s="60">
        <f>SUM(B36:BA36)</f>
        <v>532411</v>
      </c>
    </row>
    <row r="37" ht="12.75">
      <c r="A37" t="s">
        <v>55</v>
      </c>
    </row>
    <row r="38" spans="1:18" s="49" customFormat="1" ht="11.25">
      <c r="A38" s="51" t="s">
        <v>56</v>
      </c>
      <c r="R38" s="50"/>
    </row>
    <row r="39" s="51" customFormat="1" ht="11.25"/>
    <row r="40" s="8" customFormat="1" ht="12.75"/>
    <row r="41" s="8" customFormat="1" ht="12.75"/>
    <row r="42" spans="5:17" s="8" customFormat="1" ht="12.75">
      <c r="E42" s="23"/>
      <c r="N42" s="23"/>
      <c r="P42" s="24"/>
      <c r="Q42" s="24"/>
    </row>
    <row r="43" s="8" customFormat="1" ht="12.75">
      <c r="A43" s="24"/>
    </row>
    <row r="44" s="9" customFormat="1" ht="12.75">
      <c r="A44" s="24"/>
    </row>
    <row r="45" s="9" customFormat="1" ht="12.75">
      <c r="A45" s="24"/>
    </row>
    <row r="46" s="9" customFormat="1" ht="12.75">
      <c r="A46" s="24"/>
    </row>
    <row r="47" s="9" customFormat="1" ht="12.75">
      <c r="A47" s="24"/>
    </row>
    <row r="48" s="9" customFormat="1" ht="12.75">
      <c r="A48" s="24"/>
    </row>
    <row r="49" s="9" customFormat="1" ht="12.75">
      <c r="A49" s="24"/>
    </row>
    <row r="50" s="9" customFormat="1" ht="12.75">
      <c r="A50" s="24"/>
    </row>
    <row r="51" s="9" customFormat="1" ht="12.75">
      <c r="A51" s="24"/>
    </row>
    <row r="52" s="9" customFormat="1" ht="12.75">
      <c r="A52" s="24"/>
    </row>
    <row r="53" s="9" customFormat="1" ht="12.75">
      <c r="A53" s="24"/>
    </row>
    <row r="54" s="9" customFormat="1" ht="12.75">
      <c r="A54" s="24"/>
    </row>
    <row r="55" s="9" customFormat="1" ht="12.75">
      <c r="A55" s="24"/>
    </row>
    <row r="56" s="9" customFormat="1" ht="12.75">
      <c r="A56" s="24"/>
    </row>
    <row r="57" s="9" customFormat="1" ht="12.75">
      <c r="A57" s="24"/>
    </row>
    <row r="58" s="9" customFormat="1" ht="12.75">
      <c r="A58" s="24"/>
    </row>
    <row r="59" s="9" customFormat="1" ht="12.75">
      <c r="A59" s="24"/>
    </row>
    <row r="60" s="9" customFormat="1" ht="12.75">
      <c r="A60" s="24"/>
    </row>
    <row r="61" s="9" customFormat="1" ht="12.75">
      <c r="A61" s="24"/>
    </row>
    <row r="62" s="9" customFormat="1" ht="12.75">
      <c r="A62" s="24"/>
    </row>
    <row r="63" s="9" customFormat="1" ht="12.75">
      <c r="A63" s="24"/>
    </row>
    <row r="64" s="9" customFormat="1" ht="12.75">
      <c r="A64" s="24"/>
    </row>
    <row r="65" s="9" customFormat="1" ht="12.75">
      <c r="A65" s="24"/>
    </row>
    <row r="66" s="9" customFormat="1" ht="12.75">
      <c r="A66" s="24"/>
    </row>
    <row r="67" s="9" customFormat="1" ht="12.75">
      <c r="A67" s="24"/>
    </row>
    <row r="68" s="9" customFormat="1" ht="12.75">
      <c r="A68" s="24"/>
    </row>
    <row r="69" s="9" customFormat="1" ht="12.75">
      <c r="A69" s="24"/>
    </row>
    <row r="70" s="9" customFormat="1" ht="12.75">
      <c r="A70" s="24"/>
    </row>
    <row r="71" s="9" customFormat="1" ht="12.75">
      <c r="A71" s="24"/>
    </row>
    <row r="72" s="9" customFormat="1" ht="12.75">
      <c r="A72" s="24"/>
    </row>
    <row r="73" s="9" customFormat="1" ht="12.75">
      <c r="A73" s="24"/>
    </row>
    <row r="74" s="9" customFormat="1" ht="12.75">
      <c r="A74" s="24"/>
    </row>
    <row r="75" s="9" customFormat="1" ht="12.75">
      <c r="A75" s="24"/>
    </row>
    <row r="76" s="9" customFormat="1" ht="12.75">
      <c r="A76" s="24"/>
    </row>
    <row r="77" s="9" customFormat="1" ht="12.75">
      <c r="A77" s="24"/>
    </row>
    <row r="78" s="9" customFormat="1" ht="12.75">
      <c r="A78" s="24"/>
    </row>
    <row r="79" s="9" customFormat="1" ht="12.75">
      <c r="A79" s="24"/>
    </row>
    <row r="80" s="9" customFormat="1" ht="12.75">
      <c r="A80" s="24"/>
    </row>
    <row r="81" s="9" customFormat="1" ht="12.75">
      <c r="A81" s="24"/>
    </row>
    <row r="82" s="9" customFormat="1" ht="12.75">
      <c r="A82" s="24"/>
    </row>
    <row r="83" s="9" customFormat="1" ht="12.75">
      <c r="A83" s="24"/>
    </row>
    <row r="84" s="9" customFormat="1" ht="12.75">
      <c r="A84" s="24"/>
    </row>
    <row r="85" s="9" customFormat="1" ht="12.75">
      <c r="A85" s="24"/>
    </row>
    <row r="86" s="9" customFormat="1" ht="12.75">
      <c r="A86" s="24"/>
    </row>
    <row r="87" s="9" customFormat="1" ht="12.75">
      <c r="A87" s="24"/>
    </row>
    <row r="88" s="9" customFormat="1" ht="12.75">
      <c r="A88" s="24"/>
    </row>
    <row r="89" s="9" customFormat="1" ht="12.75">
      <c r="A89" s="24"/>
    </row>
    <row r="90" s="9" customFormat="1" ht="12.75">
      <c r="A90" s="24"/>
    </row>
    <row r="91" s="9" customFormat="1" ht="12.75">
      <c r="A91" s="24"/>
    </row>
    <row r="92" s="9" customFormat="1" ht="12.75">
      <c r="A92" s="24"/>
    </row>
    <row r="93" s="9" customFormat="1" ht="12.75">
      <c r="A93" s="24"/>
    </row>
    <row r="94" s="9" customFormat="1" ht="12.75">
      <c r="A94" s="24"/>
    </row>
    <row r="95" s="9" customFormat="1" ht="12.75">
      <c r="A95" s="24"/>
    </row>
    <row r="96" s="9" customFormat="1" ht="12.75">
      <c r="A96" s="24"/>
    </row>
    <row r="97" s="9" customFormat="1" ht="12.75"/>
    <row r="98" s="9" customFormat="1" ht="12.75"/>
    <row r="99" spans="1:20" s="9" customFormat="1" ht="12.75">
      <c r="A99" s="8"/>
      <c r="B99" s="8"/>
      <c r="C99" s="8"/>
      <c r="D99" s="8"/>
      <c r="E99" s="8"/>
      <c r="G99" s="8"/>
      <c r="H99" s="8"/>
      <c r="I99" s="8"/>
      <c r="K99" s="8"/>
      <c r="L99" s="8"/>
      <c r="O99" s="8"/>
      <c r="P99" s="8"/>
      <c r="Q99" s="8"/>
      <c r="R99" s="8"/>
      <c r="S99" s="8"/>
      <c r="T99" s="8"/>
    </row>
    <row r="100" s="8" customFormat="1" ht="12.75"/>
    <row r="101" s="8" customFormat="1" ht="12.75"/>
    <row r="102" spans="2:27" s="8" customFormat="1" ht="12.7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="9" customFormat="1" ht="12.75">
      <c r="A103" s="26"/>
    </row>
    <row r="104" s="9" customFormat="1" ht="12.75">
      <c r="A104" s="26"/>
    </row>
    <row r="105" s="9" customFormat="1" ht="12.75">
      <c r="A105" s="92"/>
    </row>
    <row r="106" s="9" customFormat="1" ht="12.75">
      <c r="A106" s="26"/>
    </row>
    <row r="107" s="9" customFormat="1" ht="12.75">
      <c r="A107" s="26"/>
    </row>
    <row r="108" s="9" customFormat="1" ht="12.75">
      <c r="A108" s="92"/>
    </row>
    <row r="109" s="9" customFormat="1" ht="12.75">
      <c r="A109" s="26"/>
    </row>
    <row r="110" s="9" customFormat="1" ht="12.75">
      <c r="A110" s="26"/>
    </row>
    <row r="111" s="9" customFormat="1" ht="12.75">
      <c r="A111" s="92"/>
    </row>
    <row r="112" s="9" customFormat="1" ht="12.75">
      <c r="A112" s="26"/>
    </row>
    <row r="113" s="9" customFormat="1" ht="12.75">
      <c r="A113" s="26"/>
    </row>
    <row r="114" s="9" customFormat="1" ht="12.75">
      <c r="A114" s="92"/>
    </row>
    <row r="115" s="9" customFormat="1" ht="12.75">
      <c r="A115" s="26"/>
    </row>
    <row r="116" s="9" customFormat="1" ht="12.75">
      <c r="A116" s="26"/>
    </row>
    <row r="117" s="9" customFormat="1" ht="12.75">
      <c r="A117" s="92"/>
    </row>
    <row r="118" s="9" customFormat="1" ht="12.75">
      <c r="A118" s="26"/>
    </row>
    <row r="119" s="9" customFormat="1" ht="12.75">
      <c r="A119" s="26"/>
    </row>
    <row r="120" s="9" customFormat="1" ht="12.75">
      <c r="A120" s="92"/>
    </row>
    <row r="121" s="9" customFormat="1" ht="12.75">
      <c r="A121" s="26"/>
    </row>
    <row r="122" s="9" customFormat="1" ht="12.75">
      <c r="A122" s="92"/>
    </row>
    <row r="123" s="9" customFormat="1" ht="12.75">
      <c r="A123" s="26"/>
    </row>
    <row r="124" s="9" customFormat="1" ht="12.75">
      <c r="A124" s="26"/>
    </row>
    <row r="125" s="9" customFormat="1" ht="12.75">
      <c r="A125" s="92"/>
    </row>
    <row r="126" s="9" customFormat="1" ht="12.75">
      <c r="A126" s="26"/>
    </row>
    <row r="127" s="9" customFormat="1" ht="12.75">
      <c r="A127" s="92"/>
    </row>
    <row r="128" spans="1:53" s="9" customFormat="1" ht="12.75">
      <c r="A128" s="26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</row>
    <row r="129" spans="1:53" s="9" customFormat="1" ht="12.75">
      <c r="A129" s="26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</row>
    <row r="130" s="9" customFormat="1" ht="12.75">
      <c r="A130" s="92"/>
    </row>
    <row r="131" s="9" customFormat="1" ht="12.75">
      <c r="A131" s="26"/>
    </row>
    <row r="132" s="9" customFormat="1" ht="12.75"/>
    <row r="133" spans="1:20" s="9" customFormat="1" ht="12.75">
      <c r="A133" s="8"/>
      <c r="B133" s="8"/>
      <c r="C133" s="8"/>
      <c r="D133" s="8"/>
      <c r="E133" s="8"/>
      <c r="G133" s="8"/>
      <c r="H133" s="8"/>
      <c r="I133" s="8"/>
      <c r="K133" s="8"/>
      <c r="L133" s="8"/>
      <c r="O133" s="8"/>
      <c r="P133" s="8"/>
      <c r="Q133" s="8"/>
      <c r="R133" s="8"/>
      <c r="S133" s="8"/>
      <c r="T133" s="8"/>
    </row>
    <row r="134" s="9" customFormat="1" ht="12.75"/>
    <row r="135" s="8" customFormat="1" ht="12.75"/>
    <row r="136" s="8" customFormat="1" ht="12.75"/>
    <row r="137" spans="5:17" s="8" customFormat="1" ht="12.75">
      <c r="E137" s="23"/>
      <c r="N137" s="23"/>
      <c r="P137" s="24"/>
      <c r="Q137" s="24"/>
    </row>
    <row r="138" s="8" customFormat="1" ht="12.75">
      <c r="A138" s="24"/>
    </row>
    <row r="139" s="9" customFormat="1" ht="12.75">
      <c r="A139" s="24"/>
    </row>
    <row r="140" s="9" customFormat="1" ht="12.75">
      <c r="A140" s="24"/>
    </row>
    <row r="141" s="9" customFormat="1" ht="12.75">
      <c r="A141" s="24"/>
    </row>
    <row r="142" s="9" customFormat="1" ht="12.75">
      <c r="A142" s="24"/>
    </row>
    <row r="143" s="9" customFormat="1" ht="12.75">
      <c r="A143" s="24"/>
    </row>
    <row r="144" s="9" customFormat="1" ht="12.75"/>
    <row r="145" spans="1:20" s="9" customFormat="1" ht="12.75">
      <c r="A145" s="8"/>
      <c r="B145" s="8"/>
      <c r="C145" s="8"/>
      <c r="D145" s="8"/>
      <c r="E145" s="8"/>
      <c r="G145" s="8"/>
      <c r="H145" s="8"/>
      <c r="I145" s="8"/>
      <c r="K145" s="8"/>
      <c r="L145" s="8"/>
      <c r="O145" s="8"/>
      <c r="P145" s="8"/>
      <c r="Q145" s="8"/>
      <c r="R145" s="8"/>
      <c r="S145" s="8"/>
      <c r="T145" s="8"/>
    </row>
    <row r="146" s="9" customFormat="1" ht="12.75"/>
    <row r="147" spans="1:22" s="31" customFormat="1" ht="12.75">
      <c r="A147" s="8"/>
      <c r="B147" s="8"/>
      <c r="C147" s="8"/>
      <c r="D147" s="8"/>
      <c r="E147" s="8"/>
      <c r="F147" s="8"/>
      <c r="G147" s="8"/>
      <c r="H147" s="8"/>
      <c r="T147" s="9"/>
      <c r="U147" s="9"/>
      <c r="V147" s="9"/>
    </row>
    <row r="148" spans="1:8" s="31" customFormat="1" ht="12.75">
      <c r="A148" s="8"/>
      <c r="B148" s="8"/>
      <c r="C148" s="8"/>
      <c r="D148" s="8"/>
      <c r="E148" s="8"/>
      <c r="F148" s="8"/>
      <c r="G148" s="8"/>
      <c r="H148" s="8"/>
    </row>
    <row r="149" spans="1:8" s="31" customFormat="1" ht="12.75">
      <c r="A149" s="8"/>
      <c r="B149" s="8"/>
      <c r="C149" s="8"/>
      <c r="D149" s="8"/>
      <c r="E149" s="8"/>
      <c r="F149" s="8"/>
      <c r="G149" s="8"/>
      <c r="H149" s="8"/>
    </row>
    <row r="150" spans="5:10" s="8" customFormat="1" ht="12.75">
      <c r="E150" s="23"/>
      <c r="I150" s="94"/>
      <c r="J150" s="26"/>
    </row>
    <row r="151" spans="1:10" s="8" customFormat="1" ht="12.75">
      <c r="A151" s="24"/>
      <c r="I151" s="26"/>
      <c r="J151" s="26"/>
    </row>
    <row r="152" s="9" customFormat="1" ht="12.75">
      <c r="A152" s="24"/>
    </row>
    <row r="153" s="9" customFormat="1" ht="12.75">
      <c r="A153" s="24"/>
    </row>
    <row r="154" s="9" customFormat="1" ht="12.75">
      <c r="A154" s="24"/>
    </row>
    <row r="155" spans="1:13" s="9" customFormat="1" ht="12.75">
      <c r="A155" s="24"/>
      <c r="M155" s="24"/>
    </row>
    <row r="156" spans="1:13" s="9" customFormat="1" ht="12.75">
      <c r="A156" s="24"/>
      <c r="M156" s="24"/>
    </row>
    <row r="157" s="9" customFormat="1" ht="12.75">
      <c r="A157" s="24"/>
    </row>
    <row r="158" s="9" customFormat="1" ht="12.75">
      <c r="A158" s="24"/>
    </row>
    <row r="159" s="9" customFormat="1" ht="12.75">
      <c r="A159" s="24"/>
    </row>
    <row r="160" s="9" customFormat="1" ht="12.75">
      <c r="A160" s="24"/>
    </row>
    <row r="161" s="9" customFormat="1" ht="12.75">
      <c r="A161" s="24"/>
    </row>
    <row r="162" s="9" customFormat="1" ht="12.75">
      <c r="A162" s="24"/>
    </row>
    <row r="163" s="9" customFormat="1" ht="12.75">
      <c r="A163" s="24"/>
    </row>
    <row r="164" s="9" customFormat="1" ht="12.75">
      <c r="A164" s="24"/>
    </row>
    <row r="165" s="9" customFormat="1" ht="12.75">
      <c r="A165" s="24"/>
    </row>
    <row r="166" s="9" customFormat="1" ht="12.75">
      <c r="A166" s="24"/>
    </row>
    <row r="167" s="9" customFormat="1" ht="12.75">
      <c r="A167" s="24"/>
    </row>
    <row r="168" s="9" customFormat="1" ht="12.75">
      <c r="A168" s="24"/>
    </row>
    <row r="169" s="9" customFormat="1" ht="12.75">
      <c r="A169" s="24"/>
    </row>
    <row r="170" s="9" customFormat="1" ht="12.75">
      <c r="A170" s="24"/>
    </row>
    <row r="171" s="9" customFormat="1" ht="12.75">
      <c r="A171" s="24"/>
    </row>
    <row r="172" s="9" customFormat="1" ht="12.75">
      <c r="A172" s="24"/>
    </row>
    <row r="173" s="9" customFormat="1" ht="12.75">
      <c r="A173" s="24"/>
    </row>
    <row r="174" s="9" customFormat="1" ht="12.75">
      <c r="A174" s="24"/>
    </row>
    <row r="175" s="9" customFormat="1" ht="12.75">
      <c r="A175" s="24"/>
    </row>
    <row r="176" s="9" customFormat="1" ht="12.75">
      <c r="A176" s="24"/>
    </row>
    <row r="177" s="9" customFormat="1" ht="12.75">
      <c r="A177" s="24"/>
    </row>
    <row r="178" s="9" customFormat="1" ht="12.75">
      <c r="A178" s="24"/>
    </row>
    <row r="179" s="9" customFormat="1" ht="12.75">
      <c r="A179" s="24"/>
    </row>
    <row r="180" s="9" customFormat="1" ht="12.75">
      <c r="A180" s="24"/>
    </row>
    <row r="181" s="9" customFormat="1" ht="12.75">
      <c r="A181" s="24"/>
    </row>
    <row r="182" s="9" customFormat="1" ht="12.75">
      <c r="A182" s="24"/>
    </row>
    <row r="183" s="9" customFormat="1" ht="12.75">
      <c r="A183" s="24"/>
    </row>
    <row r="184" s="9" customFormat="1" ht="12.75">
      <c r="A184" s="24"/>
    </row>
    <row r="185" s="9" customFormat="1" ht="12.75">
      <c r="A185" s="24"/>
    </row>
    <row r="186" s="9" customFormat="1" ht="12.75">
      <c r="A186" s="24"/>
    </row>
    <row r="187" s="9" customFormat="1" ht="12.75">
      <c r="A187" s="24"/>
    </row>
    <row r="188" s="9" customFormat="1" ht="12.75">
      <c r="A188" s="24"/>
    </row>
    <row r="189" s="9" customFormat="1" ht="12.75">
      <c r="A189" s="24"/>
    </row>
    <row r="190" s="9" customFormat="1" ht="12.75">
      <c r="A190" s="24"/>
    </row>
    <row r="191" s="9" customFormat="1" ht="12.75">
      <c r="A191" s="24"/>
    </row>
    <row r="192" s="9" customFormat="1" ht="12.75">
      <c r="A192" s="24"/>
    </row>
    <row r="193" s="9" customFormat="1" ht="12.75">
      <c r="A193" s="24"/>
    </row>
    <row r="194" s="9" customFormat="1" ht="12.75">
      <c r="A194" s="24"/>
    </row>
    <row r="195" s="9" customFormat="1" ht="12.75">
      <c r="A195" s="24"/>
    </row>
    <row r="196" s="9" customFormat="1" ht="12.75">
      <c r="A196" s="24"/>
    </row>
    <row r="197" s="9" customFormat="1" ht="12.75">
      <c r="A197" s="24"/>
    </row>
    <row r="198" s="9" customFormat="1" ht="12.75">
      <c r="A198" s="24"/>
    </row>
    <row r="199" s="9" customFormat="1" ht="12.75">
      <c r="A199" s="24"/>
    </row>
    <row r="200" s="9" customFormat="1" ht="12.75">
      <c r="A200" s="24"/>
    </row>
    <row r="201" s="9" customFormat="1" ht="12.75">
      <c r="A201" s="24"/>
    </row>
    <row r="202" s="9" customFormat="1" ht="12.75">
      <c r="A202" s="24"/>
    </row>
    <row r="203" s="9" customFormat="1" ht="12.75">
      <c r="A203" s="24"/>
    </row>
    <row r="204" s="9" customFormat="1" ht="12.75">
      <c r="A204" s="24"/>
    </row>
    <row r="205" s="9" customFormat="1" ht="12.75"/>
    <row r="206" s="9" customFormat="1" ht="12.75"/>
    <row r="207" s="9" customFormat="1" ht="12.75"/>
    <row r="208" s="9" customFormat="1" ht="12.75"/>
    <row r="209" spans="1:20" s="95" customFormat="1" ht="12.75">
      <c r="A209" s="8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</row>
    <row r="210" spans="1:20" s="95" customFormat="1" ht="12.75">
      <c r="A210" s="31"/>
      <c r="B210" s="8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</row>
    <row r="211" spans="1:20" s="9" customFormat="1" ht="12.75">
      <c r="A211" s="8"/>
      <c r="B211" s="8"/>
      <c r="C211" s="8"/>
      <c r="D211" s="8"/>
      <c r="E211" s="23"/>
      <c r="F211" s="8"/>
      <c r="G211" s="8"/>
      <c r="H211" s="8"/>
      <c r="I211" s="96"/>
      <c r="J211" s="8"/>
      <c r="K211" s="8"/>
      <c r="L211" s="8"/>
      <c r="M211" s="8"/>
      <c r="N211" s="23"/>
      <c r="O211" s="8"/>
      <c r="P211" s="24"/>
      <c r="Q211" s="24"/>
      <c r="R211" s="8"/>
      <c r="S211" s="8"/>
      <c r="T211" s="8"/>
    </row>
    <row r="212" spans="1:20" s="9" customFormat="1" ht="12.75">
      <c r="A212" s="24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="9" customFormat="1" ht="12.75">
      <c r="A213" s="24"/>
    </row>
    <row r="214" s="9" customFormat="1" ht="12.75">
      <c r="A214" s="24"/>
    </row>
    <row r="215" s="9" customFormat="1" ht="12.75">
      <c r="A215" s="24"/>
    </row>
    <row r="216" s="9" customFormat="1" ht="12.75">
      <c r="A216" s="24"/>
    </row>
    <row r="217" s="9" customFormat="1" ht="12.75">
      <c r="A217" s="24"/>
    </row>
    <row r="218" s="9" customFormat="1" ht="12.75"/>
    <row r="219" s="9" customFormat="1" ht="12.75"/>
    <row r="220" s="9" customFormat="1" ht="12.75"/>
    <row r="221" s="9" customFormat="1" ht="12.75">
      <c r="A221" s="8"/>
    </row>
    <row r="222" spans="1:16" s="9" customFormat="1" ht="12.75">
      <c r="A222" s="8"/>
      <c r="B222" s="8"/>
      <c r="C222" s="8"/>
      <c r="D222" s="8"/>
      <c r="E222" s="23"/>
      <c r="F222" s="8"/>
      <c r="G222" s="8"/>
      <c r="H222" s="8"/>
      <c r="I222" s="8"/>
      <c r="J222" s="8"/>
      <c r="K222" s="8"/>
      <c r="L222" s="8"/>
      <c r="M222" s="8"/>
      <c r="N222" s="31"/>
      <c r="O222" s="31"/>
      <c r="P222" s="31"/>
    </row>
    <row r="223" spans="1:16" s="9" customFormat="1" ht="12.75">
      <c r="A223" s="24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31"/>
      <c r="O223" s="31"/>
      <c r="P223" s="31"/>
    </row>
    <row r="224" spans="1:16" s="9" customFormat="1" ht="12.75">
      <c r="A224" s="24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8"/>
      <c r="O224" s="8"/>
      <c r="P224" s="8"/>
    </row>
    <row r="225" spans="1:13" s="8" customFormat="1" ht="12.75">
      <c r="A225" s="24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</row>
    <row r="226" spans="1:13" s="9" customFormat="1" ht="12.75">
      <c r="A226" s="24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</row>
    <row r="227" spans="1:16" s="8" customFormat="1" ht="12.75">
      <c r="A227" s="24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"/>
      <c r="O227" s="9"/>
      <c r="P227" s="9"/>
    </row>
    <row r="228" spans="1:27" s="8" customFormat="1" ht="12.75">
      <c r="A228" s="24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"/>
      <c r="O228" s="9"/>
      <c r="P228" s="9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</row>
    <row r="229" spans="28:53" s="9" customFormat="1" ht="12.75"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</row>
    <row r="230" spans="1:53" s="9" customFormat="1" ht="12.75">
      <c r="A230" s="26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</row>
    <row r="231" spans="1:53" s="9" customFormat="1" ht="12.75">
      <c r="A231" s="26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</row>
    <row r="232" spans="1:53" s="9" customFormat="1" ht="12.75">
      <c r="A232" s="26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</row>
    <row r="233" spans="1:53" s="9" customFormat="1" ht="12.75">
      <c r="A233" s="26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</row>
    <row r="234" spans="1:53" s="9" customFormat="1" ht="12.75">
      <c r="A234" s="26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</row>
    <row r="235" spans="1:53" s="9" customFormat="1" ht="12.75">
      <c r="A235" s="26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</row>
    <row r="236" spans="1:53" s="9" customFormat="1" ht="12.75">
      <c r="A236" s="26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</row>
    <row r="237" spans="1:53" s="9" customFormat="1" ht="12.75">
      <c r="A237" s="26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</row>
    <row r="238" spans="1:53" s="9" customFormat="1" ht="12.75">
      <c r="A238" s="26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</row>
    <row r="239" spans="1:53" s="9" customFormat="1" ht="12.75">
      <c r="A239" s="26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</row>
    <row r="240" spans="1:53" s="9" customFormat="1" ht="12.75">
      <c r="A240" s="26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</row>
    <row r="241" spans="1:53" s="9" customFormat="1" ht="12.75">
      <c r="A241" s="26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</row>
    <row r="242" spans="1:53" s="9" customFormat="1" ht="12.75">
      <c r="A242" s="26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</row>
    <row r="243" spans="1:53" s="9" customFormat="1" ht="12.75">
      <c r="A243" s="26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</row>
    <row r="244" spans="1:53" s="9" customFormat="1" ht="12.75">
      <c r="A244" s="26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</row>
    <row r="245" spans="1:53" s="9" customFormat="1" ht="12.75">
      <c r="A245" s="26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</row>
    <row r="246" spans="1:53" s="9" customFormat="1" ht="12.75">
      <c r="A246" s="26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</row>
    <row r="247" spans="1:53" s="9" customFormat="1" ht="12.75">
      <c r="A247" s="26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</row>
    <row r="248" spans="1:53" s="9" customFormat="1" ht="12.75">
      <c r="A248" s="26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</row>
    <row r="249" spans="1:53" s="9" customFormat="1" ht="12.75">
      <c r="A249" s="26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</row>
    <row r="250" s="9" customFormat="1" ht="12.75"/>
    <row r="251" s="9" customFormat="1" ht="12.75"/>
    <row r="252" spans="1:18" s="9" customFormat="1" ht="12.75">
      <c r="A252" s="4"/>
      <c r="B252" s="27"/>
      <c r="R252" s="27"/>
    </row>
    <row r="253" s="9" customFormat="1" ht="12.75"/>
    <row r="254" s="8" customFormat="1" ht="12.75">
      <c r="R254" s="28"/>
    </row>
    <row r="255" s="9" customFormat="1" ht="12.75"/>
    <row r="256" s="9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="75" zoomScaleNormal="75" workbookViewId="0" topLeftCell="A1">
      <selection activeCell="B33" sqref="B33:E33"/>
    </sheetView>
  </sheetViews>
  <sheetFormatPr defaultColWidth="9.140625" defaultRowHeight="12.75"/>
  <cols>
    <col min="1" max="6" width="12.7109375" style="0" customWidth="1"/>
  </cols>
  <sheetData>
    <row r="1" s="70" customFormat="1" ht="12.75">
      <c r="A1" s="5" t="s">
        <v>61</v>
      </c>
    </row>
    <row r="2" s="70" customFormat="1" ht="12.75">
      <c r="A2" s="70" t="s">
        <v>50</v>
      </c>
    </row>
    <row r="3" s="70" customFormat="1" ht="13.5" thickBot="1"/>
    <row r="4" spans="1:6" s="51" customFormat="1" ht="18" customHeight="1" thickBot="1">
      <c r="A4" s="77" t="s">
        <v>18</v>
      </c>
      <c r="B4" s="32" t="s">
        <v>12</v>
      </c>
      <c r="C4" s="34" t="s">
        <v>15</v>
      </c>
      <c r="D4" s="34" t="s">
        <v>16</v>
      </c>
      <c r="E4" s="34" t="s">
        <v>13</v>
      </c>
      <c r="F4" s="33" t="s">
        <v>14</v>
      </c>
    </row>
    <row r="5" spans="1:6" s="122" customFormat="1" ht="18" customHeight="1">
      <c r="A5" s="121" t="s">
        <v>19</v>
      </c>
      <c r="B5" s="72">
        <v>25148</v>
      </c>
      <c r="C5" s="73">
        <v>23304</v>
      </c>
      <c r="D5" s="73">
        <v>29273</v>
      </c>
      <c r="E5" s="73">
        <v>21525</v>
      </c>
      <c r="F5" s="116">
        <f>SUM(B5:E5)</f>
        <v>99250</v>
      </c>
    </row>
    <row r="6" spans="1:10" s="122" customFormat="1" ht="18" customHeight="1">
      <c r="A6" s="121" t="s">
        <v>20</v>
      </c>
      <c r="B6" s="74">
        <v>9042</v>
      </c>
      <c r="C6" s="75">
        <v>8345</v>
      </c>
      <c r="D6" s="75">
        <v>8861</v>
      </c>
      <c r="E6" s="75">
        <v>3732</v>
      </c>
      <c r="F6" s="117">
        <f>SUM(B6:E6)</f>
        <v>29980</v>
      </c>
      <c r="J6" s="71"/>
    </row>
    <row r="7" spans="1:10" s="122" customFormat="1" ht="18" customHeight="1">
      <c r="A7" s="123" t="s">
        <v>21</v>
      </c>
      <c r="B7" s="74">
        <v>7477</v>
      </c>
      <c r="C7" s="75">
        <v>5832</v>
      </c>
      <c r="D7" s="75">
        <v>5764</v>
      </c>
      <c r="E7" s="75">
        <v>7183</v>
      </c>
      <c r="F7" s="117">
        <f>SUM(B7:E7)</f>
        <v>26256</v>
      </c>
      <c r="J7" s="124"/>
    </row>
    <row r="8" spans="1:6" s="122" customFormat="1" ht="18" customHeight="1">
      <c r="A8" s="121" t="s">
        <v>22</v>
      </c>
      <c r="B8" s="74">
        <v>4331</v>
      </c>
      <c r="C8" s="75">
        <v>4461</v>
      </c>
      <c r="D8" s="75">
        <v>5469</v>
      </c>
      <c r="E8" s="75">
        <v>4033</v>
      </c>
      <c r="F8" s="117">
        <f>SUM(B8:E8)</f>
        <v>18294</v>
      </c>
    </row>
    <row r="9" spans="1:6" s="122" customFormat="1" ht="18" customHeight="1">
      <c r="A9" s="121" t="s">
        <v>23</v>
      </c>
      <c r="B9" s="74">
        <v>13876</v>
      </c>
      <c r="C9" s="128">
        <v>14674</v>
      </c>
      <c r="D9" s="128">
        <v>19506</v>
      </c>
      <c r="E9" s="128">
        <v>13968</v>
      </c>
      <c r="F9" s="117">
        <f>SUM(B9:E9)</f>
        <v>62024</v>
      </c>
    </row>
    <row r="10" spans="1:6" s="122" customFormat="1" ht="18" customHeight="1">
      <c r="A10" s="123" t="s">
        <v>24</v>
      </c>
      <c r="B10" s="74">
        <v>6973</v>
      </c>
      <c r="C10" s="75">
        <v>5185</v>
      </c>
      <c r="D10" s="75">
        <v>6425</v>
      </c>
      <c r="E10" s="75">
        <v>5709</v>
      </c>
      <c r="F10" s="117">
        <f>SUM(B10:E10)</f>
        <v>24292</v>
      </c>
    </row>
    <row r="11" spans="1:6" s="122" customFormat="1" ht="18" customHeight="1">
      <c r="A11" s="121" t="s">
        <v>25</v>
      </c>
      <c r="B11" s="74">
        <v>1390</v>
      </c>
      <c r="C11" s="75">
        <v>1522</v>
      </c>
      <c r="D11" s="75">
        <v>1513</v>
      </c>
      <c r="E11" s="75">
        <v>1537</v>
      </c>
      <c r="F11" s="117">
        <f>SUM(B11:E11)</f>
        <v>5962</v>
      </c>
    </row>
    <row r="12" spans="1:6" s="122" customFormat="1" ht="18" customHeight="1">
      <c r="A12" s="121" t="s">
        <v>26</v>
      </c>
      <c r="B12" s="130">
        <v>1924</v>
      </c>
      <c r="C12" s="75">
        <v>1850</v>
      </c>
      <c r="D12" s="75">
        <v>2309</v>
      </c>
      <c r="E12" s="75">
        <v>2070</v>
      </c>
      <c r="F12" s="117">
        <f>SUM(B12:E12)</f>
        <v>8153</v>
      </c>
    </row>
    <row r="13" spans="1:6" s="122" customFormat="1" ht="18" customHeight="1">
      <c r="A13" s="123" t="s">
        <v>27</v>
      </c>
      <c r="B13" s="74">
        <v>3550</v>
      </c>
      <c r="C13" s="75">
        <v>2623</v>
      </c>
      <c r="D13" s="75">
        <v>4092</v>
      </c>
      <c r="E13" s="75">
        <v>4272</v>
      </c>
      <c r="F13" s="117">
        <f>SUM(B13:E13)</f>
        <v>14537</v>
      </c>
    </row>
    <row r="14" spans="1:6" s="122" customFormat="1" ht="18" customHeight="1">
      <c r="A14" s="121" t="s">
        <v>28</v>
      </c>
      <c r="B14" s="74">
        <v>1844</v>
      </c>
      <c r="C14" s="75">
        <v>1313</v>
      </c>
      <c r="D14" s="75">
        <v>503</v>
      </c>
      <c r="E14" s="75">
        <v>1404</v>
      </c>
      <c r="F14" s="117">
        <f>SUM(B14:E14)</f>
        <v>5064</v>
      </c>
    </row>
    <row r="15" spans="1:6" s="122" customFormat="1" ht="18" customHeight="1">
      <c r="A15" s="121" t="s">
        <v>29</v>
      </c>
      <c r="B15" s="130">
        <v>2805</v>
      </c>
      <c r="C15" s="128">
        <v>2714</v>
      </c>
      <c r="D15" s="75">
        <v>2464</v>
      </c>
      <c r="E15" s="75">
        <v>1871</v>
      </c>
      <c r="F15" s="117">
        <f>SUM(B15:E15)</f>
        <v>9854</v>
      </c>
    </row>
    <row r="16" spans="1:6" s="122" customFormat="1" ht="18" customHeight="1">
      <c r="A16" s="123" t="s">
        <v>30</v>
      </c>
      <c r="B16" s="74">
        <v>4276</v>
      </c>
      <c r="C16" s="75">
        <v>5261</v>
      </c>
      <c r="D16" s="75">
        <v>6490</v>
      </c>
      <c r="E16" s="75">
        <v>6223</v>
      </c>
      <c r="F16" s="117">
        <f>SUM(B16:E16)</f>
        <v>22250</v>
      </c>
    </row>
    <row r="17" spans="1:6" s="122" customFormat="1" ht="18" customHeight="1">
      <c r="A17" s="121" t="s">
        <v>31</v>
      </c>
      <c r="B17" s="118">
        <v>4996</v>
      </c>
      <c r="C17" s="119">
        <v>3580</v>
      </c>
      <c r="D17" s="120">
        <v>0</v>
      </c>
      <c r="E17" s="120">
        <v>0</v>
      </c>
      <c r="F17" s="117">
        <f>SUM(B17:E17)</f>
        <v>8576</v>
      </c>
    </row>
    <row r="18" spans="1:6" s="122" customFormat="1" ht="18" customHeight="1">
      <c r="A18" s="121" t="s">
        <v>32</v>
      </c>
      <c r="B18" s="74">
        <v>2183</v>
      </c>
      <c r="C18" s="75">
        <v>1824</v>
      </c>
      <c r="D18" s="75">
        <v>2101</v>
      </c>
      <c r="E18" s="75">
        <v>1462</v>
      </c>
      <c r="F18" s="117">
        <f>SUM(B18:E18)</f>
        <v>7570</v>
      </c>
    </row>
    <row r="19" spans="1:6" s="122" customFormat="1" ht="18" customHeight="1">
      <c r="A19" s="123" t="s">
        <v>33</v>
      </c>
      <c r="B19" s="74">
        <v>8979</v>
      </c>
      <c r="C19" s="75">
        <v>10742</v>
      </c>
      <c r="D19" s="75">
        <v>10107</v>
      </c>
      <c r="E19" s="75">
        <v>9163</v>
      </c>
      <c r="F19" s="117">
        <f>SUM(B19:E19)</f>
        <v>38991</v>
      </c>
    </row>
    <row r="20" spans="1:6" s="122" customFormat="1" ht="18" customHeight="1">
      <c r="A20" s="121" t="s">
        <v>34</v>
      </c>
      <c r="B20" s="74">
        <v>2157</v>
      </c>
      <c r="C20" s="75">
        <v>2632</v>
      </c>
      <c r="D20" s="75">
        <v>2709</v>
      </c>
      <c r="E20" s="75">
        <v>2069</v>
      </c>
      <c r="F20" s="117">
        <f>SUM(B20:E20)</f>
        <v>9567</v>
      </c>
    </row>
    <row r="21" spans="1:6" s="122" customFormat="1" ht="18" customHeight="1">
      <c r="A21" s="121" t="s">
        <v>35</v>
      </c>
      <c r="B21" s="74">
        <v>1187</v>
      </c>
      <c r="C21" s="75">
        <v>1095</v>
      </c>
      <c r="D21" s="75">
        <v>2024</v>
      </c>
      <c r="E21" s="75">
        <v>1407</v>
      </c>
      <c r="F21" s="117">
        <f>SUM(B21:E21)</f>
        <v>5713</v>
      </c>
    </row>
    <row r="22" spans="1:6" s="122" customFormat="1" ht="18" customHeight="1">
      <c r="A22" s="123" t="s">
        <v>36</v>
      </c>
      <c r="B22" s="118">
        <v>1728</v>
      </c>
      <c r="C22" s="119">
        <v>1372</v>
      </c>
      <c r="D22" s="119">
        <v>1372</v>
      </c>
      <c r="E22" s="119">
        <v>1526</v>
      </c>
      <c r="F22" s="117">
        <f>SUM(B22:E22)</f>
        <v>5998</v>
      </c>
    </row>
    <row r="23" spans="1:6" s="122" customFormat="1" ht="18" customHeight="1">
      <c r="A23" s="121" t="s">
        <v>37</v>
      </c>
      <c r="B23" s="118">
        <v>4740</v>
      </c>
      <c r="C23" s="119">
        <v>4051</v>
      </c>
      <c r="D23" s="119">
        <v>4279</v>
      </c>
      <c r="E23" s="119">
        <v>4270</v>
      </c>
      <c r="F23" s="117">
        <f>SUM(B23:E23)</f>
        <v>17340</v>
      </c>
    </row>
    <row r="24" spans="1:6" s="122" customFormat="1" ht="18" customHeight="1">
      <c r="A24" s="123" t="s">
        <v>38</v>
      </c>
      <c r="B24" s="118">
        <v>3054</v>
      </c>
      <c r="C24" s="119">
        <v>2114</v>
      </c>
      <c r="D24" s="119">
        <v>1581</v>
      </c>
      <c r="E24" s="119">
        <v>2626</v>
      </c>
      <c r="F24" s="117">
        <f>SUM(B24:E24)</f>
        <v>9375</v>
      </c>
    </row>
    <row r="25" spans="1:6" s="122" customFormat="1" ht="18" customHeight="1">
      <c r="A25" s="121" t="s">
        <v>39</v>
      </c>
      <c r="B25" s="74">
        <v>5490</v>
      </c>
      <c r="C25" s="75">
        <v>4711</v>
      </c>
      <c r="D25" s="75">
        <v>5624</v>
      </c>
      <c r="E25" s="75">
        <v>2462</v>
      </c>
      <c r="F25" s="117">
        <f>SUM(B25:E25)</f>
        <v>18287</v>
      </c>
    </row>
    <row r="26" spans="1:6" s="122" customFormat="1" ht="18" customHeight="1">
      <c r="A26" s="121" t="s">
        <v>40</v>
      </c>
      <c r="B26" s="74">
        <v>1272</v>
      </c>
      <c r="C26" s="75">
        <v>1060</v>
      </c>
      <c r="D26" s="75">
        <v>1567</v>
      </c>
      <c r="E26" s="75">
        <v>3248</v>
      </c>
      <c r="F26" s="117">
        <f>SUM(B26:E26)</f>
        <v>7147</v>
      </c>
    </row>
    <row r="27" spans="1:6" s="122" customFormat="1" ht="18" customHeight="1">
      <c r="A27" s="123" t="s">
        <v>41</v>
      </c>
      <c r="B27" s="118">
        <v>2106</v>
      </c>
      <c r="C27" s="119">
        <v>883</v>
      </c>
      <c r="D27" s="119">
        <v>1171</v>
      </c>
      <c r="E27" s="119">
        <v>1081</v>
      </c>
      <c r="F27" s="117">
        <f>SUM(B27:E27)</f>
        <v>5241</v>
      </c>
    </row>
    <row r="28" spans="1:6" s="122" customFormat="1" ht="18" customHeight="1">
      <c r="A28" s="121" t="s">
        <v>42</v>
      </c>
      <c r="B28" s="74">
        <v>8897</v>
      </c>
      <c r="C28" s="75">
        <v>7300</v>
      </c>
      <c r="D28" s="75">
        <v>10206</v>
      </c>
      <c r="E28" s="75">
        <v>7338</v>
      </c>
      <c r="F28" s="117">
        <f>SUM(B28:E28)</f>
        <v>33741</v>
      </c>
    </row>
    <row r="29" spans="1:6" s="122" customFormat="1" ht="18" customHeight="1">
      <c r="A29" s="123" t="s">
        <v>43</v>
      </c>
      <c r="B29" s="118">
        <v>1052</v>
      </c>
      <c r="C29" s="119">
        <v>1089</v>
      </c>
      <c r="D29" s="119">
        <v>1302</v>
      </c>
      <c r="E29" s="119">
        <v>1017</v>
      </c>
      <c r="F29" s="117">
        <f>SUM(B29:E29)</f>
        <v>4460</v>
      </c>
    </row>
    <row r="30" spans="1:6" s="122" customFormat="1" ht="18" customHeight="1">
      <c r="A30" s="121" t="s">
        <v>44</v>
      </c>
      <c r="B30" s="118">
        <v>637</v>
      </c>
      <c r="C30" s="119">
        <v>1279</v>
      </c>
      <c r="D30" s="119">
        <v>2739</v>
      </c>
      <c r="E30" s="119">
        <v>6962</v>
      </c>
      <c r="F30" s="117">
        <f>SUM(B30:E30)</f>
        <v>11617</v>
      </c>
    </row>
    <row r="31" spans="1:6" s="122" customFormat="1" ht="15" customHeight="1">
      <c r="A31" s="121" t="s">
        <v>45</v>
      </c>
      <c r="B31" s="74">
        <v>391</v>
      </c>
      <c r="C31" s="75">
        <v>824</v>
      </c>
      <c r="D31" s="75">
        <v>1444</v>
      </c>
      <c r="E31" s="75">
        <v>2119</v>
      </c>
      <c r="F31" s="117">
        <f>SUM(B31:E31)</f>
        <v>4778</v>
      </c>
    </row>
    <row r="32" spans="1:6" s="122" customFormat="1" ht="15" customHeight="1" thickBot="1">
      <c r="A32" s="125" t="s">
        <v>46</v>
      </c>
      <c r="B32" s="131">
        <v>4386</v>
      </c>
      <c r="C32" s="132">
        <v>4396</v>
      </c>
      <c r="D32" s="133">
        <v>4514</v>
      </c>
      <c r="E32" s="133">
        <v>4798</v>
      </c>
      <c r="F32" s="134">
        <f>SUM(B32:E32)</f>
        <v>18094</v>
      </c>
    </row>
    <row r="33" spans="1:6" s="122" customFormat="1" ht="18" customHeight="1" thickBot="1">
      <c r="A33" s="86" t="s">
        <v>1</v>
      </c>
      <c r="B33" s="127">
        <f>SUM(B5:B32)</f>
        <v>135891</v>
      </c>
      <c r="C33" s="127">
        <f>SUM(C5:C32)</f>
        <v>126036</v>
      </c>
      <c r="D33" s="127">
        <f>SUM(D5:D32)</f>
        <v>145409</v>
      </c>
      <c r="E33" s="127">
        <f>SUM(E5:E32)</f>
        <v>125075</v>
      </c>
      <c r="F33" s="129">
        <f>SUM(F5:F32)</f>
        <v>532411</v>
      </c>
    </row>
    <row r="34" s="122" customFormat="1" ht="11.25">
      <c r="A34" s="126" t="s">
        <v>49</v>
      </c>
    </row>
    <row r="35" s="51" customFormat="1" ht="11.25"/>
    <row r="36" s="51" customFormat="1" ht="11.25"/>
    <row r="37" s="51" customFormat="1" ht="11.25"/>
    <row r="38" s="51" customFormat="1" ht="11.25"/>
    <row r="39" s="51" customFormat="1" ht="11.25"/>
    <row r="40" s="51" customFormat="1" ht="11.25"/>
    <row r="41" s="51" customFormat="1" ht="11.25"/>
    <row r="42" s="51" customFormat="1" ht="11.25"/>
    <row r="43" s="51" customFormat="1" ht="11.25"/>
    <row r="44" s="51" customFormat="1" ht="11.25"/>
    <row r="45" s="51" customFormat="1" ht="11.25"/>
    <row r="46" s="70" customFormat="1" ht="12.75"/>
    <row r="47" s="70" customFormat="1" ht="12.75"/>
    <row r="48" s="70" customFormat="1" ht="12.75"/>
    <row r="49" s="70" customFormat="1" ht="12.75"/>
    <row r="50" s="70" customFormat="1" ht="12.75"/>
    <row r="51" s="70" customFormat="1" ht="12.75"/>
    <row r="52" s="70" customFormat="1" ht="12.75"/>
    <row r="53" s="70" customFormat="1" ht="12.75"/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workbookViewId="0" topLeftCell="A1">
      <selection activeCell="B34" sqref="B34:F34"/>
    </sheetView>
  </sheetViews>
  <sheetFormatPr defaultColWidth="9.140625" defaultRowHeight="12.75"/>
  <cols>
    <col min="8" max="8" width="11.7109375" style="0" customWidth="1"/>
  </cols>
  <sheetData>
    <row r="1" ht="18" customHeight="1">
      <c r="A1" s="5" t="s">
        <v>60</v>
      </c>
    </row>
    <row r="2" ht="18" customHeight="1">
      <c r="A2" t="s">
        <v>53</v>
      </c>
    </row>
    <row r="3" ht="18" customHeight="1" thickBot="1"/>
    <row r="4" spans="1:13" ht="18" customHeight="1" thickBot="1">
      <c r="A4" s="16" t="s">
        <v>18</v>
      </c>
      <c r="B4" s="87" t="s">
        <v>7</v>
      </c>
      <c r="C4" s="88"/>
      <c r="D4" s="88"/>
      <c r="E4" s="88"/>
      <c r="F4" s="88"/>
      <c r="G4" s="88"/>
      <c r="H4" s="16" t="s">
        <v>51</v>
      </c>
      <c r="I4" s="99"/>
      <c r="J4" s="6" t="s">
        <v>11</v>
      </c>
      <c r="K4" s="6"/>
      <c r="L4" s="6"/>
      <c r="M4" s="7"/>
    </row>
    <row r="5" spans="1:13" ht="18" customHeight="1" thickBot="1">
      <c r="A5" s="25"/>
      <c r="B5" s="19" t="s">
        <v>3</v>
      </c>
      <c r="C5" s="64" t="s">
        <v>4</v>
      </c>
      <c r="D5" s="64" t="s">
        <v>5</v>
      </c>
      <c r="E5" s="64" t="s">
        <v>59</v>
      </c>
      <c r="F5" s="64" t="s">
        <v>6</v>
      </c>
      <c r="G5" s="20" t="s">
        <v>1</v>
      </c>
      <c r="H5" s="17" t="s">
        <v>52</v>
      </c>
      <c r="I5" s="103" t="s">
        <v>8</v>
      </c>
      <c r="J5" s="104" t="s">
        <v>9</v>
      </c>
      <c r="K5" s="104" t="s">
        <v>10</v>
      </c>
      <c r="L5" s="104" t="s">
        <v>6</v>
      </c>
      <c r="M5" s="105" t="s">
        <v>14</v>
      </c>
    </row>
    <row r="6" spans="1:13" ht="18" customHeight="1">
      <c r="A6" s="66" t="s">
        <v>19</v>
      </c>
      <c r="B6" s="52">
        <v>7345</v>
      </c>
      <c r="C6" s="53">
        <v>29390</v>
      </c>
      <c r="D6" s="53">
        <v>13274</v>
      </c>
      <c r="E6" s="53">
        <v>48984</v>
      </c>
      <c r="F6" s="56">
        <v>257</v>
      </c>
      <c r="G6" s="21">
        <v>99250</v>
      </c>
      <c r="H6" s="100">
        <f>G6/Pop2007IBGE!B4*100000</f>
        <v>893.7647369873257</v>
      </c>
      <c r="I6" s="91">
        <v>47489</v>
      </c>
      <c r="J6" s="108">
        <v>19276</v>
      </c>
      <c r="K6" s="108">
        <v>27548</v>
      </c>
      <c r="L6" s="115">
        <v>4937</v>
      </c>
      <c r="M6" s="112">
        <f>SUM(I6:L6)</f>
        <v>99250</v>
      </c>
    </row>
    <row r="7" spans="1:13" ht="18" customHeight="1">
      <c r="A7" s="67" t="s">
        <v>20</v>
      </c>
      <c r="B7" s="65">
        <v>2252</v>
      </c>
      <c r="C7" s="43">
        <v>6078</v>
      </c>
      <c r="D7" s="43">
        <v>3943</v>
      </c>
      <c r="E7" s="43">
        <v>17068</v>
      </c>
      <c r="F7" s="57">
        <v>639</v>
      </c>
      <c r="G7" s="22">
        <f>SUM(B7:F7)</f>
        <v>29980</v>
      </c>
      <c r="H7" s="101">
        <f>G7/Pop2007IBGE!B5*100000</f>
        <v>1146.420628535243</v>
      </c>
      <c r="I7" s="22">
        <v>14569</v>
      </c>
      <c r="J7" s="43">
        <v>7437</v>
      </c>
      <c r="K7" s="43">
        <v>7577</v>
      </c>
      <c r="L7" s="54">
        <v>397</v>
      </c>
      <c r="M7" s="113">
        <f>SUM(I7:L7)</f>
        <v>29980</v>
      </c>
    </row>
    <row r="8" spans="1:13" ht="18" customHeight="1">
      <c r="A8" s="68" t="s">
        <v>21</v>
      </c>
      <c r="B8" s="65">
        <v>1842</v>
      </c>
      <c r="C8" s="43">
        <v>6623</v>
      </c>
      <c r="D8" s="43">
        <v>3720</v>
      </c>
      <c r="E8" s="43">
        <v>13843</v>
      </c>
      <c r="F8" s="57">
        <v>228</v>
      </c>
      <c r="G8" s="22">
        <f>SUM(B8:F8)</f>
        <v>26256</v>
      </c>
      <c r="H8" s="101">
        <f>G8/Pop2007IBGE!B6*100000</f>
        <v>924.6170847093773</v>
      </c>
      <c r="I8" s="22">
        <v>9841</v>
      </c>
      <c r="J8" s="43">
        <v>6685</v>
      </c>
      <c r="K8" s="43">
        <v>9689</v>
      </c>
      <c r="L8" s="54">
        <v>41</v>
      </c>
      <c r="M8" s="113">
        <f aca="true" t="shared" si="0" ref="M8:M34">SUM(I8:L8)</f>
        <v>26256</v>
      </c>
    </row>
    <row r="9" spans="1:13" ht="18" customHeight="1">
      <c r="A9" s="67" t="s">
        <v>22</v>
      </c>
      <c r="B9" s="65">
        <v>1124</v>
      </c>
      <c r="C9" s="43">
        <v>4218</v>
      </c>
      <c r="D9" s="43">
        <v>2526</v>
      </c>
      <c r="E9" s="43">
        <v>10313</v>
      </c>
      <c r="F9" s="57">
        <v>113</v>
      </c>
      <c r="G9" s="22">
        <f>SUM(B9:F9)</f>
        <v>18294</v>
      </c>
      <c r="H9" s="101">
        <f>G9/Pop2007IBGE!B7*100000</f>
        <v>3359.2490442280923</v>
      </c>
      <c r="I9" s="22">
        <v>5425</v>
      </c>
      <c r="J9" s="43">
        <v>4946</v>
      </c>
      <c r="K9" s="43">
        <v>6914</v>
      </c>
      <c r="L9" s="54">
        <v>1009</v>
      </c>
      <c r="M9" s="113">
        <f t="shared" si="0"/>
        <v>18294</v>
      </c>
    </row>
    <row r="10" spans="1:13" ht="18" customHeight="1">
      <c r="A10" s="67" t="s">
        <v>23</v>
      </c>
      <c r="B10" s="65">
        <v>4286</v>
      </c>
      <c r="C10" s="43">
        <v>16042</v>
      </c>
      <c r="D10" s="43">
        <v>8907</v>
      </c>
      <c r="E10" s="43">
        <v>32161</v>
      </c>
      <c r="F10" s="57">
        <v>628</v>
      </c>
      <c r="G10" s="22">
        <f>SUM(B10:F10)</f>
        <v>62024</v>
      </c>
      <c r="H10" s="101">
        <f>G10/Pop2007IBGE!B8*100000</f>
        <v>2179.9483692739186</v>
      </c>
      <c r="I10" s="22">
        <v>24483</v>
      </c>
      <c r="J10" s="43">
        <v>10440</v>
      </c>
      <c r="K10" s="43">
        <v>26424</v>
      </c>
      <c r="L10" s="54">
        <v>677</v>
      </c>
      <c r="M10" s="113">
        <f t="shared" si="0"/>
        <v>62024</v>
      </c>
    </row>
    <row r="11" spans="1:13" ht="18" customHeight="1">
      <c r="A11" s="68" t="s">
        <v>24</v>
      </c>
      <c r="B11" s="65">
        <v>1025</v>
      </c>
      <c r="C11" s="43">
        <v>3794</v>
      </c>
      <c r="D11" s="43">
        <v>2747</v>
      </c>
      <c r="E11" s="43">
        <v>16650</v>
      </c>
      <c r="F11" s="57">
        <v>76</v>
      </c>
      <c r="G11" s="22">
        <f>SUM(B11:F11)</f>
        <v>24292</v>
      </c>
      <c r="H11" s="101">
        <f>G11/Pop2007IBGE!B9*100000</f>
        <v>3438.328903080795</v>
      </c>
      <c r="I11" s="22">
        <v>12856</v>
      </c>
      <c r="J11" s="43">
        <v>2823</v>
      </c>
      <c r="K11" s="43">
        <v>8378</v>
      </c>
      <c r="L11" s="54">
        <v>235</v>
      </c>
      <c r="M11" s="113">
        <f t="shared" si="0"/>
        <v>24292</v>
      </c>
    </row>
    <row r="12" spans="1:13" ht="18" customHeight="1">
      <c r="A12" s="67" t="s">
        <v>25</v>
      </c>
      <c r="B12" s="65">
        <v>453</v>
      </c>
      <c r="C12" s="43">
        <v>1020</v>
      </c>
      <c r="D12" s="43">
        <v>1072</v>
      </c>
      <c r="E12" s="43">
        <v>3330</v>
      </c>
      <c r="F12" s="57">
        <v>87</v>
      </c>
      <c r="G12" s="22">
        <f>SUM(B12:F12)</f>
        <v>5962</v>
      </c>
      <c r="H12" s="101">
        <f>G12/Pop2007IBGE!B10*100000</f>
        <v>640.3282192281049</v>
      </c>
      <c r="I12" s="22">
        <v>4050</v>
      </c>
      <c r="J12" s="43">
        <v>1302</v>
      </c>
      <c r="K12" s="43">
        <v>359</v>
      </c>
      <c r="L12" s="54">
        <v>251</v>
      </c>
      <c r="M12" s="113">
        <f t="shared" si="0"/>
        <v>5962</v>
      </c>
    </row>
    <row r="13" spans="1:13" ht="18" customHeight="1">
      <c r="A13" s="67" t="s">
        <v>26</v>
      </c>
      <c r="B13" s="65">
        <v>521</v>
      </c>
      <c r="C13" s="43">
        <v>1563</v>
      </c>
      <c r="D13" s="43">
        <v>1083</v>
      </c>
      <c r="E13" s="43">
        <v>4863</v>
      </c>
      <c r="F13" s="57">
        <v>123</v>
      </c>
      <c r="G13" s="22">
        <f>SUM(B13:F13)</f>
        <v>8153</v>
      </c>
      <c r="H13" s="101">
        <f>G13/Pop2007IBGE!B11*100000</f>
        <v>1737.9163335997869</v>
      </c>
      <c r="I13" s="22">
        <v>3849</v>
      </c>
      <c r="J13" s="43">
        <v>1960</v>
      </c>
      <c r="K13" s="43">
        <v>2334</v>
      </c>
      <c r="L13" s="54">
        <v>10</v>
      </c>
      <c r="M13" s="113">
        <f t="shared" si="0"/>
        <v>8153</v>
      </c>
    </row>
    <row r="14" spans="1:13" ht="18" customHeight="1">
      <c r="A14" s="68" t="s">
        <v>27</v>
      </c>
      <c r="B14" s="65">
        <v>901</v>
      </c>
      <c r="C14" s="43">
        <v>3068</v>
      </c>
      <c r="D14" s="43">
        <v>1744</v>
      </c>
      <c r="E14" s="43">
        <v>8820</v>
      </c>
      <c r="F14" s="57">
        <v>4</v>
      </c>
      <c r="G14" s="22">
        <f>SUM(B14:F14)</f>
        <v>14537</v>
      </c>
      <c r="H14" s="101">
        <f>G14/Pop2007IBGE!B12*100000</f>
        <v>3466.257814996209</v>
      </c>
      <c r="I14" s="22">
        <v>8484</v>
      </c>
      <c r="J14" s="43">
        <v>5189</v>
      </c>
      <c r="K14" s="43">
        <v>847</v>
      </c>
      <c r="L14" s="54">
        <v>17</v>
      </c>
      <c r="M14" s="113">
        <f t="shared" si="0"/>
        <v>14537</v>
      </c>
    </row>
    <row r="15" spans="1:13" ht="18" customHeight="1">
      <c r="A15" s="67" t="s">
        <v>28</v>
      </c>
      <c r="B15" s="65">
        <v>328</v>
      </c>
      <c r="C15" s="43">
        <v>1145</v>
      </c>
      <c r="D15" s="43">
        <v>646</v>
      </c>
      <c r="E15" s="43">
        <v>2822</v>
      </c>
      <c r="F15" s="57">
        <v>123</v>
      </c>
      <c r="G15" s="22">
        <f>SUM(B15:F15)</f>
        <v>5064</v>
      </c>
      <c r="H15" s="101">
        <f>G15/Pop2007IBGE!B13*100000</f>
        <v>466.316806282385</v>
      </c>
      <c r="I15" s="22">
        <v>3527</v>
      </c>
      <c r="J15" s="43">
        <v>840</v>
      </c>
      <c r="K15" s="43">
        <v>570</v>
      </c>
      <c r="L15" s="54">
        <v>127</v>
      </c>
      <c r="M15" s="113">
        <f t="shared" si="0"/>
        <v>5064</v>
      </c>
    </row>
    <row r="16" spans="1:13" ht="18" customHeight="1">
      <c r="A16" s="67" t="s">
        <v>29</v>
      </c>
      <c r="B16" s="65">
        <v>877</v>
      </c>
      <c r="C16" s="43">
        <v>2143</v>
      </c>
      <c r="D16" s="43">
        <v>1463</v>
      </c>
      <c r="E16" s="43">
        <v>5345</v>
      </c>
      <c r="F16" s="57">
        <v>26</v>
      </c>
      <c r="G16" s="22">
        <f>SUM(B16:F16)</f>
        <v>9854</v>
      </c>
      <c r="H16" s="101">
        <f>G16/Pop2007IBGE!B14*100000</f>
        <v>1757.612187347832</v>
      </c>
      <c r="I16" s="22">
        <v>8590</v>
      </c>
      <c r="J16" s="43">
        <v>1050</v>
      </c>
      <c r="K16" s="43">
        <v>214</v>
      </c>
      <c r="L16" s="54">
        <v>0</v>
      </c>
      <c r="M16" s="113">
        <f t="shared" si="0"/>
        <v>9854</v>
      </c>
    </row>
    <row r="17" spans="1:13" ht="18" customHeight="1">
      <c r="A17" s="68" t="s">
        <v>30</v>
      </c>
      <c r="B17" s="65">
        <v>1157</v>
      </c>
      <c r="C17" s="43">
        <v>4610</v>
      </c>
      <c r="D17" s="43">
        <v>2853</v>
      </c>
      <c r="E17" s="43">
        <v>13561</v>
      </c>
      <c r="F17" s="57">
        <v>69</v>
      </c>
      <c r="G17" s="22">
        <f>SUM(B17:F17)</f>
        <v>22250</v>
      </c>
      <c r="H17" s="101">
        <f>G17/Pop2007IBGE!B15*100000</f>
        <v>561.7832844602917</v>
      </c>
      <c r="I17" s="22">
        <v>10840</v>
      </c>
      <c r="J17" s="43">
        <v>4921</v>
      </c>
      <c r="K17" s="43">
        <v>6365</v>
      </c>
      <c r="L17" s="54">
        <v>124</v>
      </c>
      <c r="M17" s="113">
        <f t="shared" si="0"/>
        <v>22250</v>
      </c>
    </row>
    <row r="18" spans="1:13" ht="18" customHeight="1">
      <c r="A18" s="67" t="s">
        <v>31</v>
      </c>
      <c r="B18" s="65">
        <v>798</v>
      </c>
      <c r="C18" s="43">
        <v>2001</v>
      </c>
      <c r="D18" s="43">
        <v>1225</v>
      </c>
      <c r="E18" s="43">
        <v>4532</v>
      </c>
      <c r="F18" s="57">
        <v>20</v>
      </c>
      <c r="G18" s="22">
        <f>SUM(B18:F18)</f>
        <v>8576</v>
      </c>
      <c r="H18" s="101">
        <f>G18/Pop2007IBGE!B16*100000</f>
        <v>1284.5746194657393</v>
      </c>
      <c r="I18" s="22">
        <v>0</v>
      </c>
      <c r="J18" s="43">
        <v>0</v>
      </c>
      <c r="K18" s="43">
        <v>0</v>
      </c>
      <c r="L18" s="54">
        <v>8576</v>
      </c>
      <c r="M18" s="113">
        <f t="shared" si="0"/>
        <v>8576</v>
      </c>
    </row>
    <row r="19" spans="1:13" ht="18" customHeight="1">
      <c r="A19" s="67" t="s">
        <v>32</v>
      </c>
      <c r="B19" s="65">
        <v>454</v>
      </c>
      <c r="C19" s="43">
        <v>1401</v>
      </c>
      <c r="D19" s="43">
        <v>1018</v>
      </c>
      <c r="E19" s="43">
        <v>4578</v>
      </c>
      <c r="F19" s="57">
        <v>119</v>
      </c>
      <c r="G19" s="22">
        <f>SUM(B19:F19)</f>
        <v>7570</v>
      </c>
      <c r="H19" s="101">
        <f>G19/Pop2007IBGE!B17*100000</f>
        <v>1214.7860484149207</v>
      </c>
      <c r="I19" s="22">
        <v>5317</v>
      </c>
      <c r="J19" s="43">
        <v>426</v>
      </c>
      <c r="K19" s="43">
        <v>1635</v>
      </c>
      <c r="L19" s="54">
        <v>192</v>
      </c>
      <c r="M19" s="113">
        <f t="shared" si="0"/>
        <v>7570</v>
      </c>
    </row>
    <row r="20" spans="1:13" ht="18" customHeight="1">
      <c r="A20" s="68" t="s">
        <v>33</v>
      </c>
      <c r="B20" s="65">
        <v>1939</v>
      </c>
      <c r="C20" s="43">
        <v>7318</v>
      </c>
      <c r="D20" s="43">
        <v>4310</v>
      </c>
      <c r="E20" s="43">
        <v>24971</v>
      </c>
      <c r="F20" s="57">
        <v>453</v>
      </c>
      <c r="G20" s="22">
        <f>SUM(B20:F20)</f>
        <v>38991</v>
      </c>
      <c r="H20" s="101">
        <f>G20/Pop2007IBGE!B18*100000</f>
        <v>2727.6523972854293</v>
      </c>
      <c r="I20" s="22">
        <v>14617</v>
      </c>
      <c r="J20" s="43">
        <v>14432</v>
      </c>
      <c r="K20" s="43">
        <v>9680</v>
      </c>
      <c r="L20" s="54">
        <v>262</v>
      </c>
      <c r="M20" s="113">
        <f t="shared" si="0"/>
        <v>38991</v>
      </c>
    </row>
    <row r="21" spans="1:13" ht="18" customHeight="1">
      <c r="A21" s="67" t="s">
        <v>34</v>
      </c>
      <c r="B21" s="65">
        <v>348</v>
      </c>
      <c r="C21" s="43">
        <v>2127</v>
      </c>
      <c r="D21" s="43">
        <v>1399</v>
      </c>
      <c r="E21" s="43">
        <v>5627</v>
      </c>
      <c r="F21" s="57">
        <v>66</v>
      </c>
      <c r="G21" s="22">
        <f>SUM(B21:F21)</f>
        <v>9567</v>
      </c>
      <c r="H21" s="101">
        <f>G21/Pop2007IBGE!B19*100000</f>
        <v>2209.9179509923497</v>
      </c>
      <c r="I21" s="22">
        <v>6271</v>
      </c>
      <c r="J21" s="43">
        <v>2039</v>
      </c>
      <c r="K21" s="43">
        <v>1235</v>
      </c>
      <c r="L21" s="54">
        <v>22</v>
      </c>
      <c r="M21" s="113">
        <f t="shared" si="0"/>
        <v>9567</v>
      </c>
    </row>
    <row r="22" spans="1:13" ht="18" customHeight="1">
      <c r="A22" s="67" t="s">
        <v>35</v>
      </c>
      <c r="B22" s="65">
        <v>438</v>
      </c>
      <c r="C22" s="43">
        <v>1345</v>
      </c>
      <c r="D22" s="43">
        <v>894</v>
      </c>
      <c r="E22" s="43">
        <v>2986</v>
      </c>
      <c r="F22" s="57">
        <v>50</v>
      </c>
      <c r="G22" s="22">
        <f>SUM(B22:F22)</f>
        <v>5713</v>
      </c>
      <c r="H22" s="101">
        <f>G22/Pop2007IBGE!B20*100000</f>
        <v>1891.81581866649</v>
      </c>
      <c r="I22" s="22">
        <v>4085</v>
      </c>
      <c r="J22" s="43">
        <v>1061</v>
      </c>
      <c r="K22" s="43">
        <v>551</v>
      </c>
      <c r="L22" s="54">
        <v>16</v>
      </c>
      <c r="M22" s="113">
        <f t="shared" si="0"/>
        <v>5713</v>
      </c>
    </row>
    <row r="23" spans="1:13" ht="18" customHeight="1">
      <c r="A23" s="68" t="s">
        <v>36</v>
      </c>
      <c r="B23" s="65">
        <v>267</v>
      </c>
      <c r="C23" s="43">
        <v>1251</v>
      </c>
      <c r="D23" s="43">
        <v>794</v>
      </c>
      <c r="E23" s="43">
        <v>3636</v>
      </c>
      <c r="F23" s="57">
        <v>50</v>
      </c>
      <c r="G23" s="22">
        <f>SUM(B23:F23)</f>
        <v>5998</v>
      </c>
      <c r="H23" s="101">
        <f>G23/Pop2007IBGE!B21*100000</f>
        <v>1974.6632076589804</v>
      </c>
      <c r="I23" s="22">
        <v>2732</v>
      </c>
      <c r="J23" s="43">
        <v>1207</v>
      </c>
      <c r="K23" s="43">
        <v>2054</v>
      </c>
      <c r="L23" s="54">
        <v>5</v>
      </c>
      <c r="M23" s="113">
        <f t="shared" si="0"/>
        <v>5998</v>
      </c>
    </row>
    <row r="24" spans="1:13" ht="18" customHeight="1">
      <c r="A24" s="67" t="s">
        <v>37</v>
      </c>
      <c r="B24" s="65">
        <v>1095</v>
      </c>
      <c r="C24" s="43">
        <v>3545</v>
      </c>
      <c r="D24" s="43">
        <v>2342</v>
      </c>
      <c r="E24" s="43">
        <v>10317</v>
      </c>
      <c r="F24" s="57">
        <v>41</v>
      </c>
      <c r="G24" s="22">
        <f>SUM(B24:F24)</f>
        <v>17340</v>
      </c>
      <c r="H24" s="101">
        <f>G24/Pop2007IBGE!B22*100000</f>
        <v>1384.2708828119698</v>
      </c>
      <c r="I24" s="22">
        <v>11878</v>
      </c>
      <c r="J24" s="43">
        <v>4178</v>
      </c>
      <c r="K24" s="43">
        <v>1125</v>
      </c>
      <c r="L24" s="54">
        <v>159</v>
      </c>
      <c r="M24" s="113">
        <f t="shared" si="0"/>
        <v>17340</v>
      </c>
    </row>
    <row r="25" spans="1:13" ht="18" customHeight="1">
      <c r="A25" s="68" t="s">
        <v>38</v>
      </c>
      <c r="B25" s="65">
        <v>655</v>
      </c>
      <c r="C25" s="43">
        <v>1786</v>
      </c>
      <c r="D25" s="43">
        <v>1209</v>
      </c>
      <c r="E25" s="43">
        <v>5423</v>
      </c>
      <c r="F25" s="57">
        <v>302</v>
      </c>
      <c r="G25" s="22">
        <f>SUM(B25:F25)</f>
        <v>9375</v>
      </c>
      <c r="H25" s="101">
        <f>G25/Pop2007IBGE!B23*100000</f>
        <v>553.0643896735357</v>
      </c>
      <c r="I25" s="22">
        <v>5708</v>
      </c>
      <c r="J25" s="43">
        <v>1074</v>
      </c>
      <c r="K25" s="43">
        <v>1169</v>
      </c>
      <c r="L25" s="54">
        <v>1424</v>
      </c>
      <c r="M25" s="113">
        <f t="shared" si="0"/>
        <v>9375</v>
      </c>
    </row>
    <row r="26" spans="1:13" ht="18" customHeight="1">
      <c r="A26" s="67" t="s">
        <v>39</v>
      </c>
      <c r="B26" s="65">
        <v>846</v>
      </c>
      <c r="C26" s="43">
        <v>2953</v>
      </c>
      <c r="D26" s="43">
        <v>2143</v>
      </c>
      <c r="E26" s="43">
        <v>12086</v>
      </c>
      <c r="F26" s="57">
        <v>259</v>
      </c>
      <c r="G26" s="22">
        <f>SUM(B26:F26)</f>
        <v>18287</v>
      </c>
      <c r="H26" s="101">
        <f>G26/Pop2007IBGE!B24*100000</f>
        <v>2261.437342715283</v>
      </c>
      <c r="I26" s="22">
        <v>5694</v>
      </c>
      <c r="J26" s="43">
        <v>3441</v>
      </c>
      <c r="K26" s="43">
        <v>9038</v>
      </c>
      <c r="L26" s="54">
        <v>114</v>
      </c>
      <c r="M26" s="113">
        <f t="shared" si="0"/>
        <v>18287</v>
      </c>
    </row>
    <row r="27" spans="1:13" ht="18" customHeight="1">
      <c r="A27" s="67" t="s">
        <v>40</v>
      </c>
      <c r="B27" s="65">
        <v>466</v>
      </c>
      <c r="C27" s="43">
        <v>1778</v>
      </c>
      <c r="D27" s="43">
        <v>1115</v>
      </c>
      <c r="E27" s="43">
        <v>3694</v>
      </c>
      <c r="F27" s="57">
        <v>94</v>
      </c>
      <c r="G27" s="22">
        <f>SUM(B27:F27)</f>
        <v>7147</v>
      </c>
      <c r="H27" s="101">
        <f>G27/Pop2007IBGE!B25*100000</f>
        <v>734.0601011065851</v>
      </c>
      <c r="I27" s="22">
        <v>5106</v>
      </c>
      <c r="J27" s="43">
        <v>1195</v>
      </c>
      <c r="K27" s="43">
        <v>764</v>
      </c>
      <c r="L27" s="54">
        <v>82</v>
      </c>
      <c r="M27" s="113">
        <f t="shared" si="0"/>
        <v>7147</v>
      </c>
    </row>
    <row r="28" spans="1:13" ht="18" customHeight="1">
      <c r="A28" s="68" t="s">
        <v>41</v>
      </c>
      <c r="B28" s="65">
        <v>325</v>
      </c>
      <c r="C28" s="43">
        <v>1012</v>
      </c>
      <c r="D28" s="43">
        <v>616</v>
      </c>
      <c r="E28" s="43">
        <v>3149</v>
      </c>
      <c r="F28" s="57">
        <v>139</v>
      </c>
      <c r="G28" s="22">
        <f>SUM(B28:F28)</f>
        <v>5241</v>
      </c>
      <c r="H28" s="101">
        <f>G28/Pop2007IBGE!B26*100000</f>
        <v>1806.4565051046786</v>
      </c>
      <c r="I28" s="22">
        <v>3699</v>
      </c>
      <c r="J28" s="43">
        <v>310</v>
      </c>
      <c r="K28" s="43">
        <v>1130</v>
      </c>
      <c r="L28" s="54">
        <v>102</v>
      </c>
      <c r="M28" s="113">
        <f t="shared" si="0"/>
        <v>5241</v>
      </c>
    </row>
    <row r="29" spans="1:13" ht="18" customHeight="1">
      <c r="A29" s="67" t="s">
        <v>42</v>
      </c>
      <c r="B29" s="65">
        <v>1886</v>
      </c>
      <c r="C29" s="43">
        <v>6813</v>
      </c>
      <c r="D29" s="43">
        <v>4227</v>
      </c>
      <c r="E29" s="43">
        <v>20452</v>
      </c>
      <c r="F29" s="57">
        <v>363</v>
      </c>
      <c r="G29" s="22">
        <f>SUM(B29:F29)</f>
        <v>33741</v>
      </c>
      <c r="H29" s="101">
        <f>G29/Pop2007IBGE!B27*100000</f>
        <v>2771.4120969291953</v>
      </c>
      <c r="I29" s="22">
        <v>20080</v>
      </c>
      <c r="J29" s="43">
        <v>5047</v>
      </c>
      <c r="K29" s="43">
        <v>8421</v>
      </c>
      <c r="L29" s="54">
        <v>193</v>
      </c>
      <c r="M29" s="113">
        <f t="shared" si="0"/>
        <v>33741</v>
      </c>
    </row>
    <row r="30" spans="1:13" ht="18" customHeight="1">
      <c r="A30" s="68" t="s">
        <v>43</v>
      </c>
      <c r="B30" s="65">
        <v>338</v>
      </c>
      <c r="C30" s="43">
        <v>1098</v>
      </c>
      <c r="D30" s="43">
        <v>675</v>
      </c>
      <c r="E30" s="43">
        <v>2311</v>
      </c>
      <c r="F30" s="57">
        <v>38</v>
      </c>
      <c r="G30" s="22">
        <f>SUM(B30:F30)</f>
        <v>4460</v>
      </c>
      <c r="H30" s="101">
        <f>G30/Pop2007IBGE!B28*100000</f>
        <v>1600.941899449362</v>
      </c>
      <c r="I30" s="22">
        <v>3285</v>
      </c>
      <c r="J30" s="43">
        <v>660</v>
      </c>
      <c r="K30" s="43">
        <v>485</v>
      </c>
      <c r="L30" s="54">
        <v>30</v>
      </c>
      <c r="M30" s="113">
        <f t="shared" si="0"/>
        <v>4460</v>
      </c>
    </row>
    <row r="31" spans="1:13" ht="18" customHeight="1">
      <c r="A31" s="67" t="s">
        <v>44</v>
      </c>
      <c r="B31" s="65">
        <v>696</v>
      </c>
      <c r="C31" s="43">
        <v>2259</v>
      </c>
      <c r="D31" s="43">
        <v>1552</v>
      </c>
      <c r="E31" s="43">
        <v>7059</v>
      </c>
      <c r="F31" s="57">
        <v>51</v>
      </c>
      <c r="G31" s="22">
        <f>SUM(B31:F31)</f>
        <v>11617</v>
      </c>
      <c r="H31" s="101">
        <f>G31/Pop2007IBGE!B29*100000</f>
        <v>598.5296686164263</v>
      </c>
      <c r="I31" s="22">
        <v>6523</v>
      </c>
      <c r="J31" s="43">
        <v>2050</v>
      </c>
      <c r="K31" s="43">
        <v>3014</v>
      </c>
      <c r="L31" s="54">
        <v>30</v>
      </c>
      <c r="M31" s="113">
        <f t="shared" si="0"/>
        <v>11617</v>
      </c>
    </row>
    <row r="32" spans="1:13" ht="18" customHeight="1">
      <c r="A32" s="67" t="s">
        <v>45</v>
      </c>
      <c r="B32" s="65">
        <v>473</v>
      </c>
      <c r="C32" s="43">
        <v>1367</v>
      </c>
      <c r="D32" s="43">
        <v>749</v>
      </c>
      <c r="E32" s="43">
        <v>2158</v>
      </c>
      <c r="F32" s="57">
        <v>31</v>
      </c>
      <c r="G32" s="22">
        <f>SUM(B32:F32)</f>
        <v>4778</v>
      </c>
      <c r="H32" s="101">
        <f>G32/Pop2007IBGE!B30*100000</f>
        <v>1377.0087381550734</v>
      </c>
      <c r="I32" s="22">
        <v>4234</v>
      </c>
      <c r="J32" s="43">
        <v>173</v>
      </c>
      <c r="K32" s="43">
        <v>352</v>
      </c>
      <c r="L32" s="54">
        <v>19</v>
      </c>
      <c r="M32" s="113">
        <f t="shared" si="0"/>
        <v>4778</v>
      </c>
    </row>
    <row r="33" spans="1:13" ht="18" customHeight="1" thickBot="1">
      <c r="A33" s="69" t="s">
        <v>46</v>
      </c>
      <c r="B33" s="78">
        <v>1005</v>
      </c>
      <c r="C33" s="55">
        <v>3902</v>
      </c>
      <c r="D33" s="55">
        <v>2577</v>
      </c>
      <c r="E33" s="55">
        <v>10472</v>
      </c>
      <c r="F33" s="58">
        <v>138</v>
      </c>
      <c r="G33" s="22">
        <f>SUM(B33:F33)</f>
        <v>18094</v>
      </c>
      <c r="H33" s="102">
        <f>G33/Pop2007IBGE!B31*100000</f>
        <v>1777.2897068660511</v>
      </c>
      <c r="I33" s="109">
        <v>9951</v>
      </c>
      <c r="J33" s="110">
        <v>4397</v>
      </c>
      <c r="K33" s="110">
        <v>3674</v>
      </c>
      <c r="L33" s="111">
        <v>72</v>
      </c>
      <c r="M33" s="114">
        <f t="shared" si="0"/>
        <v>18094</v>
      </c>
    </row>
    <row r="34" spans="1:13" s="5" customFormat="1" ht="18" customHeight="1" thickBot="1">
      <c r="A34" s="3" t="s">
        <v>1</v>
      </c>
      <c r="B34" s="76">
        <f>SUM(B6:B33)</f>
        <v>34140</v>
      </c>
      <c r="C34" s="76">
        <f>SUM(C6:C33)</f>
        <v>121650</v>
      </c>
      <c r="D34" s="76">
        <f>SUM(D6:D33)</f>
        <v>70823</v>
      </c>
      <c r="E34" s="76">
        <f>SUM(E6:E33)</f>
        <v>301211</v>
      </c>
      <c r="F34" s="99">
        <f>SUM(F6:F33)</f>
        <v>4587</v>
      </c>
      <c r="G34" s="99">
        <f>SUM(B34:F34)</f>
        <v>532411</v>
      </c>
      <c r="H34" s="62">
        <v>1136.7</v>
      </c>
      <c r="I34" s="61">
        <f>SUM(I6:I33)</f>
        <v>263183</v>
      </c>
      <c r="J34" s="106">
        <f>SUM(J6:J33)</f>
        <v>108559</v>
      </c>
      <c r="K34" s="61">
        <f>SUM(K6:K33)</f>
        <v>141546</v>
      </c>
      <c r="L34" s="107">
        <f>SUM(L6:L33)</f>
        <v>19123</v>
      </c>
      <c r="M34" s="107">
        <f t="shared" si="0"/>
        <v>532411</v>
      </c>
    </row>
    <row r="35" spans="1:8" ht="18" customHeight="1">
      <c r="A35" s="63" t="s">
        <v>48</v>
      </c>
      <c r="H35" s="35"/>
    </row>
    <row r="36" ht="18" customHeight="1">
      <c r="H36" s="35"/>
    </row>
    <row r="37" ht="18" customHeight="1">
      <c r="H37" s="35"/>
    </row>
    <row r="38" ht="18" customHeight="1">
      <c r="H38" s="35"/>
    </row>
    <row r="39" ht="18" customHeight="1">
      <c r="H39" s="35"/>
    </row>
  </sheetData>
  <mergeCells count="1">
    <mergeCell ref="B4:G4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2"/>
  <sheetViews>
    <sheetView zoomScale="75" zoomScaleNormal="75" workbookViewId="0" topLeftCell="A1">
      <selection activeCell="A15" sqref="A15"/>
    </sheetView>
  </sheetViews>
  <sheetFormatPr defaultColWidth="9.140625" defaultRowHeight="12.75"/>
  <cols>
    <col min="1" max="1" width="25.00390625" style="0" customWidth="1"/>
    <col min="2" max="2" width="17.7109375" style="0" customWidth="1"/>
  </cols>
  <sheetData>
    <row r="1" ht="12.75">
      <c r="A1" s="5" t="s">
        <v>57</v>
      </c>
    </row>
    <row r="2" ht="13.5" thickBot="1"/>
    <row r="3" spans="1:2" ht="19.5" customHeight="1" thickBot="1">
      <c r="A3" s="83" t="s">
        <v>54</v>
      </c>
      <c r="B3" s="79"/>
    </row>
    <row r="4" spans="1:2" ht="19.5" customHeight="1">
      <c r="A4" s="38" t="s">
        <v>19</v>
      </c>
      <c r="B4" s="80">
        <v>11104712</v>
      </c>
    </row>
    <row r="5" spans="1:2" ht="19.5" customHeight="1">
      <c r="A5" s="39" t="s">
        <v>20</v>
      </c>
      <c r="B5" s="81">
        <v>2615096</v>
      </c>
    </row>
    <row r="6" spans="1:2" ht="19.5" customHeight="1">
      <c r="A6" s="38" t="s">
        <v>21</v>
      </c>
      <c r="B6" s="81">
        <v>2839662</v>
      </c>
    </row>
    <row r="7" spans="1:2" ht="19.5" customHeight="1">
      <c r="A7" s="39" t="s">
        <v>22</v>
      </c>
      <c r="B7" s="81">
        <v>544586</v>
      </c>
    </row>
    <row r="8" spans="1:2" ht="19.5" customHeight="1">
      <c r="A8" s="39" t="s">
        <v>23</v>
      </c>
      <c r="B8" s="81">
        <v>2845205</v>
      </c>
    </row>
    <row r="9" spans="1:2" ht="19.5" customHeight="1">
      <c r="A9" s="38" t="s">
        <v>24</v>
      </c>
      <c r="B9" s="81">
        <v>706506</v>
      </c>
    </row>
    <row r="10" spans="1:2" ht="19.5" customHeight="1">
      <c r="A10" s="39" t="s">
        <v>25</v>
      </c>
      <c r="B10" s="81">
        <v>931085</v>
      </c>
    </row>
    <row r="11" spans="1:2" ht="19.5" customHeight="1">
      <c r="A11" s="39" t="s">
        <v>26</v>
      </c>
      <c r="B11" s="81">
        <v>469125</v>
      </c>
    </row>
    <row r="12" spans="1:2" ht="19.5" customHeight="1">
      <c r="A12" s="38" t="s">
        <v>27</v>
      </c>
      <c r="B12" s="81">
        <v>419386</v>
      </c>
    </row>
    <row r="13" spans="1:2" ht="19.5" customHeight="1">
      <c r="A13" s="39" t="s">
        <v>28</v>
      </c>
      <c r="B13" s="81">
        <v>1085957</v>
      </c>
    </row>
    <row r="14" spans="1:2" ht="19.5" customHeight="1">
      <c r="A14" s="39" t="s">
        <v>29</v>
      </c>
      <c r="B14" s="81">
        <v>560647</v>
      </c>
    </row>
    <row r="15" spans="1:2" ht="19.5" customHeight="1">
      <c r="A15" s="38" t="s">
        <v>30</v>
      </c>
      <c r="B15" s="81">
        <v>3960602</v>
      </c>
    </row>
    <row r="16" spans="1:2" ht="19.5" customHeight="1">
      <c r="A16" s="39" t="s">
        <v>31</v>
      </c>
      <c r="B16" s="81">
        <v>667614</v>
      </c>
    </row>
    <row r="17" spans="1:2" ht="19.5" customHeight="1">
      <c r="A17" s="39" t="s">
        <v>32</v>
      </c>
      <c r="B17" s="81">
        <v>623155</v>
      </c>
    </row>
    <row r="18" spans="1:2" ht="19.5" customHeight="1">
      <c r="A18" s="38" t="s">
        <v>33</v>
      </c>
      <c r="B18" s="81">
        <v>1429471</v>
      </c>
    </row>
    <row r="19" spans="1:2" ht="19.5" customHeight="1">
      <c r="A19" s="39" t="s">
        <v>34</v>
      </c>
      <c r="B19" s="81">
        <v>432912</v>
      </c>
    </row>
    <row r="20" spans="1:2" ht="19.5" customHeight="1">
      <c r="A20" s="39" t="s">
        <v>35</v>
      </c>
      <c r="B20" s="81">
        <v>301985</v>
      </c>
    </row>
    <row r="21" spans="1:2" ht="19.5" customHeight="1">
      <c r="A21" s="38" t="s">
        <v>36</v>
      </c>
      <c r="B21" s="81">
        <v>303748</v>
      </c>
    </row>
    <row r="22" spans="1:2" ht="19.5" customHeight="1">
      <c r="A22" s="39" t="s">
        <v>37</v>
      </c>
      <c r="B22" s="81">
        <v>1252645</v>
      </c>
    </row>
    <row r="23" spans="1:2" ht="19.5" customHeight="1">
      <c r="A23" s="38" t="s">
        <v>38</v>
      </c>
      <c r="B23" s="81">
        <v>1695101</v>
      </c>
    </row>
    <row r="24" spans="1:2" ht="19.5" customHeight="1">
      <c r="A24" s="39" t="s">
        <v>39</v>
      </c>
      <c r="B24" s="81">
        <v>808645</v>
      </c>
    </row>
    <row r="25" spans="1:2" ht="19.5" customHeight="1">
      <c r="A25" s="39" t="s">
        <v>40</v>
      </c>
      <c r="B25" s="81">
        <v>973626</v>
      </c>
    </row>
    <row r="26" spans="1:2" ht="19.5" customHeight="1">
      <c r="A26" s="38" t="s">
        <v>41</v>
      </c>
      <c r="B26" s="81">
        <v>290126</v>
      </c>
    </row>
    <row r="27" spans="1:2" ht="19.5" customHeight="1">
      <c r="A27" s="39" t="s">
        <v>42</v>
      </c>
      <c r="B27" s="81">
        <v>1217466</v>
      </c>
    </row>
    <row r="28" spans="1:2" ht="19.5" customHeight="1">
      <c r="A28" s="38" t="s">
        <v>43</v>
      </c>
      <c r="B28" s="48">
        <v>278586</v>
      </c>
    </row>
    <row r="29" spans="1:2" ht="19.5" customHeight="1">
      <c r="A29" s="39" t="s">
        <v>44</v>
      </c>
      <c r="B29" s="48">
        <v>1940923</v>
      </c>
    </row>
    <row r="30" spans="1:2" ht="19.5" customHeight="1">
      <c r="A30" s="39" t="s">
        <v>45</v>
      </c>
      <c r="B30" s="48">
        <v>346984</v>
      </c>
    </row>
    <row r="31" spans="1:2" ht="19.5" customHeight="1" thickBot="1">
      <c r="A31" s="40" t="s">
        <v>46</v>
      </c>
      <c r="B31" s="59">
        <v>1018067</v>
      </c>
    </row>
    <row r="32" spans="1:2" ht="13.5" thickBot="1">
      <c r="A32" s="41" t="s">
        <v>14</v>
      </c>
      <c r="B32" s="82">
        <f>SUM(B3:B31)</f>
        <v>41663623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TabNet Win32 2.3: População Residente - São Paulo</dc:title>
  <dc:subject/>
  <dc:creator>Maria Bernadete de Paula Eduardo</dc:creator>
  <cp:keywords/>
  <dc:description/>
  <cp:lastModifiedBy>user</cp:lastModifiedBy>
  <cp:lastPrinted>2009-02-04T20:19:02Z</cp:lastPrinted>
  <dcterms:created xsi:type="dcterms:W3CDTF">2002-04-30T13:40:24Z</dcterms:created>
  <dcterms:modified xsi:type="dcterms:W3CDTF">2009-07-29T20:30:12Z</dcterms:modified>
  <cp:category/>
  <cp:version/>
  <cp:contentType/>
  <cp:contentStatus/>
</cp:coreProperties>
</file>