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XVII" sheetId="1" r:id="rId1"/>
    <sheet name="DIR" sheetId="2" r:id="rId2"/>
    <sheet name="Mun1" sheetId="3" r:id="rId3"/>
    <sheet name="Mun2" sheetId="4" r:id="rId4"/>
    <sheet name="Mun3" sheetId="5" r:id="rId5"/>
    <sheet name="Plan2" sheetId="6" r:id="rId6"/>
    <sheet name="Plan3" sheetId="7" r:id="rId7"/>
  </sheets>
  <definedNames/>
  <calcPr fullCalcOnLoad="1"/>
</workbook>
</file>

<file path=xl/sharedStrings.xml><?xml version="1.0" encoding="utf-8"?>
<sst xmlns="http://schemas.openxmlformats.org/spreadsheetml/2006/main" count="173" uniqueCount="84">
  <si>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</si>
  <si>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</si>
  <si>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</si>
  <si>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</si>
  <si>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</si>
  <si>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</si>
  <si>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</si>
  <si>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</si>
  <si>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</si>
  <si>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</si>
  <si>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</si>
  <si>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</si>
  <si>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</si>
  <si>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</si>
  <si>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</si>
  <si>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</si>
  <si>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</si>
  <si>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</si>
  <si>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</si>
  <si>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</si>
  <si>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</si>
  <si>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</si>
  <si>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</si>
  <si>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</si>
  <si>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</si>
  <si>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</si>
  <si>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</si>
  <si>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</si>
  <si>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</si>
  <si>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</si>
  <si>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</si>
  <si>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</si>
  <si>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</si>
  <si>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</si>
  <si>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</si>
  <si>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</si>
  <si>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</si>
  <si>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</si>
  <si>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</si>
  <si>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</si>
  <si>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</si>
  <si>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</si>
  <si>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</si>
  <si>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</si>
  <si>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</si>
  <si>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</si>
  <si>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</si>
  <si>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</si>
  <si>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</si>
  <si>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</si>
  <si>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</si>
  <si>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</si>
  <si>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</si>
  <si>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</si>
  <si>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</si>
  <si>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</si>
  <si>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</si>
  <si>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</si>
  <si>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</si>
  <si>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</si>
  <si>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</si>
  <si>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XVII</t>
  </si>
  <si>
    <t>DIR XVII  Registro</t>
  </si>
  <si>
    <t>Barra do Turvo</t>
  </si>
  <si>
    <t>Cajati</t>
  </si>
  <si>
    <t>Cananéia</t>
  </si>
  <si>
    <t>Eldorado</t>
  </si>
  <si>
    <t>Iguape</t>
  </si>
  <si>
    <t>Ilha Comprida</t>
  </si>
  <si>
    <t>Iporanga</t>
  </si>
  <si>
    <t>Itariri</t>
  </si>
  <si>
    <t>Jacupiranga</t>
  </si>
  <si>
    <t>Juquiá</t>
  </si>
  <si>
    <t>Miracatu</t>
  </si>
  <si>
    <t>Pariquera - Açu</t>
  </si>
  <si>
    <t>Pedro de Toledo</t>
  </si>
  <si>
    <t>Registro</t>
  </si>
  <si>
    <t>Sete Barras</t>
  </si>
  <si>
    <t>XVII DE REGISTRO</t>
  </si>
  <si>
    <t>REGISTRO</t>
  </si>
  <si>
    <t>Total</t>
  </si>
  <si>
    <t>ANO:2005</t>
  </si>
  <si>
    <t>ANO 2006</t>
  </si>
  <si>
    <t>MDDA DIR XVII Registro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</si>
</sst>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4"/>
      <name val="Arial"/>
      <family val="2"/>
    </font>
    <font>
      <b/>
      <sz val="9"/>
      <name val="Arial"/>
      <family val="2"/>
    </font>
    <font>
      <b/>
      <sz val="10"/>
      <color indexed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Border="1" applyAlignment="1">
      <alignment/>
    </xf>
    <xf numFmtId="0" fontId="0" fillId="0" borderId="36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3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8" xfId="0" applyBorder="1" applyAlignment="1">
      <alignment/>
    </xf>
    <xf numFmtId="0" fontId="0" fillId="0" borderId="38" xfId="0" applyBorder="1" applyAlignment="1" quotePrefix="1">
      <alignment/>
    </xf>
    <xf numFmtId="0" fontId="0" fillId="0" borderId="40" xfId="0" applyBorder="1" applyAlignment="1">
      <alignment/>
    </xf>
    <xf numFmtId="0" fontId="0" fillId="0" borderId="9" xfId="0" applyBorder="1" applyAlignment="1">
      <alignment/>
    </xf>
    <xf numFmtId="0" fontId="3" fillId="0" borderId="2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37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9" xfId="0" applyBorder="1" applyAlignment="1">
      <alignment horizontal="right"/>
    </xf>
    <xf numFmtId="0" fontId="3" fillId="3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29" xfId="0" applyBorder="1" applyAlignment="1">
      <alignment horizontal="left" indent="2"/>
    </xf>
    <xf numFmtId="0" fontId="0" fillId="0" borderId="43" xfId="0" applyBorder="1" applyAlignment="1">
      <alignment/>
    </xf>
    <xf numFmtId="0" fontId="0" fillId="0" borderId="43" xfId="0" applyBorder="1" applyAlignment="1">
      <alignment horizontal="left" indent="2"/>
    </xf>
    <xf numFmtId="0" fontId="3" fillId="2" borderId="38" xfId="0" applyFont="1" applyFill="1" applyBorder="1" applyAlignment="1">
      <alignment/>
    </xf>
    <xf numFmtId="0" fontId="3" fillId="3" borderId="38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4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left" indent="1"/>
    </xf>
    <xf numFmtId="0" fontId="0" fillId="3" borderId="3" xfId="0" applyFill="1" applyBorder="1" applyAlignment="1">
      <alignment horizontal="right"/>
    </xf>
    <xf numFmtId="0" fontId="12" fillId="2" borderId="3" xfId="0" applyFont="1" applyFill="1" applyBorder="1" applyAlignment="1">
      <alignment/>
    </xf>
    <xf numFmtId="0" fontId="13" fillId="3" borderId="3" xfId="0" applyFont="1" applyFill="1" applyBorder="1" applyAlignment="1">
      <alignment/>
    </xf>
    <xf numFmtId="0" fontId="13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0" fillId="0" borderId="43" xfId="0" applyBorder="1" applyAlignment="1">
      <alignment horizontal="right"/>
    </xf>
    <xf numFmtId="0" fontId="0" fillId="0" borderId="27" xfId="0" applyFont="1" applyBorder="1" applyAlignment="1">
      <alignment/>
    </xf>
    <xf numFmtId="43" fontId="0" fillId="0" borderId="27" xfId="20" applyBorder="1" applyAlignment="1">
      <alignment/>
    </xf>
    <xf numFmtId="0" fontId="3" fillId="3" borderId="0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0" fillId="3" borderId="46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notificados, DIR XVII,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XVII'!$B$28:$BA$28</c:f>
              <c:numCache>
                <c:ptCount val="52"/>
                <c:pt idx="0">
                  <c:v>168</c:v>
                </c:pt>
                <c:pt idx="1">
                  <c:v>148</c:v>
                </c:pt>
                <c:pt idx="2">
                  <c:v>146</c:v>
                </c:pt>
                <c:pt idx="3">
                  <c:v>133</c:v>
                </c:pt>
                <c:pt idx="4">
                  <c:v>164</c:v>
                </c:pt>
                <c:pt idx="5">
                  <c:v>146</c:v>
                </c:pt>
                <c:pt idx="6">
                  <c:v>167</c:v>
                </c:pt>
                <c:pt idx="7">
                  <c:v>115</c:v>
                </c:pt>
                <c:pt idx="8">
                  <c:v>119</c:v>
                </c:pt>
                <c:pt idx="9">
                  <c:v>115</c:v>
                </c:pt>
                <c:pt idx="10">
                  <c:v>108</c:v>
                </c:pt>
                <c:pt idx="11">
                  <c:v>94</c:v>
                </c:pt>
                <c:pt idx="12">
                  <c:v>100</c:v>
                </c:pt>
                <c:pt idx="13">
                  <c:v>103</c:v>
                </c:pt>
                <c:pt idx="14">
                  <c:v>125</c:v>
                </c:pt>
                <c:pt idx="15">
                  <c:v>109</c:v>
                </c:pt>
                <c:pt idx="16">
                  <c:v>83</c:v>
                </c:pt>
                <c:pt idx="17">
                  <c:v>81</c:v>
                </c:pt>
                <c:pt idx="18">
                  <c:v>61</c:v>
                </c:pt>
                <c:pt idx="19">
                  <c:v>80</c:v>
                </c:pt>
                <c:pt idx="20">
                  <c:v>88</c:v>
                </c:pt>
                <c:pt idx="21">
                  <c:v>84</c:v>
                </c:pt>
                <c:pt idx="22">
                  <c:v>92</c:v>
                </c:pt>
                <c:pt idx="23">
                  <c:v>86</c:v>
                </c:pt>
                <c:pt idx="24">
                  <c:v>102</c:v>
                </c:pt>
                <c:pt idx="25">
                  <c:v>95</c:v>
                </c:pt>
                <c:pt idx="26">
                  <c:v>88</c:v>
                </c:pt>
                <c:pt idx="27">
                  <c:v>147</c:v>
                </c:pt>
                <c:pt idx="28">
                  <c:v>146</c:v>
                </c:pt>
                <c:pt idx="29">
                  <c:v>143</c:v>
                </c:pt>
                <c:pt idx="30">
                  <c:v>182</c:v>
                </c:pt>
                <c:pt idx="31">
                  <c:v>217</c:v>
                </c:pt>
                <c:pt idx="32">
                  <c:v>332</c:v>
                </c:pt>
                <c:pt idx="33">
                  <c:v>255</c:v>
                </c:pt>
                <c:pt idx="34">
                  <c:v>175</c:v>
                </c:pt>
                <c:pt idx="35">
                  <c:v>173</c:v>
                </c:pt>
                <c:pt idx="36">
                  <c:v>280</c:v>
                </c:pt>
                <c:pt idx="37">
                  <c:v>227</c:v>
                </c:pt>
                <c:pt idx="38">
                  <c:v>207</c:v>
                </c:pt>
                <c:pt idx="39">
                  <c:v>144</c:v>
                </c:pt>
                <c:pt idx="40">
                  <c:v>146</c:v>
                </c:pt>
                <c:pt idx="41">
                  <c:v>160</c:v>
                </c:pt>
                <c:pt idx="42">
                  <c:v>114</c:v>
                </c:pt>
                <c:pt idx="43">
                  <c:v>98</c:v>
                </c:pt>
                <c:pt idx="44">
                  <c:v>88</c:v>
                </c:pt>
                <c:pt idx="45">
                  <c:v>105</c:v>
                </c:pt>
                <c:pt idx="46">
                  <c:v>132</c:v>
                </c:pt>
                <c:pt idx="47">
                  <c:v>86</c:v>
                </c:pt>
                <c:pt idx="48">
                  <c:v>79</c:v>
                </c:pt>
                <c:pt idx="49">
                  <c:v>78</c:v>
                </c:pt>
                <c:pt idx="50">
                  <c:v>70</c:v>
                </c:pt>
                <c:pt idx="51">
                  <c:v>182</c:v>
                </c:pt>
              </c:numCache>
            </c:numRef>
          </c:val>
          <c:smooth val="0"/>
        </c:ser>
        <c:marker val="1"/>
        <c:axId val="26684031"/>
        <c:axId val="38829688"/>
      </c:line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9688"/>
        <c:crosses val="autoZero"/>
        <c:auto val="1"/>
        <c:lblOffset val="100"/>
        <c:noMultiLvlLbl val="0"/>
      </c:catAx>
      <c:valAx>
        <c:axId val="38829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840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XVII'!$A$13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XVII'!$B$13:$BA$13</c:f>
              <c:numCache>
                <c:ptCount val="52"/>
                <c:pt idx="0">
                  <c:v>1</c:v>
                </c:pt>
                <c:pt idx="1">
                  <c:v>10</c:v>
                </c:pt>
                <c:pt idx="2">
                  <c:v>2</c:v>
                </c:pt>
                <c:pt idx="3">
                  <c:v>10</c:v>
                </c:pt>
                <c:pt idx="4">
                  <c:v>2</c:v>
                </c:pt>
                <c:pt idx="5">
                  <c:v>5</c:v>
                </c:pt>
                <c:pt idx="7">
                  <c:v>0</c:v>
                </c:pt>
                <c:pt idx="8">
                  <c:v>0</c:v>
                </c:pt>
                <c:pt idx="11">
                  <c:v>2</c:v>
                </c:pt>
                <c:pt idx="12">
                  <c:v>3</c:v>
                </c:pt>
                <c:pt idx="15">
                  <c:v>1</c:v>
                </c:pt>
                <c:pt idx="16">
                  <c:v>1</c:v>
                </c:pt>
                <c:pt idx="19">
                  <c:v>2</c:v>
                </c:pt>
                <c:pt idx="20">
                  <c:v>7</c:v>
                </c:pt>
                <c:pt idx="21">
                  <c:v>5</c:v>
                </c:pt>
                <c:pt idx="23">
                  <c:v>6</c:v>
                </c:pt>
                <c:pt idx="24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2</c:v>
                </c:pt>
                <c:pt idx="30">
                  <c:v>10</c:v>
                </c:pt>
                <c:pt idx="39">
                  <c:v>15</c:v>
                </c:pt>
                <c:pt idx="42">
                  <c:v>11</c:v>
                </c:pt>
                <c:pt idx="44">
                  <c:v>0</c:v>
                </c:pt>
                <c:pt idx="46">
                  <c:v>5</c:v>
                </c:pt>
                <c:pt idx="4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XVII'!$A$14</c:f>
              <c:strCache>
                <c:ptCount val="1"/>
                <c:pt idx="0">
                  <c:v>Cajati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XVII'!$B$14:$BA$14</c:f>
              <c:numCache>
                <c:ptCount val="52"/>
              </c:numCache>
            </c:numRef>
          </c:val>
          <c:smooth val="0"/>
        </c:ser>
        <c:ser>
          <c:idx val="2"/>
          <c:order val="2"/>
          <c:tx>
            <c:strRef>
              <c:f>'DIR XVII'!$A$15</c:f>
              <c:strCache>
                <c:ptCount val="1"/>
                <c:pt idx="0">
                  <c:v>Cananéia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XVII'!$B$15:$BA$15</c:f>
              <c:numCache>
                <c:ptCount val="52"/>
                <c:pt idx="0">
                  <c:v>23</c:v>
                </c:pt>
                <c:pt idx="1">
                  <c:v>22</c:v>
                </c:pt>
                <c:pt idx="2">
                  <c:v>10</c:v>
                </c:pt>
                <c:pt idx="3">
                  <c:v>18</c:v>
                </c:pt>
                <c:pt idx="4">
                  <c:v>26</c:v>
                </c:pt>
                <c:pt idx="5">
                  <c:v>8</c:v>
                </c:pt>
                <c:pt idx="6">
                  <c:v>25</c:v>
                </c:pt>
                <c:pt idx="12">
                  <c:v>7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6</c:v>
                </c:pt>
                <c:pt idx="17">
                  <c:v>4</c:v>
                </c:pt>
                <c:pt idx="18">
                  <c:v>4</c:v>
                </c:pt>
                <c:pt idx="19">
                  <c:v>3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30">
                  <c:v>8</c:v>
                </c:pt>
                <c:pt idx="32">
                  <c:v>7</c:v>
                </c:pt>
                <c:pt idx="33">
                  <c:v>13</c:v>
                </c:pt>
                <c:pt idx="34">
                  <c:v>6</c:v>
                </c:pt>
                <c:pt idx="35">
                  <c:v>4</c:v>
                </c:pt>
                <c:pt idx="36">
                  <c:v>8</c:v>
                </c:pt>
                <c:pt idx="37">
                  <c:v>13</c:v>
                </c:pt>
                <c:pt idx="38">
                  <c:v>14</c:v>
                </c:pt>
                <c:pt idx="40">
                  <c:v>5</c:v>
                </c:pt>
                <c:pt idx="41">
                  <c:v>10</c:v>
                </c:pt>
                <c:pt idx="42">
                  <c:v>8</c:v>
                </c:pt>
                <c:pt idx="43">
                  <c:v>2</c:v>
                </c:pt>
                <c:pt idx="45">
                  <c:v>0</c:v>
                </c:pt>
                <c:pt idx="46">
                  <c:v>7</c:v>
                </c:pt>
                <c:pt idx="47">
                  <c:v>12</c:v>
                </c:pt>
                <c:pt idx="48">
                  <c:v>10</c:v>
                </c:pt>
                <c:pt idx="49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XVII'!$A$16</c:f>
              <c:strCache>
                <c:ptCount val="1"/>
                <c:pt idx="0">
                  <c:v>Eldorado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XVII'!$B$16:$BA$16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11</c:v>
                </c:pt>
                <c:pt idx="4">
                  <c:v>7</c:v>
                </c:pt>
                <c:pt idx="5">
                  <c:v>5</c:v>
                </c:pt>
                <c:pt idx="6">
                  <c:v>11</c:v>
                </c:pt>
                <c:pt idx="7">
                  <c:v>9</c:v>
                </c:pt>
                <c:pt idx="8">
                  <c:v>2</c:v>
                </c:pt>
                <c:pt idx="9">
                  <c:v>1</c:v>
                </c:pt>
                <c:pt idx="10">
                  <c:v>6</c:v>
                </c:pt>
                <c:pt idx="11">
                  <c:v>6</c:v>
                </c:pt>
                <c:pt idx="12">
                  <c:v>11</c:v>
                </c:pt>
                <c:pt idx="13">
                  <c:v>15</c:v>
                </c:pt>
                <c:pt idx="14">
                  <c:v>8</c:v>
                </c:pt>
                <c:pt idx="15">
                  <c:v>9</c:v>
                </c:pt>
                <c:pt idx="16">
                  <c:v>4</c:v>
                </c:pt>
                <c:pt idx="17">
                  <c:v>9</c:v>
                </c:pt>
                <c:pt idx="18">
                  <c:v>10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7</c:v>
                </c:pt>
                <c:pt idx="23">
                  <c:v>7</c:v>
                </c:pt>
                <c:pt idx="24">
                  <c:v>6</c:v>
                </c:pt>
                <c:pt idx="25">
                  <c:v>10</c:v>
                </c:pt>
                <c:pt idx="26">
                  <c:v>5</c:v>
                </c:pt>
                <c:pt idx="27">
                  <c:v>9</c:v>
                </c:pt>
                <c:pt idx="28">
                  <c:v>7</c:v>
                </c:pt>
                <c:pt idx="29">
                  <c:v>3</c:v>
                </c:pt>
                <c:pt idx="30">
                  <c:v>11</c:v>
                </c:pt>
                <c:pt idx="31">
                  <c:v>9</c:v>
                </c:pt>
                <c:pt idx="32">
                  <c:v>24</c:v>
                </c:pt>
                <c:pt idx="33">
                  <c:v>35</c:v>
                </c:pt>
                <c:pt idx="34">
                  <c:v>23</c:v>
                </c:pt>
                <c:pt idx="35">
                  <c:v>18</c:v>
                </c:pt>
                <c:pt idx="36">
                  <c:v>45</c:v>
                </c:pt>
                <c:pt idx="37">
                  <c:v>21</c:v>
                </c:pt>
                <c:pt idx="38">
                  <c:v>20</c:v>
                </c:pt>
                <c:pt idx="39">
                  <c:v>15</c:v>
                </c:pt>
                <c:pt idx="40">
                  <c:v>12</c:v>
                </c:pt>
                <c:pt idx="41">
                  <c:v>8</c:v>
                </c:pt>
                <c:pt idx="42">
                  <c:v>15</c:v>
                </c:pt>
                <c:pt idx="43">
                  <c:v>3</c:v>
                </c:pt>
                <c:pt idx="44">
                  <c:v>9</c:v>
                </c:pt>
                <c:pt idx="45">
                  <c:v>8</c:v>
                </c:pt>
                <c:pt idx="46">
                  <c:v>19</c:v>
                </c:pt>
                <c:pt idx="47">
                  <c:v>8</c:v>
                </c:pt>
                <c:pt idx="48">
                  <c:v>13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XVII'!$A$17</c:f>
              <c:strCache>
                <c:ptCount val="1"/>
                <c:pt idx="0">
                  <c:v>Iguape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XVII'!$B$17:$BA$17</c:f>
              <c:numCache>
                <c:ptCount val="52"/>
                <c:pt idx="0">
                  <c:v>21</c:v>
                </c:pt>
                <c:pt idx="2">
                  <c:v>21</c:v>
                </c:pt>
                <c:pt idx="4">
                  <c:v>12</c:v>
                </c:pt>
                <c:pt idx="5">
                  <c:v>23</c:v>
                </c:pt>
                <c:pt idx="8">
                  <c:v>16</c:v>
                </c:pt>
                <c:pt idx="10">
                  <c:v>16</c:v>
                </c:pt>
                <c:pt idx="12">
                  <c:v>20</c:v>
                </c:pt>
                <c:pt idx="13">
                  <c:v>11</c:v>
                </c:pt>
                <c:pt idx="14">
                  <c:v>17</c:v>
                </c:pt>
                <c:pt idx="15">
                  <c:v>21</c:v>
                </c:pt>
                <c:pt idx="16">
                  <c:v>16</c:v>
                </c:pt>
                <c:pt idx="17">
                  <c:v>16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21</c:v>
                </c:pt>
                <c:pt idx="22">
                  <c:v>23</c:v>
                </c:pt>
                <c:pt idx="23">
                  <c:v>17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14</c:v>
                </c:pt>
                <c:pt idx="28">
                  <c:v>16</c:v>
                </c:pt>
                <c:pt idx="33">
                  <c:v>22</c:v>
                </c:pt>
                <c:pt idx="34">
                  <c:v>24</c:v>
                </c:pt>
                <c:pt idx="35">
                  <c:v>26</c:v>
                </c:pt>
                <c:pt idx="36">
                  <c:v>18</c:v>
                </c:pt>
                <c:pt idx="37">
                  <c:v>22</c:v>
                </c:pt>
                <c:pt idx="38">
                  <c:v>24</c:v>
                </c:pt>
                <c:pt idx="39">
                  <c:v>23</c:v>
                </c:pt>
                <c:pt idx="40">
                  <c:v>21</c:v>
                </c:pt>
                <c:pt idx="41">
                  <c:v>27</c:v>
                </c:pt>
                <c:pt idx="43">
                  <c:v>19</c:v>
                </c:pt>
                <c:pt idx="45">
                  <c:v>13</c:v>
                </c:pt>
                <c:pt idx="46">
                  <c:v>13</c:v>
                </c:pt>
                <c:pt idx="48">
                  <c:v>16</c:v>
                </c:pt>
              </c:numCache>
            </c:numRef>
          </c:val>
          <c:smooth val="0"/>
        </c:ser>
        <c:marker val="1"/>
        <c:axId val="13922873"/>
        <c:axId val="58196994"/>
      </c:lineChart>
      <c:catAx>
        <c:axId val="1392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96994"/>
        <c:crosses val="autoZero"/>
        <c:auto val="1"/>
        <c:lblOffset val="100"/>
        <c:noMultiLvlLbl val="0"/>
      </c:catAx>
      <c:valAx>
        <c:axId val="5819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2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XVII'!$A$18</c:f>
              <c:strCache>
                <c:ptCount val="1"/>
                <c:pt idx="0">
                  <c:v>Ilha Comprida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XVII'!$B$18:$BA$18</c:f>
              <c:numCache>
                <c:ptCount val="52"/>
                <c:pt idx="0">
                  <c:v>39</c:v>
                </c:pt>
                <c:pt idx="1">
                  <c:v>28</c:v>
                </c:pt>
                <c:pt idx="2">
                  <c:v>36</c:v>
                </c:pt>
                <c:pt idx="3">
                  <c:v>23</c:v>
                </c:pt>
                <c:pt idx="4">
                  <c:v>19</c:v>
                </c:pt>
                <c:pt idx="5">
                  <c:v>23</c:v>
                </c:pt>
                <c:pt idx="6">
                  <c:v>25</c:v>
                </c:pt>
                <c:pt idx="7">
                  <c:v>31</c:v>
                </c:pt>
                <c:pt idx="8">
                  <c:v>33</c:v>
                </c:pt>
                <c:pt idx="9">
                  <c:v>23</c:v>
                </c:pt>
                <c:pt idx="10">
                  <c:v>25</c:v>
                </c:pt>
                <c:pt idx="11">
                  <c:v>20</c:v>
                </c:pt>
                <c:pt idx="12">
                  <c:v>11</c:v>
                </c:pt>
                <c:pt idx="13">
                  <c:v>9</c:v>
                </c:pt>
                <c:pt idx="14">
                  <c:v>27</c:v>
                </c:pt>
                <c:pt idx="15">
                  <c:v>13</c:v>
                </c:pt>
                <c:pt idx="16">
                  <c:v>22</c:v>
                </c:pt>
                <c:pt idx="17">
                  <c:v>11</c:v>
                </c:pt>
                <c:pt idx="18">
                  <c:v>7</c:v>
                </c:pt>
                <c:pt idx="19">
                  <c:v>12</c:v>
                </c:pt>
                <c:pt idx="20">
                  <c:v>7</c:v>
                </c:pt>
                <c:pt idx="21">
                  <c:v>8</c:v>
                </c:pt>
                <c:pt idx="22">
                  <c:v>13</c:v>
                </c:pt>
                <c:pt idx="23">
                  <c:v>19</c:v>
                </c:pt>
                <c:pt idx="24">
                  <c:v>13</c:v>
                </c:pt>
                <c:pt idx="25">
                  <c:v>13</c:v>
                </c:pt>
                <c:pt idx="26">
                  <c:v>7</c:v>
                </c:pt>
                <c:pt idx="27">
                  <c:v>22</c:v>
                </c:pt>
                <c:pt idx="28">
                  <c:v>20</c:v>
                </c:pt>
                <c:pt idx="29">
                  <c:v>21</c:v>
                </c:pt>
                <c:pt idx="30">
                  <c:v>6</c:v>
                </c:pt>
                <c:pt idx="31">
                  <c:v>17</c:v>
                </c:pt>
                <c:pt idx="32">
                  <c:v>15</c:v>
                </c:pt>
                <c:pt idx="33">
                  <c:v>26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35</c:v>
                </c:pt>
                <c:pt idx="38">
                  <c:v>25</c:v>
                </c:pt>
                <c:pt idx="39">
                  <c:v>26</c:v>
                </c:pt>
                <c:pt idx="40">
                  <c:v>30</c:v>
                </c:pt>
                <c:pt idx="41">
                  <c:v>24</c:v>
                </c:pt>
                <c:pt idx="42">
                  <c:v>22</c:v>
                </c:pt>
                <c:pt idx="43">
                  <c:v>25</c:v>
                </c:pt>
                <c:pt idx="44">
                  <c:v>18</c:v>
                </c:pt>
                <c:pt idx="45">
                  <c:v>20</c:v>
                </c:pt>
                <c:pt idx="46">
                  <c:v>23</c:v>
                </c:pt>
                <c:pt idx="47">
                  <c:v>11</c:v>
                </c:pt>
                <c:pt idx="48">
                  <c:v>16</c:v>
                </c:pt>
                <c:pt idx="49">
                  <c:v>7</c:v>
                </c:pt>
                <c:pt idx="50">
                  <c:v>9</c:v>
                </c:pt>
                <c:pt idx="51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XVII'!$A$19</c:f>
              <c:strCache>
                <c:ptCount val="1"/>
                <c:pt idx="0">
                  <c:v>Iporanga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XVII'!$B$19:$BA$19</c:f>
              <c:numCache>
                <c:ptCount val="52"/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XVII'!$A$20</c:f>
              <c:strCache>
                <c:ptCount val="1"/>
                <c:pt idx="0">
                  <c:v>Itariri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XVII'!$B$20:$BA$20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3</c:v>
                </c:pt>
                <c:pt idx="5">
                  <c:v>7</c:v>
                </c:pt>
                <c:pt idx="6">
                  <c:v>13</c:v>
                </c:pt>
                <c:pt idx="7">
                  <c:v>8</c:v>
                </c:pt>
                <c:pt idx="8">
                  <c:v>12</c:v>
                </c:pt>
                <c:pt idx="9">
                  <c:v>14</c:v>
                </c:pt>
                <c:pt idx="10">
                  <c:v>11</c:v>
                </c:pt>
                <c:pt idx="11">
                  <c:v>17</c:v>
                </c:pt>
                <c:pt idx="12">
                  <c:v>10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3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10</c:v>
                </c:pt>
                <c:pt idx="26">
                  <c:v>4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10</c:v>
                </c:pt>
                <c:pt idx="31">
                  <c:v>24</c:v>
                </c:pt>
                <c:pt idx="32">
                  <c:v>15</c:v>
                </c:pt>
                <c:pt idx="33">
                  <c:v>10</c:v>
                </c:pt>
                <c:pt idx="35">
                  <c:v>12</c:v>
                </c:pt>
                <c:pt idx="36">
                  <c:v>14</c:v>
                </c:pt>
                <c:pt idx="37">
                  <c:v>20</c:v>
                </c:pt>
                <c:pt idx="38">
                  <c:v>20</c:v>
                </c:pt>
                <c:pt idx="39">
                  <c:v>5</c:v>
                </c:pt>
                <c:pt idx="40">
                  <c:v>9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12</c:v>
                </c:pt>
                <c:pt idx="45">
                  <c:v>5</c:v>
                </c:pt>
                <c:pt idx="46">
                  <c:v>10</c:v>
                </c:pt>
                <c:pt idx="47">
                  <c:v>18</c:v>
                </c:pt>
                <c:pt idx="48">
                  <c:v>8</c:v>
                </c:pt>
                <c:pt idx="49">
                  <c:v>13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XVII'!$A$21</c:f>
              <c:strCache>
                <c:ptCount val="1"/>
                <c:pt idx="0">
                  <c:v>Jacupiranga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XVII'!$B$21:$BA$21</c:f>
              <c:numCache>
                <c:ptCount val="52"/>
              </c:numCache>
            </c:numRef>
          </c:val>
          <c:smooth val="0"/>
        </c:ser>
        <c:ser>
          <c:idx val="4"/>
          <c:order val="4"/>
          <c:tx>
            <c:strRef>
              <c:f>'DIR XVII'!$A$22</c:f>
              <c:strCache>
                <c:ptCount val="1"/>
                <c:pt idx="0">
                  <c:v>Juquiá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XVII'!$B$22:$BA$22</c:f>
              <c:numCache>
                <c:ptCount val="52"/>
              </c:numCache>
            </c:numRef>
          </c:val>
          <c:smooth val="0"/>
        </c:ser>
        <c:marker val="1"/>
        <c:axId val="54010899"/>
        <c:axId val="16336044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6044"/>
        <c:crosses val="autoZero"/>
        <c:auto val="1"/>
        <c:lblOffset val="100"/>
        <c:noMultiLvlLbl val="0"/>
      </c:catAx>
      <c:valAx>
        <c:axId val="16336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108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por SE e município, DIR XVII,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XVII'!$A$23</c:f>
              <c:strCache>
                <c:ptCount val="1"/>
                <c:pt idx="0">
                  <c:v>Miracatu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XVII'!$B$23:$BA$23</c:f>
              <c:numCache>
                <c:ptCount val="52"/>
                <c:pt idx="0">
                  <c:v>19</c:v>
                </c:pt>
                <c:pt idx="1">
                  <c:v>5</c:v>
                </c:pt>
                <c:pt idx="2">
                  <c:v>10</c:v>
                </c:pt>
                <c:pt idx="3">
                  <c:v>8</c:v>
                </c:pt>
                <c:pt idx="4">
                  <c:v>14</c:v>
                </c:pt>
                <c:pt idx="5">
                  <c:v>18</c:v>
                </c:pt>
                <c:pt idx="6">
                  <c:v>23</c:v>
                </c:pt>
                <c:pt idx="7">
                  <c:v>0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4">
                  <c:v>0</c:v>
                </c:pt>
                <c:pt idx="29">
                  <c:v>0</c:v>
                </c:pt>
                <c:pt idx="30">
                  <c:v>32</c:v>
                </c:pt>
                <c:pt idx="31">
                  <c:v>37</c:v>
                </c:pt>
                <c:pt idx="32">
                  <c:v>60</c:v>
                </c:pt>
                <c:pt idx="33">
                  <c:v>25</c:v>
                </c:pt>
                <c:pt idx="34">
                  <c:v>15</c:v>
                </c:pt>
                <c:pt idx="35">
                  <c:v>29</c:v>
                </c:pt>
                <c:pt idx="36">
                  <c:v>27</c:v>
                </c:pt>
                <c:pt idx="37">
                  <c:v>25</c:v>
                </c:pt>
                <c:pt idx="38">
                  <c:v>21</c:v>
                </c:pt>
                <c:pt idx="40">
                  <c:v>9</c:v>
                </c:pt>
                <c:pt idx="41">
                  <c:v>15</c:v>
                </c:pt>
                <c:pt idx="42">
                  <c:v>0</c:v>
                </c:pt>
                <c:pt idx="47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XVII'!$A$24</c:f>
              <c:strCache>
                <c:ptCount val="1"/>
                <c:pt idx="0">
                  <c:v>Pariquera - Açu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XVII'!$B$24:$BA$24</c:f>
              <c:numCache>
                <c:ptCount val="52"/>
                <c:pt idx="0">
                  <c:v>0</c:v>
                </c:pt>
                <c:pt idx="1">
                  <c:v>14</c:v>
                </c:pt>
                <c:pt idx="2">
                  <c:v>13</c:v>
                </c:pt>
                <c:pt idx="3">
                  <c:v>9</c:v>
                </c:pt>
                <c:pt idx="4">
                  <c:v>19</c:v>
                </c:pt>
                <c:pt idx="5">
                  <c:v>10</c:v>
                </c:pt>
                <c:pt idx="6">
                  <c:v>19</c:v>
                </c:pt>
                <c:pt idx="7">
                  <c:v>12</c:v>
                </c:pt>
                <c:pt idx="8">
                  <c:v>2</c:v>
                </c:pt>
                <c:pt idx="9">
                  <c:v>16</c:v>
                </c:pt>
                <c:pt idx="10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15</c:v>
                </c:pt>
                <c:pt idx="15">
                  <c:v>11</c:v>
                </c:pt>
                <c:pt idx="16">
                  <c:v>2</c:v>
                </c:pt>
                <c:pt idx="17">
                  <c:v>13</c:v>
                </c:pt>
                <c:pt idx="18">
                  <c:v>6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12</c:v>
                </c:pt>
                <c:pt idx="27">
                  <c:v>14</c:v>
                </c:pt>
                <c:pt idx="28">
                  <c:v>10</c:v>
                </c:pt>
                <c:pt idx="29">
                  <c:v>48</c:v>
                </c:pt>
                <c:pt idx="30">
                  <c:v>10</c:v>
                </c:pt>
                <c:pt idx="31">
                  <c:v>20</c:v>
                </c:pt>
                <c:pt idx="32">
                  <c:v>28</c:v>
                </c:pt>
                <c:pt idx="33">
                  <c:v>20</c:v>
                </c:pt>
                <c:pt idx="34">
                  <c:v>7</c:v>
                </c:pt>
                <c:pt idx="35">
                  <c:v>6</c:v>
                </c:pt>
                <c:pt idx="36">
                  <c:v>19</c:v>
                </c:pt>
                <c:pt idx="37">
                  <c:v>39</c:v>
                </c:pt>
                <c:pt idx="38">
                  <c:v>21</c:v>
                </c:pt>
                <c:pt idx="39">
                  <c:v>17</c:v>
                </c:pt>
                <c:pt idx="40">
                  <c:v>7</c:v>
                </c:pt>
                <c:pt idx="41">
                  <c:v>22</c:v>
                </c:pt>
                <c:pt idx="42">
                  <c:v>12</c:v>
                </c:pt>
                <c:pt idx="43">
                  <c:v>0</c:v>
                </c:pt>
                <c:pt idx="44">
                  <c:v>9</c:v>
                </c:pt>
                <c:pt idx="45">
                  <c:v>6</c:v>
                </c:pt>
                <c:pt idx="46">
                  <c:v>11</c:v>
                </c:pt>
                <c:pt idx="47">
                  <c:v>7</c:v>
                </c:pt>
                <c:pt idx="48">
                  <c:v>9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XVII'!$A$25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XVII'!$B$25:$BA$25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4</c:v>
                </c:pt>
                <c:pt idx="4">
                  <c:v>17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17</c:v>
                </c:pt>
                <c:pt idx="10">
                  <c:v>12</c:v>
                </c:pt>
                <c:pt idx="11">
                  <c:v>11</c:v>
                </c:pt>
                <c:pt idx="12">
                  <c:v>9</c:v>
                </c:pt>
                <c:pt idx="13">
                  <c:v>12</c:v>
                </c:pt>
                <c:pt idx="14">
                  <c:v>6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8</c:v>
                </c:pt>
                <c:pt idx="22">
                  <c:v>11</c:v>
                </c:pt>
                <c:pt idx="23">
                  <c:v>8</c:v>
                </c:pt>
                <c:pt idx="24">
                  <c:v>8</c:v>
                </c:pt>
                <c:pt idx="25">
                  <c:v>7</c:v>
                </c:pt>
                <c:pt idx="26">
                  <c:v>10</c:v>
                </c:pt>
                <c:pt idx="27">
                  <c:v>13</c:v>
                </c:pt>
                <c:pt idx="28">
                  <c:v>10</c:v>
                </c:pt>
                <c:pt idx="29">
                  <c:v>16</c:v>
                </c:pt>
                <c:pt idx="30">
                  <c:v>14</c:v>
                </c:pt>
                <c:pt idx="31">
                  <c:v>14</c:v>
                </c:pt>
                <c:pt idx="32">
                  <c:v>39</c:v>
                </c:pt>
                <c:pt idx="33">
                  <c:v>12</c:v>
                </c:pt>
                <c:pt idx="34">
                  <c:v>7</c:v>
                </c:pt>
                <c:pt idx="35">
                  <c:v>11</c:v>
                </c:pt>
                <c:pt idx="36">
                  <c:v>14</c:v>
                </c:pt>
                <c:pt idx="37">
                  <c:v>7</c:v>
                </c:pt>
                <c:pt idx="38">
                  <c:v>5</c:v>
                </c:pt>
                <c:pt idx="39">
                  <c:v>8</c:v>
                </c:pt>
                <c:pt idx="40">
                  <c:v>10</c:v>
                </c:pt>
                <c:pt idx="41">
                  <c:v>9</c:v>
                </c:pt>
                <c:pt idx="43">
                  <c:v>8</c:v>
                </c:pt>
                <c:pt idx="44">
                  <c:v>13</c:v>
                </c:pt>
                <c:pt idx="45">
                  <c:v>15</c:v>
                </c:pt>
                <c:pt idx="46">
                  <c:v>6</c:v>
                </c:pt>
                <c:pt idx="47">
                  <c:v>8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XVII'!$A$26</c:f>
              <c:strCache>
                <c:ptCount val="1"/>
                <c:pt idx="0">
                  <c:v>Registro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XVII'!$B$26:$BA$26</c:f>
              <c:numCache>
                <c:ptCount val="52"/>
                <c:pt idx="0">
                  <c:v>35</c:v>
                </c:pt>
                <c:pt idx="1">
                  <c:v>47</c:v>
                </c:pt>
                <c:pt idx="2">
                  <c:v>34</c:v>
                </c:pt>
                <c:pt idx="3">
                  <c:v>40</c:v>
                </c:pt>
                <c:pt idx="4">
                  <c:v>45</c:v>
                </c:pt>
                <c:pt idx="5">
                  <c:v>34</c:v>
                </c:pt>
                <c:pt idx="6">
                  <c:v>40</c:v>
                </c:pt>
                <c:pt idx="7">
                  <c:v>40</c:v>
                </c:pt>
                <c:pt idx="8">
                  <c:v>37</c:v>
                </c:pt>
                <c:pt idx="9">
                  <c:v>42</c:v>
                </c:pt>
                <c:pt idx="10">
                  <c:v>34</c:v>
                </c:pt>
                <c:pt idx="11">
                  <c:v>37</c:v>
                </c:pt>
                <c:pt idx="12">
                  <c:v>27</c:v>
                </c:pt>
                <c:pt idx="13">
                  <c:v>35</c:v>
                </c:pt>
                <c:pt idx="14">
                  <c:v>36</c:v>
                </c:pt>
                <c:pt idx="15">
                  <c:v>23</c:v>
                </c:pt>
                <c:pt idx="16">
                  <c:v>21</c:v>
                </c:pt>
                <c:pt idx="17">
                  <c:v>22</c:v>
                </c:pt>
                <c:pt idx="18">
                  <c:v>17</c:v>
                </c:pt>
                <c:pt idx="19">
                  <c:v>33</c:v>
                </c:pt>
                <c:pt idx="20">
                  <c:v>28</c:v>
                </c:pt>
                <c:pt idx="21">
                  <c:v>30</c:v>
                </c:pt>
                <c:pt idx="22">
                  <c:v>31</c:v>
                </c:pt>
                <c:pt idx="23">
                  <c:v>25</c:v>
                </c:pt>
                <c:pt idx="24">
                  <c:v>51</c:v>
                </c:pt>
                <c:pt idx="25">
                  <c:v>36</c:v>
                </c:pt>
                <c:pt idx="26">
                  <c:v>40</c:v>
                </c:pt>
                <c:pt idx="27">
                  <c:v>61</c:v>
                </c:pt>
                <c:pt idx="28">
                  <c:v>75</c:v>
                </c:pt>
                <c:pt idx="29">
                  <c:v>46</c:v>
                </c:pt>
                <c:pt idx="30">
                  <c:v>81</c:v>
                </c:pt>
                <c:pt idx="31">
                  <c:v>96</c:v>
                </c:pt>
                <c:pt idx="32">
                  <c:v>144</c:v>
                </c:pt>
                <c:pt idx="33">
                  <c:v>92</c:v>
                </c:pt>
                <c:pt idx="34">
                  <c:v>72</c:v>
                </c:pt>
                <c:pt idx="35">
                  <c:v>45</c:v>
                </c:pt>
                <c:pt idx="36">
                  <c:v>112</c:v>
                </c:pt>
                <c:pt idx="37">
                  <c:v>45</c:v>
                </c:pt>
                <c:pt idx="38">
                  <c:v>57</c:v>
                </c:pt>
                <c:pt idx="39">
                  <c:v>35</c:v>
                </c:pt>
                <c:pt idx="40">
                  <c:v>43</c:v>
                </c:pt>
                <c:pt idx="41">
                  <c:v>38</c:v>
                </c:pt>
                <c:pt idx="42">
                  <c:v>42</c:v>
                </c:pt>
                <c:pt idx="43">
                  <c:v>37</c:v>
                </c:pt>
                <c:pt idx="44">
                  <c:v>27</c:v>
                </c:pt>
                <c:pt idx="45">
                  <c:v>38</c:v>
                </c:pt>
                <c:pt idx="46">
                  <c:v>38</c:v>
                </c:pt>
                <c:pt idx="47">
                  <c:v>22</c:v>
                </c:pt>
                <c:pt idx="49">
                  <c:v>25</c:v>
                </c:pt>
                <c:pt idx="50">
                  <c:v>38</c:v>
                </c:pt>
                <c:pt idx="51">
                  <c:v>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XVII'!$A$27</c:f>
              <c:strCache>
                <c:ptCount val="1"/>
                <c:pt idx="0">
                  <c:v>Sete Barras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'DIR XVII'!$B$27:$BA$27</c:f>
              <c:numCache>
                <c:ptCount val="52"/>
                <c:pt idx="0">
                  <c:v>3</c:v>
                </c:pt>
              </c:numCache>
            </c:numRef>
          </c:val>
          <c:smooth val="0"/>
        </c:ser>
        <c:marker val="1"/>
        <c:axId val="12806669"/>
        <c:axId val="48151158"/>
      </c:lineChart>
      <c:catAx>
        <c:axId val="12806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06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47"/>
  <sheetViews>
    <sheetView tabSelected="1" zoomScale="75" zoomScaleNormal="75" workbookViewId="0" topLeftCell="A8">
      <pane xSplit="1" ySplit="4" topLeftCell="B1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H29" sqref="H29"/>
    </sheetView>
  </sheetViews>
  <sheetFormatPr defaultColWidth="9.140625" defaultRowHeight="12.75"/>
  <cols>
    <col min="1" max="1" width="21.421875" style="0" customWidth="1"/>
    <col min="2" max="23" width="6.7109375" style="0" customWidth="1"/>
    <col min="24" max="24" width="6.8515625" style="0" customWidth="1"/>
    <col min="25" max="53" width="6.7109375" style="0" customWidth="1"/>
  </cols>
  <sheetData>
    <row r="1" s="7" customFormat="1" ht="12.75">
      <c r="L1" s="7" t="s">
        <v>81</v>
      </c>
    </row>
    <row r="2" spans="1:3" s="7" customFormat="1" ht="12.75">
      <c r="A2" s="7" t="s">
        <v>2</v>
      </c>
      <c r="B2" s="7" t="s">
        <v>61</v>
      </c>
      <c r="C2" s="7" t="s">
        <v>79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9" spans="2:5" ht="13.5" thickBot="1">
      <c r="B9" s="7" t="s">
        <v>82</v>
      </c>
      <c r="E9" s="7" t="s">
        <v>83</v>
      </c>
    </row>
    <row r="10" spans="1:53" s="14" customFormat="1" ht="13.5" thickBot="1">
      <c r="A10" s="20" t="s">
        <v>0</v>
      </c>
      <c r="B10" s="10"/>
      <c r="C10" s="10"/>
      <c r="D10" s="10"/>
      <c r="E10" s="10"/>
      <c r="F10" s="10"/>
      <c r="G10" s="10"/>
      <c r="H10" s="10"/>
      <c r="I10" s="10" t="s">
        <v>1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1"/>
    </row>
    <row r="11" spans="1:53" s="14" customFormat="1" ht="13.5" thickBot="1">
      <c r="A11" s="21"/>
      <c r="B11" s="19">
        <v>1</v>
      </c>
      <c r="C11" s="16">
        <v>2</v>
      </c>
      <c r="D11" s="16">
        <v>3</v>
      </c>
      <c r="E11" s="16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6">
        <v>12</v>
      </c>
      <c r="N11" s="16">
        <v>13</v>
      </c>
      <c r="O11" s="16">
        <v>14</v>
      </c>
      <c r="P11" s="16">
        <v>15</v>
      </c>
      <c r="Q11" s="16">
        <v>16</v>
      </c>
      <c r="R11" s="16">
        <v>17</v>
      </c>
      <c r="S11" s="16">
        <v>18</v>
      </c>
      <c r="T11" s="16">
        <v>19</v>
      </c>
      <c r="U11" s="16">
        <v>20</v>
      </c>
      <c r="V11" s="16">
        <v>21</v>
      </c>
      <c r="W11" s="16">
        <v>22</v>
      </c>
      <c r="X11" s="16">
        <v>23</v>
      </c>
      <c r="Y11" s="16">
        <v>24</v>
      </c>
      <c r="Z11" s="16">
        <v>25</v>
      </c>
      <c r="AA11" s="16">
        <v>26</v>
      </c>
      <c r="AB11" s="17">
        <v>27</v>
      </c>
      <c r="AC11" s="17">
        <v>28</v>
      </c>
      <c r="AD11" s="17">
        <v>29</v>
      </c>
      <c r="AE11" s="17">
        <v>30</v>
      </c>
      <c r="AF11" s="17">
        <v>31</v>
      </c>
      <c r="AG11" s="17">
        <v>32</v>
      </c>
      <c r="AH11" s="17">
        <v>33</v>
      </c>
      <c r="AI11" s="17">
        <v>34</v>
      </c>
      <c r="AJ11" s="17">
        <v>35</v>
      </c>
      <c r="AK11" s="17">
        <v>36</v>
      </c>
      <c r="AL11" s="17">
        <v>37</v>
      </c>
      <c r="AM11" s="17">
        <v>38</v>
      </c>
      <c r="AN11" s="17">
        <v>39</v>
      </c>
      <c r="AO11" s="17">
        <v>40</v>
      </c>
      <c r="AP11" s="17">
        <v>41</v>
      </c>
      <c r="AQ11" s="17">
        <v>42</v>
      </c>
      <c r="AR11" s="17">
        <v>43</v>
      </c>
      <c r="AS11" s="17">
        <v>44</v>
      </c>
      <c r="AT11" s="17">
        <v>45</v>
      </c>
      <c r="AU11" s="17">
        <v>46</v>
      </c>
      <c r="AV11" s="17">
        <v>47</v>
      </c>
      <c r="AW11" s="17">
        <v>48</v>
      </c>
      <c r="AX11" s="17">
        <v>49</v>
      </c>
      <c r="AY11" s="17">
        <v>50</v>
      </c>
      <c r="AZ11" s="17">
        <v>51</v>
      </c>
      <c r="BA11" s="18">
        <v>52</v>
      </c>
    </row>
    <row r="12" spans="1:54" s="14" customFormat="1" ht="12.75">
      <c r="A12" s="7" t="s">
        <v>62</v>
      </c>
      <c r="B12" s="73"/>
      <c r="C12" s="73"/>
      <c r="D12" s="73"/>
      <c r="E12" s="85"/>
      <c r="F12" s="86"/>
      <c r="G12" s="85"/>
      <c r="H12" s="85"/>
      <c r="I12" s="85"/>
      <c r="J12" s="85"/>
      <c r="K12" s="85"/>
      <c r="L12" s="87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4"/>
      <c r="BB12" s="14">
        <f>SUM(B12:BA12)</f>
        <v>0</v>
      </c>
    </row>
    <row r="13" spans="1:54" s="14" customFormat="1" ht="12.75">
      <c r="A13" t="s">
        <v>63</v>
      </c>
      <c r="B13" s="97">
        <v>1</v>
      </c>
      <c r="C13" s="98">
        <v>10</v>
      </c>
      <c r="D13" s="97">
        <v>2</v>
      </c>
      <c r="E13" s="97">
        <v>10</v>
      </c>
      <c r="F13" s="97">
        <v>2</v>
      </c>
      <c r="G13" s="97">
        <v>5</v>
      </c>
      <c r="H13" s="99"/>
      <c r="I13" s="97">
        <v>0</v>
      </c>
      <c r="J13" s="97">
        <v>0</v>
      </c>
      <c r="K13" s="99"/>
      <c r="L13" s="99"/>
      <c r="M13" s="97">
        <v>2</v>
      </c>
      <c r="N13" s="97">
        <v>3</v>
      </c>
      <c r="O13" s="99"/>
      <c r="P13" s="99"/>
      <c r="Q13" s="97">
        <v>1</v>
      </c>
      <c r="R13" s="97">
        <v>1</v>
      </c>
      <c r="S13" s="112"/>
      <c r="T13" s="99"/>
      <c r="U13" s="97">
        <v>2</v>
      </c>
      <c r="V13" s="97">
        <v>7</v>
      </c>
      <c r="W13" s="97">
        <v>5</v>
      </c>
      <c r="X13" s="99"/>
      <c r="Y13" s="97">
        <v>6</v>
      </c>
      <c r="Z13" s="97">
        <v>0</v>
      </c>
      <c r="AA13" s="99"/>
      <c r="AB13" s="99"/>
      <c r="AC13" s="97">
        <v>5</v>
      </c>
      <c r="AD13" s="97">
        <v>1</v>
      </c>
      <c r="AE13" s="97">
        <v>2</v>
      </c>
      <c r="AF13" s="97">
        <v>10</v>
      </c>
      <c r="AG13" s="99"/>
      <c r="AH13" s="99"/>
      <c r="AI13" s="99"/>
      <c r="AJ13" s="99"/>
      <c r="AK13" s="99"/>
      <c r="AL13" s="124"/>
      <c r="AM13" s="99"/>
      <c r="AN13" s="99"/>
      <c r="AO13" s="97">
        <v>15</v>
      </c>
      <c r="AP13" s="99"/>
      <c r="AQ13" s="99"/>
      <c r="AR13" s="97">
        <v>11</v>
      </c>
      <c r="AS13" s="99"/>
      <c r="AT13" s="97">
        <v>0</v>
      </c>
      <c r="AU13" s="99"/>
      <c r="AV13" s="97">
        <v>5</v>
      </c>
      <c r="AW13" s="97">
        <v>0</v>
      </c>
      <c r="AX13" s="99"/>
      <c r="AY13" s="99"/>
      <c r="AZ13" s="99"/>
      <c r="BA13" s="99"/>
      <c r="BB13" s="14">
        <f aca="true" t="shared" si="0" ref="BB13:BB28">SUM(B13:BA13)</f>
        <v>106</v>
      </c>
    </row>
    <row r="14" spans="1:54" s="14" customFormat="1" ht="12.75">
      <c r="A14" t="s">
        <v>64</v>
      </c>
      <c r="B14" s="99"/>
      <c r="C14" s="99"/>
      <c r="D14" s="99"/>
      <c r="E14" s="99"/>
      <c r="F14" s="99"/>
      <c r="G14" s="99"/>
      <c r="H14" s="99"/>
      <c r="I14" s="99"/>
      <c r="J14" s="107"/>
      <c r="K14" s="99"/>
      <c r="L14" s="99"/>
      <c r="M14" s="99"/>
      <c r="N14" s="99"/>
      <c r="O14" s="99"/>
      <c r="P14" s="99"/>
      <c r="Q14" s="99"/>
      <c r="R14" s="99"/>
      <c r="S14" s="112"/>
      <c r="T14" s="99"/>
      <c r="U14" s="113"/>
      <c r="V14" s="99"/>
      <c r="W14" s="99"/>
      <c r="X14" s="99"/>
      <c r="Y14" s="99"/>
      <c r="Z14" s="99"/>
      <c r="AA14" s="99"/>
      <c r="AB14" s="11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4">
        <f t="shared" si="0"/>
        <v>0</v>
      </c>
    </row>
    <row r="15" spans="1:54" s="14" customFormat="1" ht="12.75">
      <c r="A15" t="s">
        <v>65</v>
      </c>
      <c r="B15" s="97">
        <v>23</v>
      </c>
      <c r="C15" s="97">
        <v>22</v>
      </c>
      <c r="D15" s="97">
        <v>10</v>
      </c>
      <c r="E15" s="97">
        <v>18</v>
      </c>
      <c r="F15" s="97">
        <v>26</v>
      </c>
      <c r="G15" s="97">
        <v>8</v>
      </c>
      <c r="H15" s="97">
        <v>25</v>
      </c>
      <c r="I15" s="99"/>
      <c r="J15" s="99"/>
      <c r="K15" s="99"/>
      <c r="L15" s="99"/>
      <c r="M15" s="99"/>
      <c r="N15" s="97">
        <v>7</v>
      </c>
      <c r="O15" s="97">
        <v>7</v>
      </c>
      <c r="P15" s="97">
        <v>5</v>
      </c>
      <c r="Q15" s="97">
        <v>10</v>
      </c>
      <c r="R15" s="97">
        <v>6</v>
      </c>
      <c r="S15" s="114">
        <v>4</v>
      </c>
      <c r="T15" s="97">
        <v>4</v>
      </c>
      <c r="U15" s="97">
        <v>3</v>
      </c>
      <c r="V15" s="97">
        <v>5</v>
      </c>
      <c r="W15" s="97">
        <v>3</v>
      </c>
      <c r="X15" s="97">
        <v>3</v>
      </c>
      <c r="Y15" s="99"/>
      <c r="Z15" s="99"/>
      <c r="AA15" s="99"/>
      <c r="AB15" s="99"/>
      <c r="AC15" s="99"/>
      <c r="AD15" s="99"/>
      <c r="AE15" s="99"/>
      <c r="AF15" s="108">
        <v>8</v>
      </c>
      <c r="AG15" s="99"/>
      <c r="AH15" s="97">
        <v>7</v>
      </c>
      <c r="AI15" s="97">
        <v>13</v>
      </c>
      <c r="AJ15" s="97">
        <v>6</v>
      </c>
      <c r="AK15" s="97">
        <v>4</v>
      </c>
      <c r="AL15" s="97">
        <v>8</v>
      </c>
      <c r="AM15" s="97">
        <v>13</v>
      </c>
      <c r="AN15" s="97">
        <v>14</v>
      </c>
      <c r="AO15" s="99"/>
      <c r="AP15" s="97">
        <v>5</v>
      </c>
      <c r="AQ15" s="97">
        <v>10</v>
      </c>
      <c r="AR15" s="97">
        <v>8</v>
      </c>
      <c r="AS15" s="97">
        <v>2</v>
      </c>
      <c r="AT15" s="99"/>
      <c r="AU15" s="97">
        <v>0</v>
      </c>
      <c r="AV15" s="97">
        <v>7</v>
      </c>
      <c r="AW15" s="97">
        <v>12</v>
      </c>
      <c r="AX15" s="97">
        <v>10</v>
      </c>
      <c r="AY15" s="97">
        <v>11</v>
      </c>
      <c r="AZ15" s="99"/>
      <c r="BA15" s="97">
        <v>3</v>
      </c>
      <c r="BB15" s="14">
        <f t="shared" si="0"/>
        <v>330</v>
      </c>
    </row>
    <row r="16" spans="1:54" s="14" customFormat="1" ht="12.75">
      <c r="A16" t="s">
        <v>66</v>
      </c>
      <c r="B16" s="97">
        <v>3</v>
      </c>
      <c r="C16" s="97">
        <v>4</v>
      </c>
      <c r="D16" s="97">
        <v>1</v>
      </c>
      <c r="E16" s="97">
        <v>11</v>
      </c>
      <c r="F16" s="97">
        <v>7</v>
      </c>
      <c r="G16" s="97">
        <v>5</v>
      </c>
      <c r="H16" s="97">
        <v>11</v>
      </c>
      <c r="I16" s="97">
        <v>9</v>
      </c>
      <c r="J16" s="97">
        <v>2</v>
      </c>
      <c r="K16" s="97">
        <v>1</v>
      </c>
      <c r="L16" s="97">
        <v>6</v>
      </c>
      <c r="M16" s="97">
        <v>6</v>
      </c>
      <c r="N16" s="97">
        <v>11</v>
      </c>
      <c r="O16" s="97">
        <v>15</v>
      </c>
      <c r="P16" s="97">
        <v>8</v>
      </c>
      <c r="Q16" s="97">
        <v>9</v>
      </c>
      <c r="R16" s="97">
        <v>4</v>
      </c>
      <c r="S16" s="114">
        <v>9</v>
      </c>
      <c r="T16" s="97">
        <v>10</v>
      </c>
      <c r="U16" s="97">
        <v>3</v>
      </c>
      <c r="V16" s="97">
        <v>6</v>
      </c>
      <c r="W16" s="97">
        <v>1</v>
      </c>
      <c r="X16" s="97">
        <v>7</v>
      </c>
      <c r="Y16" s="97">
        <v>7</v>
      </c>
      <c r="Z16" s="97">
        <v>6</v>
      </c>
      <c r="AA16" s="97">
        <v>10</v>
      </c>
      <c r="AB16" s="97">
        <v>5</v>
      </c>
      <c r="AC16" s="97">
        <v>9</v>
      </c>
      <c r="AD16" s="97">
        <v>7</v>
      </c>
      <c r="AE16" s="97">
        <v>3</v>
      </c>
      <c r="AF16" s="97">
        <v>11</v>
      </c>
      <c r="AG16" s="97">
        <v>9</v>
      </c>
      <c r="AH16" s="97">
        <v>24</v>
      </c>
      <c r="AI16" s="97">
        <v>35</v>
      </c>
      <c r="AJ16" s="97">
        <v>23</v>
      </c>
      <c r="AK16" s="97">
        <v>18</v>
      </c>
      <c r="AL16" s="97">
        <v>45</v>
      </c>
      <c r="AM16" s="97">
        <v>21</v>
      </c>
      <c r="AN16" s="97">
        <v>20</v>
      </c>
      <c r="AO16" s="97">
        <v>15</v>
      </c>
      <c r="AP16" s="97">
        <v>12</v>
      </c>
      <c r="AQ16" s="97">
        <v>8</v>
      </c>
      <c r="AR16" s="97">
        <v>15</v>
      </c>
      <c r="AS16" s="97">
        <v>3</v>
      </c>
      <c r="AT16" s="97">
        <v>9</v>
      </c>
      <c r="AU16" s="97">
        <v>8</v>
      </c>
      <c r="AV16" s="97">
        <v>19</v>
      </c>
      <c r="AW16" s="97">
        <v>8</v>
      </c>
      <c r="AX16" s="97">
        <v>13</v>
      </c>
      <c r="AY16" s="97">
        <v>11</v>
      </c>
      <c r="AZ16" s="97">
        <v>5</v>
      </c>
      <c r="BA16" s="97">
        <v>16</v>
      </c>
      <c r="BB16" s="14">
        <f t="shared" si="0"/>
        <v>544</v>
      </c>
    </row>
    <row r="17" spans="1:54" s="14" customFormat="1" ht="12.75">
      <c r="A17" t="s">
        <v>67</v>
      </c>
      <c r="B17" s="97">
        <v>21</v>
      </c>
      <c r="C17" s="99"/>
      <c r="D17" s="97">
        <v>21</v>
      </c>
      <c r="E17" s="99"/>
      <c r="F17" s="97">
        <v>12</v>
      </c>
      <c r="G17" s="97">
        <v>23</v>
      </c>
      <c r="H17" s="99"/>
      <c r="I17" s="99"/>
      <c r="J17" s="97">
        <v>16</v>
      </c>
      <c r="K17" s="99"/>
      <c r="L17" s="97">
        <v>16</v>
      </c>
      <c r="M17" s="99"/>
      <c r="N17" s="97">
        <v>20</v>
      </c>
      <c r="O17" s="97">
        <v>11</v>
      </c>
      <c r="P17" s="97">
        <v>17</v>
      </c>
      <c r="Q17" s="97">
        <v>21</v>
      </c>
      <c r="R17" s="97">
        <v>16</v>
      </c>
      <c r="S17" s="114">
        <v>16</v>
      </c>
      <c r="T17" s="97">
        <v>12</v>
      </c>
      <c r="U17" s="97">
        <v>16</v>
      </c>
      <c r="V17" s="97">
        <v>15</v>
      </c>
      <c r="W17" s="97">
        <v>21</v>
      </c>
      <c r="X17" s="97">
        <v>23</v>
      </c>
      <c r="Y17" s="97">
        <v>17</v>
      </c>
      <c r="Z17" s="97">
        <v>13</v>
      </c>
      <c r="AA17" s="97">
        <v>19</v>
      </c>
      <c r="AB17" s="97">
        <v>10</v>
      </c>
      <c r="AC17" s="97">
        <v>14</v>
      </c>
      <c r="AD17" s="97">
        <v>16</v>
      </c>
      <c r="AE17" s="99"/>
      <c r="AF17" s="99"/>
      <c r="AG17" s="99"/>
      <c r="AH17" s="99"/>
      <c r="AI17" s="97">
        <v>22</v>
      </c>
      <c r="AJ17" s="97">
        <v>24</v>
      </c>
      <c r="AK17" s="97">
        <v>26</v>
      </c>
      <c r="AL17" s="97">
        <v>18</v>
      </c>
      <c r="AM17" s="97">
        <v>22</v>
      </c>
      <c r="AN17" s="97">
        <v>24</v>
      </c>
      <c r="AO17" s="97">
        <v>23</v>
      </c>
      <c r="AP17" s="128">
        <v>21</v>
      </c>
      <c r="AQ17" s="97">
        <v>27</v>
      </c>
      <c r="AR17" s="99"/>
      <c r="AS17" s="97">
        <v>19</v>
      </c>
      <c r="AT17" s="99"/>
      <c r="AU17" s="97">
        <v>13</v>
      </c>
      <c r="AV17" s="97">
        <v>13</v>
      </c>
      <c r="AW17" s="99"/>
      <c r="AX17" s="97">
        <v>16</v>
      </c>
      <c r="AY17" s="99"/>
      <c r="AZ17" s="99"/>
      <c r="BA17" s="99"/>
      <c r="BB17" s="14">
        <f t="shared" si="0"/>
        <v>654</v>
      </c>
    </row>
    <row r="18" spans="1:54" s="14" customFormat="1" ht="12.75">
      <c r="A18" t="s">
        <v>68</v>
      </c>
      <c r="B18" s="97">
        <v>39</v>
      </c>
      <c r="C18" s="97">
        <v>28</v>
      </c>
      <c r="D18" s="97">
        <v>36</v>
      </c>
      <c r="E18" s="97">
        <v>23</v>
      </c>
      <c r="F18" s="97">
        <v>19</v>
      </c>
      <c r="G18" s="97">
        <v>23</v>
      </c>
      <c r="H18" s="97">
        <v>25</v>
      </c>
      <c r="I18" s="97">
        <v>31</v>
      </c>
      <c r="J18" s="97">
        <v>33</v>
      </c>
      <c r="K18" s="97">
        <v>23</v>
      </c>
      <c r="L18" s="97">
        <v>25</v>
      </c>
      <c r="M18" s="97">
        <v>20</v>
      </c>
      <c r="N18" s="97">
        <v>11</v>
      </c>
      <c r="O18" s="97">
        <v>9</v>
      </c>
      <c r="P18" s="97">
        <v>27</v>
      </c>
      <c r="Q18" s="97">
        <v>13</v>
      </c>
      <c r="R18" s="97">
        <v>22</v>
      </c>
      <c r="S18" s="114">
        <v>11</v>
      </c>
      <c r="T18" s="97">
        <v>7</v>
      </c>
      <c r="U18" s="97">
        <v>12</v>
      </c>
      <c r="V18" s="97">
        <v>7</v>
      </c>
      <c r="W18" s="97">
        <v>8</v>
      </c>
      <c r="X18" s="97">
        <v>13</v>
      </c>
      <c r="Y18" s="97">
        <v>19</v>
      </c>
      <c r="Z18" s="97">
        <v>13</v>
      </c>
      <c r="AA18" s="97">
        <v>13</v>
      </c>
      <c r="AB18" s="97">
        <v>7</v>
      </c>
      <c r="AC18" s="97">
        <v>22</v>
      </c>
      <c r="AD18" s="97">
        <v>20</v>
      </c>
      <c r="AE18" s="97">
        <v>21</v>
      </c>
      <c r="AF18" s="97">
        <v>6</v>
      </c>
      <c r="AG18" s="97">
        <v>17</v>
      </c>
      <c r="AH18" s="97">
        <v>15</v>
      </c>
      <c r="AI18" s="97">
        <v>26</v>
      </c>
      <c r="AJ18" s="97">
        <v>21</v>
      </c>
      <c r="AK18" s="97">
        <v>22</v>
      </c>
      <c r="AL18" s="97">
        <v>23</v>
      </c>
      <c r="AM18" s="97">
        <v>35</v>
      </c>
      <c r="AN18" s="97">
        <v>25</v>
      </c>
      <c r="AO18" s="97">
        <v>26</v>
      </c>
      <c r="AP18" s="97">
        <v>30</v>
      </c>
      <c r="AQ18" s="97">
        <v>24</v>
      </c>
      <c r="AR18" s="97">
        <v>22</v>
      </c>
      <c r="AS18" s="97">
        <v>25</v>
      </c>
      <c r="AT18" s="97">
        <v>18</v>
      </c>
      <c r="AU18" s="97">
        <v>20</v>
      </c>
      <c r="AV18" s="97">
        <v>23</v>
      </c>
      <c r="AW18" s="97">
        <v>11</v>
      </c>
      <c r="AX18" s="97">
        <v>16</v>
      </c>
      <c r="AY18" s="97">
        <v>7</v>
      </c>
      <c r="AZ18" s="97">
        <v>9</v>
      </c>
      <c r="BA18" s="97">
        <v>61</v>
      </c>
      <c r="BB18" s="14">
        <f t="shared" si="0"/>
        <v>1062</v>
      </c>
    </row>
    <row r="19" spans="1:54" s="14" customFormat="1" ht="12.75">
      <c r="A19" t="s">
        <v>69</v>
      </c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112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7">
        <v>0</v>
      </c>
      <c r="AY19" s="99"/>
      <c r="AZ19" s="99"/>
      <c r="BA19" s="99"/>
      <c r="BB19" s="14">
        <f t="shared" si="0"/>
        <v>0</v>
      </c>
    </row>
    <row r="20" spans="1:54" s="14" customFormat="1" ht="12.75">
      <c r="A20" t="s">
        <v>70</v>
      </c>
      <c r="B20" s="97">
        <v>12</v>
      </c>
      <c r="C20" s="97">
        <v>8</v>
      </c>
      <c r="D20" s="97">
        <v>9</v>
      </c>
      <c r="E20" s="97">
        <v>10</v>
      </c>
      <c r="F20" s="108">
        <v>3</v>
      </c>
      <c r="G20" s="97">
        <v>7</v>
      </c>
      <c r="H20" s="97">
        <v>13</v>
      </c>
      <c r="I20" s="97">
        <v>8</v>
      </c>
      <c r="J20" s="97">
        <v>12</v>
      </c>
      <c r="K20" s="97">
        <v>14</v>
      </c>
      <c r="L20" s="97">
        <v>11</v>
      </c>
      <c r="M20" s="97">
        <v>17</v>
      </c>
      <c r="N20" s="97">
        <v>10</v>
      </c>
      <c r="O20" s="97">
        <v>10</v>
      </c>
      <c r="P20" s="97">
        <v>11</v>
      </c>
      <c r="Q20" s="97">
        <v>13</v>
      </c>
      <c r="R20" s="97">
        <v>5</v>
      </c>
      <c r="S20" s="114">
        <v>3</v>
      </c>
      <c r="T20" s="97">
        <v>1</v>
      </c>
      <c r="U20" s="97">
        <v>3</v>
      </c>
      <c r="V20" s="97">
        <v>9</v>
      </c>
      <c r="W20" s="97">
        <v>5</v>
      </c>
      <c r="X20" s="97">
        <v>3</v>
      </c>
      <c r="Y20" s="97">
        <v>4</v>
      </c>
      <c r="Z20" s="97">
        <v>3</v>
      </c>
      <c r="AA20" s="97">
        <v>10</v>
      </c>
      <c r="AB20" s="97">
        <v>4</v>
      </c>
      <c r="AC20" s="97">
        <v>9</v>
      </c>
      <c r="AD20" s="97">
        <v>7</v>
      </c>
      <c r="AE20" s="97">
        <v>7</v>
      </c>
      <c r="AF20" s="97">
        <v>10</v>
      </c>
      <c r="AG20" s="97">
        <v>24</v>
      </c>
      <c r="AH20" s="97">
        <v>15</v>
      </c>
      <c r="AI20" s="97">
        <v>10</v>
      </c>
      <c r="AJ20" s="99"/>
      <c r="AK20" s="97">
        <v>12</v>
      </c>
      <c r="AL20" s="97">
        <v>14</v>
      </c>
      <c r="AM20" s="97">
        <v>20</v>
      </c>
      <c r="AN20" s="97">
        <v>20</v>
      </c>
      <c r="AO20" s="97">
        <v>5</v>
      </c>
      <c r="AP20" s="97">
        <v>9</v>
      </c>
      <c r="AQ20" s="97">
        <v>7</v>
      </c>
      <c r="AR20" s="97">
        <v>4</v>
      </c>
      <c r="AS20" s="97">
        <v>4</v>
      </c>
      <c r="AT20" s="97">
        <v>12</v>
      </c>
      <c r="AU20" s="97">
        <v>5</v>
      </c>
      <c r="AV20" s="97">
        <v>10</v>
      </c>
      <c r="AW20" s="97">
        <v>18</v>
      </c>
      <c r="AX20" s="108">
        <v>8</v>
      </c>
      <c r="AY20" s="97">
        <v>13</v>
      </c>
      <c r="AZ20" s="99"/>
      <c r="BA20" s="97">
        <v>22</v>
      </c>
      <c r="BB20" s="14">
        <f t="shared" si="0"/>
        <v>483</v>
      </c>
    </row>
    <row r="21" spans="1:54" s="14" customFormat="1" ht="12.75">
      <c r="A21" t="s">
        <v>71</v>
      </c>
      <c r="B21" s="99"/>
      <c r="C21" s="99"/>
      <c r="D21" s="99"/>
      <c r="E21" s="99"/>
      <c r="F21" s="99"/>
      <c r="G21" s="99"/>
      <c r="H21" s="99"/>
      <c r="I21" s="99"/>
      <c r="J21" s="99"/>
      <c r="K21" s="109"/>
      <c r="L21" s="109"/>
      <c r="M21" s="109"/>
      <c r="N21" s="109"/>
      <c r="O21" s="109"/>
      <c r="P21" s="109"/>
      <c r="Q21" s="109"/>
      <c r="R21" s="109"/>
      <c r="S21" s="115"/>
      <c r="T21" s="109"/>
      <c r="U21" s="109"/>
      <c r="V21" s="109"/>
      <c r="W21" s="10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14">
        <f t="shared" si="0"/>
        <v>0</v>
      </c>
    </row>
    <row r="22" spans="1:54" s="14" customFormat="1" ht="12.75">
      <c r="A22" t="s">
        <v>72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12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14">
        <f t="shared" si="0"/>
        <v>0</v>
      </c>
    </row>
    <row r="23" spans="1:54" s="14" customFormat="1" ht="12.75">
      <c r="A23" t="s">
        <v>73</v>
      </c>
      <c r="B23" s="101">
        <v>19</v>
      </c>
      <c r="C23" s="97">
        <v>5</v>
      </c>
      <c r="D23" s="97">
        <v>10</v>
      </c>
      <c r="E23" s="97">
        <v>8</v>
      </c>
      <c r="F23" s="97">
        <v>14</v>
      </c>
      <c r="G23" s="97">
        <v>18</v>
      </c>
      <c r="H23" s="97">
        <v>23</v>
      </c>
      <c r="I23" s="97">
        <v>0</v>
      </c>
      <c r="J23" s="97">
        <v>5</v>
      </c>
      <c r="K23" s="97">
        <v>2</v>
      </c>
      <c r="L23" s="97">
        <v>0</v>
      </c>
      <c r="M23" s="97">
        <v>1</v>
      </c>
      <c r="N23" s="97">
        <v>1</v>
      </c>
      <c r="O23" s="97">
        <v>1</v>
      </c>
      <c r="P23" s="97">
        <v>0</v>
      </c>
      <c r="Q23" s="97">
        <v>0</v>
      </c>
      <c r="R23" s="97">
        <v>0</v>
      </c>
      <c r="S23" s="114">
        <v>0</v>
      </c>
      <c r="T23" s="97">
        <v>0</v>
      </c>
      <c r="U23" s="97">
        <v>0</v>
      </c>
      <c r="V23" s="97">
        <v>0</v>
      </c>
      <c r="W23" s="97">
        <v>1</v>
      </c>
      <c r="X23" s="99"/>
      <c r="Y23" s="99"/>
      <c r="Z23" s="97">
        <v>0</v>
      </c>
      <c r="AA23" s="99"/>
      <c r="AB23" s="99"/>
      <c r="AC23" s="99"/>
      <c r="AD23" s="99"/>
      <c r="AE23" s="97">
        <v>0</v>
      </c>
      <c r="AF23" s="97">
        <v>32</v>
      </c>
      <c r="AG23" s="97">
        <v>37</v>
      </c>
      <c r="AH23" s="97">
        <v>60</v>
      </c>
      <c r="AI23" s="97">
        <v>25</v>
      </c>
      <c r="AJ23" s="97">
        <v>15</v>
      </c>
      <c r="AK23" s="97">
        <v>29</v>
      </c>
      <c r="AL23" s="97">
        <v>27</v>
      </c>
      <c r="AM23" s="97">
        <v>25</v>
      </c>
      <c r="AN23" s="97">
        <v>21</v>
      </c>
      <c r="AO23" s="99"/>
      <c r="AP23" s="97">
        <v>9</v>
      </c>
      <c r="AQ23" s="97">
        <v>15</v>
      </c>
      <c r="AR23" s="97">
        <v>0</v>
      </c>
      <c r="AS23" s="99"/>
      <c r="AT23" s="99"/>
      <c r="AU23" s="99"/>
      <c r="AV23" s="99"/>
      <c r="AW23" s="97">
        <v>0</v>
      </c>
      <c r="AX23" s="99"/>
      <c r="AY23" s="99"/>
      <c r="AZ23" s="107"/>
      <c r="BA23" s="97">
        <v>0</v>
      </c>
      <c r="BB23" s="14">
        <f t="shared" si="0"/>
        <v>403</v>
      </c>
    </row>
    <row r="24" spans="1:54" s="14" customFormat="1" ht="12.75">
      <c r="A24" t="s">
        <v>74</v>
      </c>
      <c r="B24" s="97">
        <v>0</v>
      </c>
      <c r="C24" s="97">
        <v>14</v>
      </c>
      <c r="D24" s="97">
        <v>13</v>
      </c>
      <c r="E24" s="97">
        <v>9</v>
      </c>
      <c r="F24" s="97">
        <v>19</v>
      </c>
      <c r="G24" s="97">
        <v>10</v>
      </c>
      <c r="H24" s="97">
        <v>19</v>
      </c>
      <c r="I24" s="97">
        <v>12</v>
      </c>
      <c r="J24" s="97">
        <v>2</v>
      </c>
      <c r="K24" s="97">
        <v>16</v>
      </c>
      <c r="L24" s="97">
        <v>4</v>
      </c>
      <c r="M24" s="99"/>
      <c r="N24" s="97">
        <v>1</v>
      </c>
      <c r="O24" s="97">
        <v>3</v>
      </c>
      <c r="P24" s="97">
        <v>15</v>
      </c>
      <c r="Q24" s="97">
        <v>11</v>
      </c>
      <c r="R24" s="97">
        <v>2</v>
      </c>
      <c r="S24" s="114">
        <v>13</v>
      </c>
      <c r="T24" s="97">
        <v>6</v>
      </c>
      <c r="U24" s="97">
        <v>2</v>
      </c>
      <c r="V24" s="97">
        <v>2</v>
      </c>
      <c r="W24" s="97">
        <v>2</v>
      </c>
      <c r="X24" s="97">
        <v>1</v>
      </c>
      <c r="Y24" s="97">
        <v>0</v>
      </c>
      <c r="Z24" s="97">
        <v>8</v>
      </c>
      <c r="AA24" s="97">
        <v>0</v>
      </c>
      <c r="AB24" s="97">
        <v>12</v>
      </c>
      <c r="AC24" s="97">
        <v>14</v>
      </c>
      <c r="AD24" s="108">
        <v>10</v>
      </c>
      <c r="AE24" s="97">
        <v>48</v>
      </c>
      <c r="AF24" s="97">
        <v>10</v>
      </c>
      <c r="AG24" s="97">
        <v>20</v>
      </c>
      <c r="AH24" s="97">
        <v>28</v>
      </c>
      <c r="AI24" s="97">
        <v>20</v>
      </c>
      <c r="AJ24" s="97">
        <v>7</v>
      </c>
      <c r="AK24" s="97">
        <v>6</v>
      </c>
      <c r="AL24" s="97">
        <v>19</v>
      </c>
      <c r="AM24" s="108">
        <v>39</v>
      </c>
      <c r="AN24" s="97">
        <v>21</v>
      </c>
      <c r="AO24" s="97">
        <v>17</v>
      </c>
      <c r="AP24" s="97">
        <v>7</v>
      </c>
      <c r="AQ24" s="97">
        <v>22</v>
      </c>
      <c r="AR24" s="97">
        <v>12</v>
      </c>
      <c r="AS24" s="97">
        <v>0</v>
      </c>
      <c r="AT24" s="97">
        <v>9</v>
      </c>
      <c r="AU24" s="97">
        <v>6</v>
      </c>
      <c r="AV24" s="97">
        <v>11</v>
      </c>
      <c r="AW24" s="97">
        <v>7</v>
      </c>
      <c r="AX24" s="97">
        <v>9</v>
      </c>
      <c r="AY24" s="97">
        <v>6</v>
      </c>
      <c r="AZ24" s="97">
        <v>11</v>
      </c>
      <c r="BA24" s="97">
        <v>10</v>
      </c>
      <c r="BB24" s="14">
        <f t="shared" si="0"/>
        <v>565</v>
      </c>
    </row>
    <row r="25" spans="1:55" s="15" customFormat="1" ht="12.75">
      <c r="A25" t="s">
        <v>75</v>
      </c>
      <c r="B25" s="101">
        <v>12</v>
      </c>
      <c r="C25" s="97">
        <v>10</v>
      </c>
      <c r="D25" s="97">
        <v>10</v>
      </c>
      <c r="E25" s="97">
        <v>4</v>
      </c>
      <c r="F25" s="97">
        <v>17</v>
      </c>
      <c r="G25" s="97">
        <v>13</v>
      </c>
      <c r="H25" s="97">
        <v>11</v>
      </c>
      <c r="I25" s="97">
        <v>15</v>
      </c>
      <c r="J25" s="97">
        <v>12</v>
      </c>
      <c r="K25" s="97">
        <v>17</v>
      </c>
      <c r="L25" s="97">
        <v>12</v>
      </c>
      <c r="M25" s="97">
        <v>11</v>
      </c>
      <c r="N25" s="97">
        <v>9</v>
      </c>
      <c r="O25" s="97">
        <v>12</v>
      </c>
      <c r="P25" s="97">
        <v>6</v>
      </c>
      <c r="Q25" s="97">
        <v>8</v>
      </c>
      <c r="R25" s="97">
        <v>6</v>
      </c>
      <c r="S25" s="114">
        <v>3</v>
      </c>
      <c r="T25" s="97">
        <v>4</v>
      </c>
      <c r="U25" s="97">
        <v>6</v>
      </c>
      <c r="V25" s="97">
        <v>9</v>
      </c>
      <c r="W25" s="97">
        <v>8</v>
      </c>
      <c r="X25" s="97">
        <v>11</v>
      </c>
      <c r="Y25" s="97">
        <v>8</v>
      </c>
      <c r="Z25" s="97">
        <v>8</v>
      </c>
      <c r="AA25" s="97">
        <v>7</v>
      </c>
      <c r="AB25" s="120">
        <v>10</v>
      </c>
      <c r="AC25" s="120">
        <v>13</v>
      </c>
      <c r="AD25" s="97">
        <v>10</v>
      </c>
      <c r="AE25" s="97">
        <v>16</v>
      </c>
      <c r="AF25" s="97">
        <v>14</v>
      </c>
      <c r="AG25" s="97">
        <v>14</v>
      </c>
      <c r="AH25" s="97">
        <v>39</v>
      </c>
      <c r="AI25" s="97">
        <v>12</v>
      </c>
      <c r="AJ25" s="97">
        <v>7</v>
      </c>
      <c r="AK25" s="97">
        <v>11</v>
      </c>
      <c r="AL25" s="97">
        <v>14</v>
      </c>
      <c r="AM25" s="97">
        <v>7</v>
      </c>
      <c r="AN25" s="97">
        <v>5</v>
      </c>
      <c r="AO25" s="97">
        <v>8</v>
      </c>
      <c r="AP25" s="97">
        <v>10</v>
      </c>
      <c r="AQ25" s="97">
        <v>9</v>
      </c>
      <c r="AR25" s="99"/>
      <c r="AS25" s="97">
        <v>8</v>
      </c>
      <c r="AT25" s="97">
        <v>13</v>
      </c>
      <c r="AU25" s="97">
        <v>15</v>
      </c>
      <c r="AV25" s="97">
        <v>6</v>
      </c>
      <c r="AW25" s="97">
        <v>8</v>
      </c>
      <c r="AX25" s="97">
        <v>7</v>
      </c>
      <c r="AY25" s="97">
        <v>5</v>
      </c>
      <c r="AZ25" s="97">
        <v>7</v>
      </c>
      <c r="BA25" s="97">
        <v>6</v>
      </c>
      <c r="BB25" s="14">
        <f t="shared" si="0"/>
        <v>523</v>
      </c>
      <c r="BC25" s="14"/>
    </row>
    <row r="26" spans="1:55" s="15" customFormat="1" ht="12.75">
      <c r="A26" t="s">
        <v>76</v>
      </c>
      <c r="B26" s="97">
        <v>35</v>
      </c>
      <c r="C26" s="97">
        <v>47</v>
      </c>
      <c r="D26" s="97">
        <v>34</v>
      </c>
      <c r="E26" s="97">
        <v>40</v>
      </c>
      <c r="F26" s="97">
        <v>45</v>
      </c>
      <c r="G26" s="97">
        <v>34</v>
      </c>
      <c r="H26" s="97">
        <v>40</v>
      </c>
      <c r="I26" s="97">
        <v>40</v>
      </c>
      <c r="J26" s="97">
        <v>37</v>
      </c>
      <c r="K26" s="97">
        <v>42</v>
      </c>
      <c r="L26" s="97">
        <v>34</v>
      </c>
      <c r="M26" s="97">
        <v>37</v>
      </c>
      <c r="N26" s="97">
        <v>27</v>
      </c>
      <c r="O26" s="97">
        <v>35</v>
      </c>
      <c r="P26" s="97">
        <v>36</v>
      </c>
      <c r="Q26" s="97">
        <v>23</v>
      </c>
      <c r="R26" s="97">
        <v>21</v>
      </c>
      <c r="S26" s="114">
        <v>22</v>
      </c>
      <c r="T26" s="97">
        <v>17</v>
      </c>
      <c r="U26" s="97">
        <v>33</v>
      </c>
      <c r="V26" s="97">
        <v>28</v>
      </c>
      <c r="W26" s="97">
        <v>30</v>
      </c>
      <c r="X26" s="97">
        <v>31</v>
      </c>
      <c r="Y26" s="97">
        <v>25</v>
      </c>
      <c r="Z26" s="97">
        <v>51</v>
      </c>
      <c r="AA26" s="97">
        <v>36</v>
      </c>
      <c r="AB26" s="120">
        <v>40</v>
      </c>
      <c r="AC26" s="120">
        <v>61</v>
      </c>
      <c r="AD26" s="97">
        <v>75</v>
      </c>
      <c r="AE26" s="97">
        <v>46</v>
      </c>
      <c r="AF26" s="97">
        <v>81</v>
      </c>
      <c r="AG26" s="97">
        <v>96</v>
      </c>
      <c r="AH26" s="97">
        <v>144</v>
      </c>
      <c r="AI26" s="97">
        <v>92</v>
      </c>
      <c r="AJ26" s="97">
        <v>72</v>
      </c>
      <c r="AK26" s="97">
        <v>45</v>
      </c>
      <c r="AL26" s="97">
        <v>112</v>
      </c>
      <c r="AM26" s="97">
        <v>45</v>
      </c>
      <c r="AN26" s="97">
        <v>57</v>
      </c>
      <c r="AO26" s="97">
        <v>35</v>
      </c>
      <c r="AP26" s="97">
        <v>43</v>
      </c>
      <c r="AQ26" s="97">
        <v>38</v>
      </c>
      <c r="AR26" s="97">
        <v>42</v>
      </c>
      <c r="AS26" s="97">
        <v>37</v>
      </c>
      <c r="AT26" s="97">
        <v>27</v>
      </c>
      <c r="AU26" s="97">
        <v>38</v>
      </c>
      <c r="AV26" s="97">
        <v>38</v>
      </c>
      <c r="AW26" s="97">
        <v>22</v>
      </c>
      <c r="AX26" s="99"/>
      <c r="AY26" s="97">
        <v>25</v>
      </c>
      <c r="AZ26" s="97">
        <v>38</v>
      </c>
      <c r="BA26" s="97">
        <v>64</v>
      </c>
      <c r="BB26" s="14">
        <f t="shared" si="0"/>
        <v>2293</v>
      </c>
      <c r="BC26" s="14"/>
    </row>
    <row r="27" spans="1:55" s="15" customFormat="1" ht="13.5" thickBot="1">
      <c r="A27" t="s">
        <v>77</v>
      </c>
      <c r="B27" s="97">
        <v>3</v>
      </c>
      <c r="C27" s="99"/>
      <c r="D27" s="99"/>
      <c r="E27" s="99"/>
      <c r="F27" s="99"/>
      <c r="G27" s="99"/>
      <c r="H27" s="99"/>
      <c r="I27" s="99"/>
      <c r="J27" s="99"/>
      <c r="K27" s="103"/>
      <c r="L27" s="99"/>
      <c r="M27" s="99"/>
      <c r="N27" s="99"/>
      <c r="O27" s="99"/>
      <c r="P27" s="99"/>
      <c r="Q27" s="99"/>
      <c r="R27" s="99"/>
      <c r="S27" s="112"/>
      <c r="T27" s="99"/>
      <c r="U27" s="99"/>
      <c r="V27" s="99"/>
      <c r="W27" s="103"/>
      <c r="X27" s="99"/>
      <c r="Y27" s="99"/>
      <c r="Z27" s="99"/>
      <c r="AA27" s="99"/>
      <c r="AB27" s="121"/>
      <c r="AC27" s="121"/>
      <c r="AD27" s="122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14">
        <f t="shared" si="0"/>
        <v>3</v>
      </c>
      <c r="BC27" s="14"/>
    </row>
    <row r="28" spans="1:54" s="15" customFormat="1" ht="13.5" thickBot="1">
      <c r="A28" s="75" t="s">
        <v>80</v>
      </c>
      <c r="B28" s="76">
        <f>SUM(B13:B27)</f>
        <v>168</v>
      </c>
      <c r="C28" s="76">
        <f aca="true" t="shared" si="1" ref="C28:BA28">SUM(C13:C27)</f>
        <v>148</v>
      </c>
      <c r="D28" s="76">
        <f t="shared" si="1"/>
        <v>146</v>
      </c>
      <c r="E28" s="76">
        <f t="shared" si="1"/>
        <v>133</v>
      </c>
      <c r="F28" s="76">
        <f t="shared" si="1"/>
        <v>164</v>
      </c>
      <c r="G28" s="76">
        <f t="shared" si="1"/>
        <v>146</v>
      </c>
      <c r="H28" s="76">
        <f t="shared" si="1"/>
        <v>167</v>
      </c>
      <c r="I28" s="76">
        <f t="shared" si="1"/>
        <v>115</v>
      </c>
      <c r="J28" s="76">
        <f t="shared" si="1"/>
        <v>119</v>
      </c>
      <c r="K28" s="76">
        <f t="shared" si="1"/>
        <v>115</v>
      </c>
      <c r="L28" s="76">
        <f t="shared" si="1"/>
        <v>108</v>
      </c>
      <c r="M28" s="76">
        <f t="shared" si="1"/>
        <v>94</v>
      </c>
      <c r="N28" s="76">
        <f t="shared" si="1"/>
        <v>100</v>
      </c>
      <c r="O28" s="76">
        <f t="shared" si="1"/>
        <v>103</v>
      </c>
      <c r="P28" s="76">
        <f t="shared" si="1"/>
        <v>125</v>
      </c>
      <c r="Q28" s="76">
        <f t="shared" si="1"/>
        <v>109</v>
      </c>
      <c r="R28" s="76">
        <f t="shared" si="1"/>
        <v>83</v>
      </c>
      <c r="S28" s="76">
        <f t="shared" si="1"/>
        <v>81</v>
      </c>
      <c r="T28" s="76">
        <f t="shared" si="1"/>
        <v>61</v>
      </c>
      <c r="U28" s="76">
        <f t="shared" si="1"/>
        <v>80</v>
      </c>
      <c r="V28" s="76">
        <f t="shared" si="1"/>
        <v>88</v>
      </c>
      <c r="W28" s="76">
        <f t="shared" si="1"/>
        <v>84</v>
      </c>
      <c r="X28" s="76">
        <f t="shared" si="1"/>
        <v>92</v>
      </c>
      <c r="Y28" s="76">
        <f t="shared" si="1"/>
        <v>86</v>
      </c>
      <c r="Z28" s="76">
        <f t="shared" si="1"/>
        <v>102</v>
      </c>
      <c r="AA28" s="76">
        <f t="shared" si="1"/>
        <v>95</v>
      </c>
      <c r="AB28" s="76">
        <f t="shared" si="1"/>
        <v>88</v>
      </c>
      <c r="AC28" s="76">
        <f t="shared" si="1"/>
        <v>147</v>
      </c>
      <c r="AD28" s="76">
        <f t="shared" si="1"/>
        <v>146</v>
      </c>
      <c r="AE28" s="76">
        <f t="shared" si="1"/>
        <v>143</v>
      </c>
      <c r="AF28" s="76">
        <f t="shared" si="1"/>
        <v>182</v>
      </c>
      <c r="AG28" s="76">
        <f t="shared" si="1"/>
        <v>217</v>
      </c>
      <c r="AH28" s="76">
        <f t="shared" si="1"/>
        <v>332</v>
      </c>
      <c r="AI28" s="76">
        <f t="shared" si="1"/>
        <v>255</v>
      </c>
      <c r="AJ28" s="76">
        <f t="shared" si="1"/>
        <v>175</v>
      </c>
      <c r="AK28" s="76">
        <f t="shared" si="1"/>
        <v>173</v>
      </c>
      <c r="AL28" s="76">
        <f t="shared" si="1"/>
        <v>280</v>
      </c>
      <c r="AM28" s="76">
        <f t="shared" si="1"/>
        <v>227</v>
      </c>
      <c r="AN28" s="76">
        <f t="shared" si="1"/>
        <v>207</v>
      </c>
      <c r="AO28" s="76">
        <f>SUM(AO13:AO27)</f>
        <v>144</v>
      </c>
      <c r="AP28" s="76">
        <f>SUM(AP13:AP27)</f>
        <v>146</v>
      </c>
      <c r="AQ28" s="76">
        <f>SUM(AQ13:AQ27)</f>
        <v>160</v>
      </c>
      <c r="AR28" s="76">
        <f>SUM(AR13:AR27)</f>
        <v>114</v>
      </c>
      <c r="AS28" s="76">
        <f>SUM(AS13:AS27)</f>
        <v>98</v>
      </c>
      <c r="AT28" s="77">
        <f>SUM(AT16:AT27)</f>
        <v>88</v>
      </c>
      <c r="AU28" s="77">
        <f>SUM(AU16:AU27)</f>
        <v>105</v>
      </c>
      <c r="AV28" s="76">
        <f t="shared" si="1"/>
        <v>132</v>
      </c>
      <c r="AW28" s="76">
        <f t="shared" si="1"/>
        <v>86</v>
      </c>
      <c r="AX28" s="76">
        <f t="shared" si="1"/>
        <v>79</v>
      </c>
      <c r="AY28" s="76">
        <f t="shared" si="1"/>
        <v>78</v>
      </c>
      <c r="AZ28" s="76">
        <f t="shared" si="1"/>
        <v>70</v>
      </c>
      <c r="BA28" s="76">
        <f t="shared" si="1"/>
        <v>182</v>
      </c>
      <c r="BB28" s="14">
        <f t="shared" si="0"/>
        <v>6966</v>
      </c>
    </row>
    <row r="29" spans="1:54" s="15" customFormat="1" ht="12.75">
      <c r="A29" s="65"/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4"/>
      <c r="AU29" s="134"/>
      <c r="AV29" s="133"/>
      <c r="AW29" s="133"/>
      <c r="AX29" s="133"/>
      <c r="AY29" s="133"/>
      <c r="AZ29" s="133"/>
      <c r="BA29" s="133"/>
      <c r="BB29" s="14"/>
    </row>
    <row r="30" spans="1:54" s="15" customFormat="1" ht="12.75">
      <c r="A30" s="65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4"/>
      <c r="AU30" s="134"/>
      <c r="AV30" s="133"/>
      <c r="AW30" s="133"/>
      <c r="AX30" s="133"/>
      <c r="AY30" s="133"/>
      <c r="AZ30" s="133"/>
      <c r="BA30" s="133"/>
      <c r="BB30" s="14"/>
    </row>
    <row r="32" spans="1:14" s="59" customFormat="1" ht="12.75">
      <c r="A32" s="59" t="s">
        <v>27</v>
      </c>
      <c r="N32" s="59" t="s">
        <v>6</v>
      </c>
    </row>
    <row r="33" ht="13.5" thickBot="1">
      <c r="AZ33" s="27"/>
    </row>
    <row r="34" spans="1:53" s="7" customFormat="1" ht="13.5" thickBot="1">
      <c r="A34" s="20" t="s">
        <v>0</v>
      </c>
      <c r="B34" s="10"/>
      <c r="C34" s="10"/>
      <c r="D34" s="10"/>
      <c r="E34" s="10"/>
      <c r="F34" s="10"/>
      <c r="G34" s="10"/>
      <c r="H34" s="10"/>
      <c r="I34" s="10" t="s">
        <v>1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1"/>
    </row>
    <row r="35" spans="1:53" s="7" customFormat="1" ht="13.5" thickBot="1">
      <c r="A35" s="21"/>
      <c r="B35" s="22">
        <v>1</v>
      </c>
      <c r="C35" s="12">
        <v>2</v>
      </c>
      <c r="D35" s="12">
        <v>3</v>
      </c>
      <c r="E35" s="12">
        <v>4</v>
      </c>
      <c r="F35" s="12">
        <v>5</v>
      </c>
      <c r="G35" s="12">
        <v>6</v>
      </c>
      <c r="H35" s="12">
        <v>7</v>
      </c>
      <c r="I35" s="12">
        <v>8</v>
      </c>
      <c r="J35" s="12">
        <v>9</v>
      </c>
      <c r="K35" s="12">
        <v>10</v>
      </c>
      <c r="L35" s="12">
        <v>11</v>
      </c>
      <c r="M35" s="12">
        <v>12</v>
      </c>
      <c r="N35" s="12">
        <v>13</v>
      </c>
      <c r="O35" s="12">
        <v>14</v>
      </c>
      <c r="P35" s="12">
        <v>15</v>
      </c>
      <c r="Q35" s="12">
        <v>16</v>
      </c>
      <c r="R35" s="12">
        <v>17</v>
      </c>
      <c r="S35" s="12">
        <v>18</v>
      </c>
      <c r="T35" s="12">
        <v>19</v>
      </c>
      <c r="U35" s="12">
        <v>20</v>
      </c>
      <c r="V35" s="12">
        <v>21</v>
      </c>
      <c r="W35" s="12">
        <v>22</v>
      </c>
      <c r="X35" s="12">
        <v>23</v>
      </c>
      <c r="Y35" s="12">
        <v>24</v>
      </c>
      <c r="Z35" s="12">
        <v>25</v>
      </c>
      <c r="AA35" s="12">
        <v>26</v>
      </c>
      <c r="AB35" s="13">
        <v>27</v>
      </c>
      <c r="AC35" s="13">
        <v>28</v>
      </c>
      <c r="AD35" s="13">
        <v>29</v>
      </c>
      <c r="AE35" s="13">
        <v>30</v>
      </c>
      <c r="AF35" s="13">
        <v>31</v>
      </c>
      <c r="AG35" s="13">
        <v>32</v>
      </c>
      <c r="AH35" s="13">
        <v>33</v>
      </c>
      <c r="AI35" s="13">
        <v>34</v>
      </c>
      <c r="AJ35" s="13">
        <v>35</v>
      </c>
      <c r="AK35" s="13">
        <v>36</v>
      </c>
      <c r="AL35" s="13">
        <v>37</v>
      </c>
      <c r="AM35" s="13">
        <v>38</v>
      </c>
      <c r="AN35" s="13">
        <v>39</v>
      </c>
      <c r="AO35" s="13">
        <v>40</v>
      </c>
      <c r="AP35" s="13">
        <v>41</v>
      </c>
      <c r="AQ35" s="13">
        <v>42</v>
      </c>
      <c r="AR35" s="13">
        <v>43</v>
      </c>
      <c r="AS35" s="13">
        <v>44</v>
      </c>
      <c r="AT35" s="13">
        <v>45</v>
      </c>
      <c r="AU35" s="13">
        <v>46</v>
      </c>
      <c r="AV35" s="13">
        <v>47</v>
      </c>
      <c r="AW35" s="13">
        <v>48</v>
      </c>
      <c r="AX35" s="13">
        <v>49</v>
      </c>
      <c r="AY35" s="23">
        <v>50</v>
      </c>
      <c r="AZ35" s="17">
        <v>51</v>
      </c>
      <c r="BA35" s="11">
        <v>52</v>
      </c>
    </row>
    <row r="36" spans="1:54" ht="12.75">
      <c r="A36" s="7" t="s">
        <v>62</v>
      </c>
      <c r="B36" s="70"/>
      <c r="C36" s="70"/>
      <c r="D36" s="70"/>
      <c r="E36" s="88"/>
      <c r="F36" s="88"/>
      <c r="G36" s="88"/>
      <c r="H36" s="88"/>
      <c r="I36" s="88"/>
      <c r="J36" s="88"/>
      <c r="K36" s="88"/>
      <c r="L36" s="88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2"/>
      <c r="AY36" s="2"/>
      <c r="AZ36" s="2"/>
      <c r="BA36" s="24"/>
      <c r="BB36" s="14">
        <f aca="true" t="shared" si="2" ref="BB36:BB51">SUM(B36:BA36)</f>
        <v>0</v>
      </c>
    </row>
    <row r="37" spans="1:54" ht="12.75">
      <c r="A37" t="s">
        <v>63</v>
      </c>
      <c r="B37" s="102">
        <v>0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3"/>
      <c r="I37" s="102">
        <v>0</v>
      </c>
      <c r="J37" s="102">
        <v>0</v>
      </c>
      <c r="K37" s="103"/>
      <c r="L37" s="103"/>
      <c r="M37" s="102">
        <v>0</v>
      </c>
      <c r="N37" s="102">
        <v>0</v>
      </c>
      <c r="O37" s="103"/>
      <c r="P37" s="103"/>
      <c r="Q37" s="102">
        <v>0</v>
      </c>
      <c r="R37" s="102">
        <v>0</v>
      </c>
      <c r="S37" s="116"/>
      <c r="T37" s="103"/>
      <c r="U37" s="102">
        <v>0</v>
      </c>
      <c r="V37" s="102">
        <v>0</v>
      </c>
      <c r="W37" s="102">
        <v>0</v>
      </c>
      <c r="X37" s="103"/>
      <c r="Y37" s="102">
        <v>0</v>
      </c>
      <c r="Z37" s="102">
        <v>0</v>
      </c>
      <c r="AA37" s="103"/>
      <c r="AB37" s="109"/>
      <c r="AC37" s="123">
        <v>0</v>
      </c>
      <c r="AD37" s="123">
        <v>0</v>
      </c>
      <c r="AE37" s="123">
        <v>0</v>
      </c>
      <c r="AF37" s="123">
        <v>0</v>
      </c>
      <c r="AG37" s="109"/>
      <c r="AH37" s="109"/>
      <c r="AI37" s="109"/>
      <c r="AJ37" s="109"/>
      <c r="AK37" s="109"/>
      <c r="AL37" s="109"/>
      <c r="AM37" s="109"/>
      <c r="AN37" s="109"/>
      <c r="AO37" s="123">
        <v>0</v>
      </c>
      <c r="AP37" s="109"/>
      <c r="AQ37" s="109"/>
      <c r="AR37" s="123">
        <v>0</v>
      </c>
      <c r="AS37" s="109"/>
      <c r="AT37" s="123">
        <v>0</v>
      </c>
      <c r="AU37" s="109"/>
      <c r="AV37" s="123">
        <v>0</v>
      </c>
      <c r="AW37" s="123">
        <v>0</v>
      </c>
      <c r="AX37" s="109"/>
      <c r="AY37" s="109"/>
      <c r="AZ37" s="109"/>
      <c r="BA37" s="130"/>
      <c r="BB37" s="14">
        <f t="shared" si="2"/>
        <v>0</v>
      </c>
    </row>
    <row r="38" spans="1:54" ht="12.75">
      <c r="A38" t="s">
        <v>64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17"/>
      <c r="T38" s="103"/>
      <c r="U38" s="103"/>
      <c r="V38" s="103"/>
      <c r="W38" s="103"/>
      <c r="X38" s="103"/>
      <c r="Y38" s="103"/>
      <c r="Z38" s="103"/>
      <c r="AA38" s="103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30"/>
      <c r="BB38" s="14">
        <f t="shared" si="2"/>
        <v>0</v>
      </c>
    </row>
    <row r="39" spans="1:54" ht="12.75">
      <c r="A39" t="s">
        <v>65</v>
      </c>
      <c r="B39" s="102">
        <v>0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3"/>
      <c r="J39" s="103"/>
      <c r="K39" s="103"/>
      <c r="L39" s="103"/>
      <c r="M39" s="103"/>
      <c r="N39" s="102">
        <v>0</v>
      </c>
      <c r="O39" s="102">
        <v>0</v>
      </c>
      <c r="P39" s="102">
        <v>0</v>
      </c>
      <c r="Q39" s="102">
        <v>0</v>
      </c>
      <c r="R39" s="102">
        <v>0</v>
      </c>
      <c r="S39" s="118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3"/>
      <c r="Z39" s="103"/>
      <c r="AA39" s="103"/>
      <c r="AB39" s="109"/>
      <c r="AC39" s="109"/>
      <c r="AD39" s="109"/>
      <c r="AE39" s="109"/>
      <c r="AF39" s="123">
        <v>0</v>
      </c>
      <c r="AG39" s="109"/>
      <c r="AH39" s="123">
        <v>0</v>
      </c>
      <c r="AI39" s="123">
        <v>0</v>
      </c>
      <c r="AJ39" s="123">
        <v>0</v>
      </c>
      <c r="AK39" s="123">
        <v>0</v>
      </c>
      <c r="AL39" s="123">
        <v>0</v>
      </c>
      <c r="AM39" s="123">
        <v>0</v>
      </c>
      <c r="AN39" s="123">
        <v>0</v>
      </c>
      <c r="AO39" s="109"/>
      <c r="AP39" s="123">
        <v>0</v>
      </c>
      <c r="AQ39" s="123">
        <v>0</v>
      </c>
      <c r="AR39" s="123">
        <v>0</v>
      </c>
      <c r="AS39" s="123">
        <v>0</v>
      </c>
      <c r="AT39" s="109"/>
      <c r="AU39" s="123">
        <v>0</v>
      </c>
      <c r="AV39" s="123">
        <v>0</v>
      </c>
      <c r="AW39" s="123">
        <v>0</v>
      </c>
      <c r="AX39" s="123">
        <v>0</v>
      </c>
      <c r="AY39" s="123">
        <v>0</v>
      </c>
      <c r="AZ39" s="109"/>
      <c r="BA39" s="131">
        <v>0</v>
      </c>
      <c r="BB39" s="14">
        <f t="shared" si="2"/>
        <v>0</v>
      </c>
    </row>
    <row r="40" spans="1:54" ht="12.75">
      <c r="A40" t="s">
        <v>66</v>
      </c>
      <c r="B40" s="102">
        <v>0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1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1</v>
      </c>
      <c r="P40" s="102">
        <v>0</v>
      </c>
      <c r="Q40" s="102">
        <v>0</v>
      </c>
      <c r="R40" s="102">
        <v>0</v>
      </c>
      <c r="S40" s="118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0</v>
      </c>
      <c r="AB40" s="123">
        <v>0</v>
      </c>
      <c r="AC40" s="123">
        <v>0</v>
      </c>
      <c r="AD40" s="123">
        <v>0</v>
      </c>
      <c r="AE40" s="123">
        <v>0</v>
      </c>
      <c r="AF40" s="123">
        <v>0</v>
      </c>
      <c r="AG40" s="123">
        <v>0</v>
      </c>
      <c r="AH40" s="123">
        <v>0</v>
      </c>
      <c r="AI40" s="123">
        <v>0</v>
      </c>
      <c r="AJ40" s="123">
        <v>0</v>
      </c>
      <c r="AK40" s="123">
        <v>0</v>
      </c>
      <c r="AL40" s="123">
        <v>0</v>
      </c>
      <c r="AM40" s="123">
        <v>0</v>
      </c>
      <c r="AN40" s="123">
        <v>0</v>
      </c>
      <c r="AO40" s="123">
        <v>0</v>
      </c>
      <c r="AP40" s="123">
        <v>0</v>
      </c>
      <c r="AQ40" s="123">
        <v>0</v>
      </c>
      <c r="AR40" s="123">
        <v>0</v>
      </c>
      <c r="AS40" s="123">
        <v>0</v>
      </c>
      <c r="AT40" s="123">
        <v>0</v>
      </c>
      <c r="AU40" s="123">
        <v>0</v>
      </c>
      <c r="AV40" s="123">
        <v>0</v>
      </c>
      <c r="AW40" s="123">
        <v>0</v>
      </c>
      <c r="AX40" s="123">
        <v>0</v>
      </c>
      <c r="AY40" s="123">
        <v>0</v>
      </c>
      <c r="AZ40" s="123">
        <v>0</v>
      </c>
      <c r="BA40" s="131">
        <v>0</v>
      </c>
      <c r="BB40" s="14">
        <f t="shared" si="2"/>
        <v>2</v>
      </c>
    </row>
    <row r="41" spans="1:54" ht="12.75">
      <c r="A41" t="s">
        <v>67</v>
      </c>
      <c r="B41" s="102">
        <v>0</v>
      </c>
      <c r="C41" s="103"/>
      <c r="D41" s="102">
        <v>0</v>
      </c>
      <c r="E41" s="103"/>
      <c r="F41" s="102">
        <v>0</v>
      </c>
      <c r="G41" s="102">
        <v>0</v>
      </c>
      <c r="H41" s="103"/>
      <c r="I41" s="103"/>
      <c r="J41" s="102">
        <v>0</v>
      </c>
      <c r="K41" s="103"/>
      <c r="L41" s="102">
        <v>0</v>
      </c>
      <c r="M41" s="103"/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18">
        <v>0</v>
      </c>
      <c r="T41" s="102">
        <v>0</v>
      </c>
      <c r="U41" s="102">
        <v>0</v>
      </c>
      <c r="V41" s="102">
        <v>0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23">
        <v>0</v>
      </c>
      <c r="AC41" s="123">
        <v>0</v>
      </c>
      <c r="AD41" s="123">
        <v>0</v>
      </c>
      <c r="AE41" s="109"/>
      <c r="AF41" s="109"/>
      <c r="AG41" s="109"/>
      <c r="AH41" s="109"/>
      <c r="AI41" s="123">
        <v>0</v>
      </c>
      <c r="AJ41" s="123">
        <v>0</v>
      </c>
      <c r="AK41" s="123">
        <v>0</v>
      </c>
      <c r="AL41" s="123">
        <v>0</v>
      </c>
      <c r="AM41" s="123">
        <v>0</v>
      </c>
      <c r="AN41" s="123">
        <v>0</v>
      </c>
      <c r="AO41" s="123">
        <v>0</v>
      </c>
      <c r="AP41" s="123">
        <v>0</v>
      </c>
      <c r="AQ41" s="123">
        <v>0</v>
      </c>
      <c r="AR41" s="109"/>
      <c r="AS41" s="123">
        <v>0</v>
      </c>
      <c r="AT41" s="109"/>
      <c r="AU41" s="123">
        <v>0</v>
      </c>
      <c r="AV41" s="123">
        <v>0</v>
      </c>
      <c r="AW41" s="109"/>
      <c r="AX41" s="123">
        <v>0</v>
      </c>
      <c r="AY41" s="109"/>
      <c r="AZ41" s="109"/>
      <c r="BA41" s="132"/>
      <c r="BB41" s="14">
        <f t="shared" si="2"/>
        <v>0</v>
      </c>
    </row>
    <row r="42" spans="1:54" ht="12.75">
      <c r="A42" t="s">
        <v>68</v>
      </c>
      <c r="B42" s="102">
        <v>0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v>2</v>
      </c>
      <c r="I42" s="102">
        <v>0</v>
      </c>
      <c r="J42" s="102">
        <v>1</v>
      </c>
      <c r="K42" s="102">
        <v>1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2">
        <v>0</v>
      </c>
      <c r="R42" s="102">
        <v>0</v>
      </c>
      <c r="S42" s="118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0</v>
      </c>
      <c r="AA42" s="102">
        <v>0</v>
      </c>
      <c r="AB42" s="123">
        <v>0</v>
      </c>
      <c r="AC42" s="123">
        <v>0</v>
      </c>
      <c r="AD42" s="123">
        <v>0</v>
      </c>
      <c r="AE42" s="123">
        <v>0</v>
      </c>
      <c r="AF42" s="123">
        <v>0</v>
      </c>
      <c r="AG42" s="123">
        <v>0</v>
      </c>
      <c r="AH42" s="123">
        <v>0</v>
      </c>
      <c r="AI42" s="123">
        <v>0</v>
      </c>
      <c r="AJ42" s="123">
        <v>0</v>
      </c>
      <c r="AK42" s="123">
        <v>0</v>
      </c>
      <c r="AL42" s="123">
        <v>0</v>
      </c>
      <c r="AM42" s="123">
        <v>0</v>
      </c>
      <c r="AN42" s="123">
        <v>0</v>
      </c>
      <c r="AO42" s="123">
        <v>0</v>
      </c>
      <c r="AP42" s="123">
        <v>0</v>
      </c>
      <c r="AQ42" s="123">
        <v>0</v>
      </c>
      <c r="AR42" s="123">
        <v>0</v>
      </c>
      <c r="AS42" s="123">
        <v>0</v>
      </c>
      <c r="AT42" s="123">
        <v>0</v>
      </c>
      <c r="AU42" s="123">
        <v>0</v>
      </c>
      <c r="AV42" s="123">
        <v>0</v>
      </c>
      <c r="AW42" s="123">
        <v>0</v>
      </c>
      <c r="AX42" s="123">
        <v>0</v>
      </c>
      <c r="AY42" s="123">
        <v>0</v>
      </c>
      <c r="AZ42" s="123">
        <v>0</v>
      </c>
      <c r="BA42" s="131">
        <v>0</v>
      </c>
      <c r="BB42" s="14">
        <f t="shared" si="2"/>
        <v>4</v>
      </c>
    </row>
    <row r="43" spans="1:54" ht="12.75">
      <c r="A43" t="s">
        <v>69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16"/>
      <c r="T43" s="103"/>
      <c r="U43" s="103"/>
      <c r="V43" s="103"/>
      <c r="W43" s="103"/>
      <c r="X43" s="103"/>
      <c r="Y43" s="103"/>
      <c r="Z43" s="103"/>
      <c r="AA43" s="103"/>
      <c r="AB43" s="122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30"/>
      <c r="BB43" s="14">
        <f t="shared" si="2"/>
        <v>0</v>
      </c>
    </row>
    <row r="44" spans="1:54" ht="12.75">
      <c r="A44" t="s">
        <v>70</v>
      </c>
      <c r="B44" s="102">
        <v>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v>0</v>
      </c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0</v>
      </c>
      <c r="P44" s="102">
        <v>0</v>
      </c>
      <c r="Q44" s="102">
        <v>0</v>
      </c>
      <c r="R44" s="102">
        <v>0</v>
      </c>
      <c r="S44" s="118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0</v>
      </c>
      <c r="AB44" s="123">
        <v>0</v>
      </c>
      <c r="AC44" s="123">
        <v>0</v>
      </c>
      <c r="AD44" s="123">
        <v>0</v>
      </c>
      <c r="AE44" s="123">
        <v>0</v>
      </c>
      <c r="AF44" s="123">
        <v>0</v>
      </c>
      <c r="AG44" s="123">
        <v>0</v>
      </c>
      <c r="AH44" s="123">
        <v>0</v>
      </c>
      <c r="AI44" s="123">
        <v>0</v>
      </c>
      <c r="AJ44" s="109"/>
      <c r="AK44" s="123">
        <v>0</v>
      </c>
      <c r="AL44" s="123">
        <v>0</v>
      </c>
      <c r="AM44" s="123">
        <v>0</v>
      </c>
      <c r="AN44" s="123">
        <v>0</v>
      </c>
      <c r="AO44" s="123">
        <v>0</v>
      </c>
      <c r="AP44" s="123">
        <v>0</v>
      </c>
      <c r="AQ44" s="123">
        <v>0</v>
      </c>
      <c r="AR44" s="123">
        <v>0</v>
      </c>
      <c r="AS44" s="123">
        <v>0</v>
      </c>
      <c r="AT44" s="123">
        <v>0</v>
      </c>
      <c r="AU44" s="123">
        <v>0</v>
      </c>
      <c r="AV44" s="123">
        <v>0</v>
      </c>
      <c r="AW44" s="123">
        <v>0</v>
      </c>
      <c r="AX44" s="123">
        <v>0</v>
      </c>
      <c r="AY44" s="123">
        <v>0</v>
      </c>
      <c r="AZ44" s="109"/>
      <c r="BA44" s="131">
        <v>0</v>
      </c>
      <c r="BB44" s="14">
        <f t="shared" si="2"/>
        <v>0</v>
      </c>
    </row>
    <row r="45" spans="1:54" ht="12.75">
      <c r="A45" t="s">
        <v>71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16"/>
      <c r="T45" s="103"/>
      <c r="U45" s="103"/>
      <c r="V45" s="103"/>
      <c r="W45" s="103"/>
      <c r="X45" s="103"/>
      <c r="Y45" s="103"/>
      <c r="Z45" s="103"/>
      <c r="AA45" s="103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30"/>
      <c r="BB45" s="14">
        <f t="shared" si="2"/>
        <v>0</v>
      </c>
    </row>
    <row r="46" spans="1:54" ht="12.75">
      <c r="A46" t="s">
        <v>72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16"/>
      <c r="T46" s="103"/>
      <c r="U46" s="103"/>
      <c r="V46" s="103"/>
      <c r="W46" s="103"/>
      <c r="X46" s="103"/>
      <c r="Y46" s="103"/>
      <c r="Z46" s="103"/>
      <c r="AA46" s="103"/>
      <c r="AB46" s="122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30"/>
      <c r="BB46" s="14">
        <f t="shared" si="2"/>
        <v>0</v>
      </c>
    </row>
    <row r="47" spans="1:54" ht="12.75">
      <c r="A47" t="s">
        <v>73</v>
      </c>
      <c r="B47" s="102">
        <v>0</v>
      </c>
      <c r="C47" s="102">
        <v>0</v>
      </c>
      <c r="D47" s="102">
        <v>0</v>
      </c>
      <c r="E47" s="102">
        <v>0</v>
      </c>
      <c r="F47" s="102">
        <v>0</v>
      </c>
      <c r="G47" s="102">
        <v>0</v>
      </c>
      <c r="H47" s="102">
        <v>0</v>
      </c>
      <c r="I47" s="102">
        <v>0</v>
      </c>
      <c r="J47" s="102">
        <v>0</v>
      </c>
      <c r="K47" s="102">
        <v>0</v>
      </c>
      <c r="L47" s="102">
        <v>0</v>
      </c>
      <c r="M47" s="102">
        <v>0</v>
      </c>
      <c r="N47" s="102">
        <v>0</v>
      </c>
      <c r="O47" s="102">
        <v>0</v>
      </c>
      <c r="P47" s="102">
        <v>0</v>
      </c>
      <c r="Q47" s="102">
        <v>0</v>
      </c>
      <c r="R47" s="102">
        <v>0</v>
      </c>
      <c r="S47" s="118">
        <v>0</v>
      </c>
      <c r="T47" s="102">
        <v>0</v>
      </c>
      <c r="U47" s="102">
        <v>0</v>
      </c>
      <c r="V47" s="102">
        <v>0</v>
      </c>
      <c r="W47" s="102">
        <v>0</v>
      </c>
      <c r="X47" s="103"/>
      <c r="Y47" s="103"/>
      <c r="Z47" s="102">
        <v>0</v>
      </c>
      <c r="AA47" s="103"/>
      <c r="AB47" s="109"/>
      <c r="AC47" s="109"/>
      <c r="AD47" s="109"/>
      <c r="AE47" s="123">
        <v>0</v>
      </c>
      <c r="AF47" s="123">
        <v>0</v>
      </c>
      <c r="AG47" s="123">
        <v>0</v>
      </c>
      <c r="AH47" s="123">
        <v>0</v>
      </c>
      <c r="AI47" s="123">
        <v>0</v>
      </c>
      <c r="AJ47" s="123">
        <v>0</v>
      </c>
      <c r="AK47" s="123">
        <v>0</v>
      </c>
      <c r="AL47" s="123">
        <v>0</v>
      </c>
      <c r="AM47" s="123">
        <v>0</v>
      </c>
      <c r="AN47" s="123">
        <v>0</v>
      </c>
      <c r="AO47" s="109"/>
      <c r="AP47" s="123">
        <v>0</v>
      </c>
      <c r="AQ47" s="123">
        <v>0</v>
      </c>
      <c r="AR47" s="123">
        <v>0</v>
      </c>
      <c r="AS47" s="109"/>
      <c r="AT47" s="109"/>
      <c r="AU47" s="109"/>
      <c r="AV47" s="109"/>
      <c r="AW47" s="123">
        <v>0</v>
      </c>
      <c r="AX47" s="109"/>
      <c r="AY47" s="109"/>
      <c r="AZ47" s="109"/>
      <c r="BA47" s="131">
        <v>0</v>
      </c>
      <c r="BB47" s="14">
        <f t="shared" si="2"/>
        <v>0</v>
      </c>
    </row>
    <row r="48" spans="1:54" ht="12.75">
      <c r="A48" t="s">
        <v>74</v>
      </c>
      <c r="B48" s="102">
        <v>0</v>
      </c>
      <c r="C48" s="102">
        <v>0</v>
      </c>
      <c r="D48" s="102">
        <v>1</v>
      </c>
      <c r="E48" s="102">
        <v>0</v>
      </c>
      <c r="F48" s="102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3"/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18">
        <v>0</v>
      </c>
      <c r="T48" s="102">
        <v>0</v>
      </c>
      <c r="U48" s="102">
        <v>0</v>
      </c>
      <c r="V48" s="102">
        <v>0</v>
      </c>
      <c r="W48" s="102">
        <v>0</v>
      </c>
      <c r="X48" s="102">
        <v>0</v>
      </c>
      <c r="Y48" s="102">
        <v>0</v>
      </c>
      <c r="Z48" s="102">
        <v>0</v>
      </c>
      <c r="AA48" s="102">
        <v>0</v>
      </c>
      <c r="AB48" s="123">
        <v>0</v>
      </c>
      <c r="AC48" s="123">
        <v>0</v>
      </c>
      <c r="AD48" s="123">
        <v>0</v>
      </c>
      <c r="AE48" s="123">
        <v>1</v>
      </c>
      <c r="AF48" s="123">
        <v>0</v>
      </c>
      <c r="AG48" s="123">
        <v>0</v>
      </c>
      <c r="AH48" s="123">
        <v>0</v>
      </c>
      <c r="AI48" s="123">
        <v>0</v>
      </c>
      <c r="AJ48" s="123">
        <v>0</v>
      </c>
      <c r="AK48" s="123">
        <v>0</v>
      </c>
      <c r="AL48" s="123">
        <v>0</v>
      </c>
      <c r="AM48" s="123">
        <v>0</v>
      </c>
      <c r="AN48" s="123">
        <v>0</v>
      </c>
      <c r="AO48" s="123">
        <v>0</v>
      </c>
      <c r="AP48" s="123">
        <v>0</v>
      </c>
      <c r="AQ48" s="123">
        <v>0</v>
      </c>
      <c r="AR48" s="123">
        <v>0</v>
      </c>
      <c r="AS48" s="123">
        <v>0</v>
      </c>
      <c r="AT48" s="123">
        <v>0</v>
      </c>
      <c r="AU48" s="123">
        <v>0</v>
      </c>
      <c r="AV48" s="123">
        <v>1</v>
      </c>
      <c r="AW48" s="123">
        <v>0</v>
      </c>
      <c r="AX48" s="123">
        <v>1</v>
      </c>
      <c r="AY48" s="123">
        <v>0</v>
      </c>
      <c r="AZ48" s="123">
        <v>0</v>
      </c>
      <c r="BA48" s="131">
        <v>0</v>
      </c>
      <c r="BB48" s="14">
        <f t="shared" si="2"/>
        <v>4</v>
      </c>
    </row>
    <row r="49" spans="1:54" ht="12.75">
      <c r="A49" t="s">
        <v>75</v>
      </c>
      <c r="B49" s="102">
        <v>0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1</v>
      </c>
      <c r="L49" s="102">
        <v>0</v>
      </c>
      <c r="M49" s="102">
        <v>0</v>
      </c>
      <c r="N49" s="102">
        <v>0</v>
      </c>
      <c r="O49" s="102">
        <v>0</v>
      </c>
      <c r="P49" s="102">
        <v>0</v>
      </c>
      <c r="Q49" s="102">
        <v>0</v>
      </c>
      <c r="R49" s="102">
        <v>0</v>
      </c>
      <c r="S49" s="118">
        <v>0</v>
      </c>
      <c r="T49" s="102">
        <v>0</v>
      </c>
      <c r="U49" s="102">
        <v>0</v>
      </c>
      <c r="V49" s="102">
        <v>0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23">
        <v>0</v>
      </c>
      <c r="AC49" s="123">
        <v>0</v>
      </c>
      <c r="AD49" s="123">
        <v>0</v>
      </c>
      <c r="AE49" s="123">
        <v>0</v>
      </c>
      <c r="AF49" s="123">
        <v>0</v>
      </c>
      <c r="AG49" s="123">
        <v>0</v>
      </c>
      <c r="AH49" s="123">
        <v>0</v>
      </c>
      <c r="AI49" s="123">
        <v>0</v>
      </c>
      <c r="AJ49" s="123">
        <v>0</v>
      </c>
      <c r="AK49" s="123">
        <v>0</v>
      </c>
      <c r="AL49" s="123">
        <v>0</v>
      </c>
      <c r="AM49" s="123">
        <v>0</v>
      </c>
      <c r="AN49" s="123">
        <v>0</v>
      </c>
      <c r="AO49" s="123">
        <v>0</v>
      </c>
      <c r="AP49" s="123">
        <v>0</v>
      </c>
      <c r="AQ49" s="123">
        <v>0</v>
      </c>
      <c r="AR49" s="109"/>
      <c r="AS49" s="123">
        <v>0</v>
      </c>
      <c r="AT49" s="123">
        <v>0</v>
      </c>
      <c r="AU49" s="123">
        <v>0</v>
      </c>
      <c r="AV49" s="123">
        <v>0</v>
      </c>
      <c r="AW49" s="123">
        <v>0</v>
      </c>
      <c r="AX49" s="123">
        <v>0</v>
      </c>
      <c r="AY49" s="123">
        <v>0</v>
      </c>
      <c r="AZ49" s="123">
        <v>0</v>
      </c>
      <c r="BA49" s="131">
        <v>0</v>
      </c>
      <c r="BB49" s="14">
        <f t="shared" si="2"/>
        <v>1</v>
      </c>
    </row>
    <row r="50" spans="1:54" ht="12.75">
      <c r="A50" t="s">
        <v>76</v>
      </c>
      <c r="B50" s="102">
        <v>0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v>0</v>
      </c>
      <c r="I50" s="102">
        <v>0</v>
      </c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18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2</v>
      </c>
      <c r="Y50" s="102">
        <v>0</v>
      </c>
      <c r="Z50" s="102">
        <v>0</v>
      </c>
      <c r="AA50" s="102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23">
        <v>0</v>
      </c>
      <c r="AN50" s="123">
        <v>0</v>
      </c>
      <c r="AO50" s="123">
        <v>0</v>
      </c>
      <c r="AP50" s="123">
        <v>0</v>
      </c>
      <c r="AQ50" s="123">
        <v>0</v>
      </c>
      <c r="AR50" s="123">
        <v>0</v>
      </c>
      <c r="AS50" s="123">
        <v>0</v>
      </c>
      <c r="AT50" s="123">
        <v>0</v>
      </c>
      <c r="AU50" s="123">
        <v>0</v>
      </c>
      <c r="AV50" s="123">
        <v>0</v>
      </c>
      <c r="AW50" s="123">
        <v>0</v>
      </c>
      <c r="AX50" s="109"/>
      <c r="AY50" s="123">
        <v>0</v>
      </c>
      <c r="AZ50" s="123">
        <v>0</v>
      </c>
      <c r="BA50" s="131">
        <v>0</v>
      </c>
      <c r="BB50" s="14">
        <f t="shared" si="2"/>
        <v>2</v>
      </c>
    </row>
    <row r="51" spans="1:54" ht="13.5" thickBot="1">
      <c r="A51" t="s">
        <v>77</v>
      </c>
      <c r="B51" s="102">
        <v>0</v>
      </c>
      <c r="C51" s="103"/>
      <c r="D51" s="103"/>
      <c r="E51" s="103"/>
      <c r="F51" s="103"/>
      <c r="G51" s="103"/>
      <c r="H51" s="103"/>
      <c r="I51" s="103"/>
      <c r="J51" s="109"/>
      <c r="K51" s="103"/>
      <c r="L51" s="103"/>
      <c r="M51" s="103"/>
      <c r="N51" s="103"/>
      <c r="O51" s="103"/>
      <c r="P51" s="103"/>
      <c r="Q51" s="103"/>
      <c r="R51" s="103"/>
      <c r="S51" s="116"/>
      <c r="T51" s="103"/>
      <c r="U51" s="103"/>
      <c r="V51" s="103"/>
      <c r="W51" s="103"/>
      <c r="X51" s="103"/>
      <c r="Y51" s="103"/>
      <c r="Z51" s="103"/>
      <c r="AA51" s="103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29"/>
      <c r="BA51" s="132"/>
      <c r="BB51" s="14">
        <f t="shared" si="2"/>
        <v>0</v>
      </c>
    </row>
    <row r="52" spans="1:54" ht="13.5" thickBot="1">
      <c r="A52" s="5" t="s">
        <v>4</v>
      </c>
      <c r="B52" s="1">
        <f>SUM(B37:B51)</f>
        <v>0</v>
      </c>
      <c r="C52" s="1">
        <f aca="true" t="shared" si="3" ref="C52:BB52">SUM(C37:C51)</f>
        <v>0</v>
      </c>
      <c r="D52" s="1">
        <f t="shared" si="3"/>
        <v>1</v>
      </c>
      <c r="E52" s="1">
        <f t="shared" si="3"/>
        <v>0</v>
      </c>
      <c r="F52" s="1">
        <f t="shared" si="3"/>
        <v>0</v>
      </c>
      <c r="G52" s="1">
        <f t="shared" si="3"/>
        <v>0</v>
      </c>
      <c r="H52" s="1">
        <f t="shared" si="3"/>
        <v>2</v>
      </c>
      <c r="I52" s="1">
        <f t="shared" si="3"/>
        <v>1</v>
      </c>
      <c r="J52" s="1">
        <f t="shared" si="3"/>
        <v>1</v>
      </c>
      <c r="K52" s="1">
        <f t="shared" si="3"/>
        <v>2</v>
      </c>
      <c r="L52" s="1">
        <f t="shared" si="3"/>
        <v>0</v>
      </c>
      <c r="M52" s="1">
        <f t="shared" si="3"/>
        <v>0</v>
      </c>
      <c r="N52" s="1">
        <f t="shared" si="3"/>
        <v>0</v>
      </c>
      <c r="O52" s="1">
        <f t="shared" si="3"/>
        <v>1</v>
      </c>
      <c r="P52" s="1">
        <f t="shared" si="3"/>
        <v>0</v>
      </c>
      <c r="Q52" s="1">
        <f t="shared" si="3"/>
        <v>0</v>
      </c>
      <c r="R52" s="1">
        <f t="shared" si="3"/>
        <v>0</v>
      </c>
      <c r="S52" s="1">
        <f t="shared" si="3"/>
        <v>0</v>
      </c>
      <c r="T52" s="1">
        <f t="shared" si="3"/>
        <v>0</v>
      </c>
      <c r="U52" s="1">
        <f t="shared" si="3"/>
        <v>0</v>
      </c>
      <c r="V52" s="1">
        <f t="shared" si="3"/>
        <v>0</v>
      </c>
      <c r="W52" s="1">
        <f t="shared" si="3"/>
        <v>0</v>
      </c>
      <c r="X52" s="1">
        <f t="shared" si="3"/>
        <v>2</v>
      </c>
      <c r="Y52" s="1">
        <f t="shared" si="3"/>
        <v>0</v>
      </c>
      <c r="Z52" s="1">
        <f t="shared" si="3"/>
        <v>0</v>
      </c>
      <c r="AA52" s="1">
        <f t="shared" si="3"/>
        <v>0</v>
      </c>
      <c r="AB52" s="1">
        <f t="shared" si="3"/>
        <v>0</v>
      </c>
      <c r="AC52" s="1">
        <f t="shared" si="3"/>
        <v>0</v>
      </c>
      <c r="AD52" s="1">
        <f t="shared" si="3"/>
        <v>0</v>
      </c>
      <c r="AE52" s="1">
        <f t="shared" si="3"/>
        <v>1</v>
      </c>
      <c r="AF52" s="1">
        <f t="shared" si="3"/>
        <v>0</v>
      </c>
      <c r="AG52" s="1">
        <f t="shared" si="3"/>
        <v>0</v>
      </c>
      <c r="AH52" s="1">
        <f t="shared" si="3"/>
        <v>0</v>
      </c>
      <c r="AI52" s="1">
        <f t="shared" si="3"/>
        <v>0</v>
      </c>
      <c r="AJ52" s="1">
        <f t="shared" si="3"/>
        <v>0</v>
      </c>
      <c r="AK52" s="1">
        <f t="shared" si="3"/>
        <v>0</v>
      </c>
      <c r="AL52" s="1">
        <f t="shared" si="3"/>
        <v>0</v>
      </c>
      <c r="AM52" s="1">
        <f t="shared" si="3"/>
        <v>0</v>
      </c>
      <c r="AN52" s="1">
        <f t="shared" si="3"/>
        <v>0</v>
      </c>
      <c r="AO52" s="1">
        <f t="shared" si="3"/>
        <v>0</v>
      </c>
      <c r="AP52" s="1">
        <f t="shared" si="3"/>
        <v>0</v>
      </c>
      <c r="AQ52" s="1">
        <f t="shared" si="3"/>
        <v>0</v>
      </c>
      <c r="AR52" s="1">
        <f t="shared" si="3"/>
        <v>0</v>
      </c>
      <c r="AS52" s="1">
        <f t="shared" si="3"/>
        <v>0</v>
      </c>
      <c r="AT52" s="1">
        <f t="shared" si="3"/>
        <v>0</v>
      </c>
      <c r="AU52" s="1">
        <f t="shared" si="3"/>
        <v>0</v>
      </c>
      <c r="AV52" s="1">
        <f t="shared" si="3"/>
        <v>1</v>
      </c>
      <c r="AW52" s="1">
        <f t="shared" si="3"/>
        <v>0</v>
      </c>
      <c r="AX52" s="1">
        <f t="shared" si="3"/>
        <v>1</v>
      </c>
      <c r="AY52" s="1">
        <f t="shared" si="3"/>
        <v>0</v>
      </c>
      <c r="AZ52" s="1">
        <f t="shared" si="3"/>
        <v>0</v>
      </c>
      <c r="BA52" s="1">
        <f t="shared" si="3"/>
        <v>0</v>
      </c>
      <c r="BB52" s="1">
        <f t="shared" si="3"/>
        <v>13</v>
      </c>
    </row>
    <row r="53" spans="1:9" ht="12.75">
      <c r="A53" t="s">
        <v>3</v>
      </c>
      <c r="I53" t="s">
        <v>78</v>
      </c>
    </row>
    <row r="55" spans="1:18" s="7" customFormat="1" ht="12.75">
      <c r="A55" s="7" t="s">
        <v>25</v>
      </c>
      <c r="Q55" s="9"/>
      <c r="R55" s="45"/>
    </row>
    <row r="63" s="7" customFormat="1" ht="12.75">
      <c r="A63" s="7" t="s">
        <v>39</v>
      </c>
    </row>
    <row r="64" s="7" customFormat="1" ht="13.5" thickBot="1">
      <c r="B64" s="7" t="s">
        <v>5</v>
      </c>
    </row>
    <row r="65" spans="1:22" s="7" customFormat="1" ht="13.5" thickBot="1">
      <c r="A65" s="20"/>
      <c r="B65" s="29"/>
      <c r="C65" s="26" t="s">
        <v>15</v>
      </c>
      <c r="D65" s="26"/>
      <c r="E65" s="31"/>
      <c r="F65" s="26"/>
      <c r="G65" s="26"/>
      <c r="H65" s="26"/>
      <c r="I65" s="29" t="s">
        <v>19</v>
      </c>
      <c r="J65" s="26"/>
      <c r="K65" s="26"/>
      <c r="L65" s="26"/>
      <c r="M65" s="30"/>
      <c r="N65" s="32" t="s">
        <v>22</v>
      </c>
      <c r="O65" s="30"/>
      <c r="P65" s="33"/>
      <c r="Q65" s="34" t="s">
        <v>24</v>
      </c>
      <c r="R65" s="26"/>
      <c r="S65" s="30"/>
      <c r="T65" s="29" t="s">
        <v>54</v>
      </c>
      <c r="U65" s="26"/>
      <c r="V65" s="30"/>
    </row>
    <row r="66" spans="1:23" s="7" customFormat="1" ht="13.5" thickBot="1">
      <c r="A66" s="28" t="s">
        <v>7</v>
      </c>
      <c r="B66" s="35" t="s">
        <v>8</v>
      </c>
      <c r="C66" s="36" t="s">
        <v>9</v>
      </c>
      <c r="D66" s="36" t="s">
        <v>10</v>
      </c>
      <c r="E66" s="36" t="s">
        <v>11</v>
      </c>
      <c r="F66" s="36" t="s">
        <v>12</v>
      </c>
      <c r="G66" s="36" t="s">
        <v>13</v>
      </c>
      <c r="H66" s="37" t="s">
        <v>14</v>
      </c>
      <c r="I66" s="44" t="s">
        <v>16</v>
      </c>
      <c r="J66" s="36" t="s">
        <v>17</v>
      </c>
      <c r="K66" s="36" t="s">
        <v>18</v>
      </c>
      <c r="L66" s="36" t="s">
        <v>13</v>
      </c>
      <c r="M66" s="25" t="s">
        <v>14</v>
      </c>
      <c r="N66" s="35" t="s">
        <v>20</v>
      </c>
      <c r="O66" s="25" t="s">
        <v>21</v>
      </c>
      <c r="P66" s="35" t="s">
        <v>48</v>
      </c>
      <c r="Q66" s="36" t="s">
        <v>49</v>
      </c>
      <c r="R66" s="36" t="s">
        <v>23</v>
      </c>
      <c r="S66" s="25" t="s">
        <v>14</v>
      </c>
      <c r="T66" s="35" t="s">
        <v>51</v>
      </c>
      <c r="U66" s="36" t="s">
        <v>52</v>
      </c>
      <c r="V66" s="37" t="s">
        <v>53</v>
      </c>
      <c r="W66" s="7" t="s">
        <v>80</v>
      </c>
    </row>
    <row r="67" spans="1:25" ht="13.5" thickBot="1">
      <c r="A67" s="8">
        <v>1</v>
      </c>
      <c r="B67" s="38">
        <v>5</v>
      </c>
      <c r="C67" s="39">
        <v>32</v>
      </c>
      <c r="D67" s="39">
        <v>22</v>
      </c>
      <c r="E67" s="39">
        <v>26</v>
      </c>
      <c r="F67" s="39">
        <v>83</v>
      </c>
      <c r="G67" s="39">
        <v>0</v>
      </c>
      <c r="H67" s="43">
        <f>SUM(B67:G67)</f>
        <v>168</v>
      </c>
      <c r="I67" s="38">
        <v>60</v>
      </c>
      <c r="J67" s="39">
        <v>66</v>
      </c>
      <c r="K67" s="39">
        <v>42</v>
      </c>
      <c r="L67" s="39">
        <v>0</v>
      </c>
      <c r="M67" s="43">
        <f>SUM(I67:L67)</f>
        <v>168</v>
      </c>
      <c r="N67" s="38">
        <v>0</v>
      </c>
      <c r="O67" s="43">
        <v>0</v>
      </c>
      <c r="P67" s="38">
        <v>0</v>
      </c>
      <c r="Q67" s="39">
        <v>0</v>
      </c>
      <c r="R67" s="39">
        <v>0</v>
      </c>
      <c r="S67" s="104">
        <v>0</v>
      </c>
      <c r="T67" s="38">
        <v>43</v>
      </c>
      <c r="U67" s="39">
        <v>45</v>
      </c>
      <c r="V67" s="40">
        <v>25</v>
      </c>
      <c r="W67">
        <v>168</v>
      </c>
      <c r="X67">
        <f>W67-H67</f>
        <v>0</v>
      </c>
      <c r="Y67">
        <f>W67-M67</f>
        <v>0</v>
      </c>
    </row>
    <row r="68" spans="1:25" ht="13.5" thickBot="1">
      <c r="A68" s="8">
        <v>2</v>
      </c>
      <c r="B68" s="41">
        <v>5</v>
      </c>
      <c r="C68" s="3">
        <v>33</v>
      </c>
      <c r="D68" s="3">
        <v>19</v>
      </c>
      <c r="E68" s="3">
        <v>28</v>
      </c>
      <c r="F68" s="3">
        <v>63</v>
      </c>
      <c r="G68" s="3">
        <v>0</v>
      </c>
      <c r="H68" s="43">
        <f>SUM(B68:G68)</f>
        <v>148</v>
      </c>
      <c r="I68" s="41">
        <v>55</v>
      </c>
      <c r="J68" s="3">
        <v>53</v>
      </c>
      <c r="K68" s="3">
        <v>40</v>
      </c>
      <c r="L68" s="3">
        <v>0</v>
      </c>
      <c r="M68" s="43">
        <f>SUM(I68:L68)</f>
        <v>148</v>
      </c>
      <c r="N68" s="41">
        <v>0</v>
      </c>
      <c r="O68" s="105">
        <v>0</v>
      </c>
      <c r="P68" s="41">
        <v>0</v>
      </c>
      <c r="Q68" s="3">
        <v>0</v>
      </c>
      <c r="R68" s="3">
        <v>0</v>
      </c>
      <c r="S68" s="106">
        <v>0</v>
      </c>
      <c r="T68" s="41">
        <v>41</v>
      </c>
      <c r="U68" s="3">
        <v>45</v>
      </c>
      <c r="V68" s="42">
        <v>23</v>
      </c>
      <c r="W68">
        <v>148</v>
      </c>
      <c r="X68">
        <f aca="true" t="shared" si="4" ref="X68:X94">W68-H68</f>
        <v>0</v>
      </c>
      <c r="Y68">
        <f aca="true" t="shared" si="5" ref="Y68:Y94">W68-M68</f>
        <v>0</v>
      </c>
    </row>
    <row r="69" spans="1:25" ht="13.5" thickBot="1">
      <c r="A69" s="8">
        <v>3</v>
      </c>
      <c r="B69" s="41">
        <v>12</v>
      </c>
      <c r="C69" s="3">
        <v>29</v>
      </c>
      <c r="D69" s="3">
        <v>18</v>
      </c>
      <c r="E69" s="3">
        <v>21</v>
      </c>
      <c r="F69" s="3">
        <v>66</v>
      </c>
      <c r="G69" s="3">
        <v>0</v>
      </c>
      <c r="H69" s="43">
        <f>SUM(B69:G69)</f>
        <v>146</v>
      </c>
      <c r="I69" s="41">
        <v>56</v>
      </c>
      <c r="J69" s="3">
        <v>55</v>
      </c>
      <c r="K69" s="3">
        <v>35</v>
      </c>
      <c r="L69" s="3">
        <v>0</v>
      </c>
      <c r="M69" s="43">
        <f>SUM(I69:L69)</f>
        <v>146</v>
      </c>
      <c r="N69" s="41">
        <v>0</v>
      </c>
      <c r="O69" s="105">
        <v>0</v>
      </c>
      <c r="P69" s="41">
        <v>0</v>
      </c>
      <c r="Q69" s="3">
        <v>0</v>
      </c>
      <c r="R69" s="3">
        <v>0</v>
      </c>
      <c r="S69" s="106">
        <v>0</v>
      </c>
      <c r="T69" s="41">
        <v>42</v>
      </c>
      <c r="U69" s="3">
        <v>45</v>
      </c>
      <c r="V69" s="42">
        <v>24</v>
      </c>
      <c r="W69">
        <v>146</v>
      </c>
      <c r="X69">
        <f t="shared" si="4"/>
        <v>0</v>
      </c>
      <c r="Y69">
        <f t="shared" si="5"/>
        <v>0</v>
      </c>
    </row>
    <row r="70" spans="1:25" ht="13.5" thickBot="1">
      <c r="A70" s="8">
        <v>4</v>
      </c>
      <c r="B70" s="41">
        <v>9</v>
      </c>
      <c r="C70" s="3">
        <v>28</v>
      </c>
      <c r="D70" s="3">
        <v>14</v>
      </c>
      <c r="E70" s="3">
        <v>29</v>
      </c>
      <c r="F70" s="3">
        <v>53</v>
      </c>
      <c r="G70" s="3">
        <v>0</v>
      </c>
      <c r="H70" s="43">
        <f aca="true" t="shared" si="6" ref="H70:H88">SUM(B70:G70)</f>
        <v>133</v>
      </c>
      <c r="I70" s="41">
        <v>55</v>
      </c>
      <c r="J70" s="3">
        <v>46</v>
      </c>
      <c r="K70" s="3">
        <v>32</v>
      </c>
      <c r="L70" s="3">
        <v>0</v>
      </c>
      <c r="M70" s="43">
        <f>SUM(I70:L70)</f>
        <v>133</v>
      </c>
      <c r="N70" s="41">
        <v>0</v>
      </c>
      <c r="O70" s="105">
        <v>0</v>
      </c>
      <c r="P70" s="41">
        <v>0</v>
      </c>
      <c r="Q70" s="3">
        <v>0</v>
      </c>
      <c r="R70" s="3">
        <v>0</v>
      </c>
      <c r="S70" s="106">
        <v>0</v>
      </c>
      <c r="T70" s="41">
        <v>41</v>
      </c>
      <c r="U70" s="3">
        <v>45</v>
      </c>
      <c r="V70" s="42">
        <v>23</v>
      </c>
      <c r="W70">
        <v>133</v>
      </c>
      <c r="X70">
        <f t="shared" si="4"/>
        <v>0</v>
      </c>
      <c r="Y70">
        <f t="shared" si="5"/>
        <v>0</v>
      </c>
    </row>
    <row r="71" spans="1:25" ht="13.5" thickBot="1">
      <c r="A71" s="8">
        <v>5</v>
      </c>
      <c r="B71" s="41">
        <v>10</v>
      </c>
      <c r="C71" s="3">
        <v>43</v>
      </c>
      <c r="D71" s="3">
        <v>20</v>
      </c>
      <c r="E71" s="3">
        <v>27</v>
      </c>
      <c r="F71" s="3">
        <v>64</v>
      </c>
      <c r="G71" s="3">
        <v>0</v>
      </c>
      <c r="H71" s="43">
        <f t="shared" si="6"/>
        <v>164</v>
      </c>
      <c r="I71" s="41">
        <v>54</v>
      </c>
      <c r="J71" s="3">
        <v>55</v>
      </c>
      <c r="K71" s="3">
        <v>55</v>
      </c>
      <c r="L71" s="3">
        <v>0</v>
      </c>
      <c r="M71" s="105">
        <v>164</v>
      </c>
      <c r="N71" s="41">
        <v>0</v>
      </c>
      <c r="O71" s="105">
        <v>0</v>
      </c>
      <c r="P71" s="41">
        <v>0</v>
      </c>
      <c r="Q71" s="3">
        <v>0</v>
      </c>
      <c r="R71" s="3">
        <v>0</v>
      </c>
      <c r="S71" s="106">
        <v>0</v>
      </c>
      <c r="T71" s="41">
        <v>45</v>
      </c>
      <c r="U71" s="3">
        <v>45</v>
      </c>
      <c r="V71" s="42">
        <v>24</v>
      </c>
      <c r="W71">
        <v>164</v>
      </c>
      <c r="X71">
        <f t="shared" si="4"/>
        <v>0</v>
      </c>
      <c r="Y71">
        <f t="shared" si="5"/>
        <v>0</v>
      </c>
    </row>
    <row r="72" spans="1:25" ht="13.5" thickBot="1">
      <c r="A72" s="8">
        <v>6</v>
      </c>
      <c r="B72" s="41">
        <v>9</v>
      </c>
      <c r="C72" s="3">
        <v>34</v>
      </c>
      <c r="D72" s="3">
        <v>14</v>
      </c>
      <c r="E72" s="3">
        <v>16</v>
      </c>
      <c r="F72" s="3">
        <v>73</v>
      </c>
      <c r="G72" s="3">
        <v>0</v>
      </c>
      <c r="H72" s="43">
        <f t="shared" si="6"/>
        <v>146</v>
      </c>
      <c r="I72" s="41">
        <v>49</v>
      </c>
      <c r="J72" s="3">
        <v>47</v>
      </c>
      <c r="K72" s="3">
        <v>50</v>
      </c>
      <c r="L72" s="3">
        <v>0</v>
      </c>
      <c r="M72" s="105">
        <f aca="true" t="shared" si="7" ref="M72:M90">SUM(I72:L72)</f>
        <v>146</v>
      </c>
      <c r="N72" s="41">
        <v>0</v>
      </c>
      <c r="O72" s="105">
        <v>0</v>
      </c>
      <c r="P72" s="41">
        <v>0</v>
      </c>
      <c r="Q72" s="3">
        <v>0</v>
      </c>
      <c r="R72" s="3">
        <v>0</v>
      </c>
      <c r="S72" s="106">
        <v>0</v>
      </c>
      <c r="T72" s="41">
        <v>45</v>
      </c>
      <c r="U72" s="3">
        <v>45</v>
      </c>
      <c r="V72" s="42">
        <v>24</v>
      </c>
      <c r="W72">
        <v>146</v>
      </c>
      <c r="X72">
        <f t="shared" si="4"/>
        <v>0</v>
      </c>
      <c r="Y72">
        <f t="shared" si="5"/>
        <v>0</v>
      </c>
    </row>
    <row r="73" spans="1:25" ht="13.5" thickBot="1">
      <c r="A73" s="8">
        <v>7</v>
      </c>
      <c r="B73" s="41">
        <v>9</v>
      </c>
      <c r="C73" s="3">
        <v>43</v>
      </c>
      <c r="D73" s="3">
        <v>16</v>
      </c>
      <c r="E73" s="3">
        <v>32</v>
      </c>
      <c r="F73" s="3">
        <v>67</v>
      </c>
      <c r="G73" s="3">
        <v>0</v>
      </c>
      <c r="H73" s="43">
        <f t="shared" si="6"/>
        <v>167</v>
      </c>
      <c r="I73" s="41">
        <v>70</v>
      </c>
      <c r="J73" s="3">
        <v>61</v>
      </c>
      <c r="K73" s="3">
        <v>36</v>
      </c>
      <c r="L73" s="3">
        <v>0</v>
      </c>
      <c r="M73" s="105">
        <f t="shared" si="7"/>
        <v>167</v>
      </c>
      <c r="N73" s="41">
        <v>0</v>
      </c>
      <c r="O73" s="105">
        <v>0</v>
      </c>
      <c r="P73" s="41">
        <v>0</v>
      </c>
      <c r="Q73" s="3">
        <v>0</v>
      </c>
      <c r="R73" s="3">
        <v>0</v>
      </c>
      <c r="S73" s="106">
        <v>0</v>
      </c>
      <c r="T73" s="41">
        <v>40</v>
      </c>
      <c r="U73" s="3">
        <v>45</v>
      </c>
      <c r="V73" s="42">
        <v>22</v>
      </c>
      <c r="W73">
        <v>167</v>
      </c>
      <c r="X73">
        <f t="shared" si="4"/>
        <v>0</v>
      </c>
      <c r="Y73">
        <f t="shared" si="5"/>
        <v>0</v>
      </c>
    </row>
    <row r="74" spans="1:25" ht="13.5" thickBot="1">
      <c r="A74" s="8">
        <v>8</v>
      </c>
      <c r="B74" s="41">
        <v>13</v>
      </c>
      <c r="C74" s="3">
        <v>28</v>
      </c>
      <c r="D74" s="3">
        <v>9</v>
      </c>
      <c r="E74" s="3">
        <v>14</v>
      </c>
      <c r="F74" s="3">
        <v>50</v>
      </c>
      <c r="G74" s="3">
        <v>1</v>
      </c>
      <c r="H74" s="43">
        <f t="shared" si="6"/>
        <v>115</v>
      </c>
      <c r="I74" s="41">
        <v>35</v>
      </c>
      <c r="J74" s="110">
        <v>36</v>
      </c>
      <c r="K74" s="3">
        <v>44</v>
      </c>
      <c r="L74" s="3">
        <v>0</v>
      </c>
      <c r="M74" s="105">
        <f t="shared" si="7"/>
        <v>115</v>
      </c>
      <c r="N74" s="41">
        <v>0</v>
      </c>
      <c r="O74" s="105">
        <v>0</v>
      </c>
      <c r="P74" s="41">
        <v>0</v>
      </c>
      <c r="Q74" s="3">
        <v>0</v>
      </c>
      <c r="R74" s="3">
        <v>0</v>
      </c>
      <c r="S74" s="106">
        <v>0</v>
      </c>
      <c r="T74" s="41">
        <v>40</v>
      </c>
      <c r="U74" s="3">
        <v>45</v>
      </c>
      <c r="V74" s="42">
        <v>22</v>
      </c>
      <c r="W74">
        <v>115</v>
      </c>
      <c r="X74">
        <f t="shared" si="4"/>
        <v>0</v>
      </c>
      <c r="Y74">
        <f t="shared" si="5"/>
        <v>0</v>
      </c>
    </row>
    <row r="75" spans="1:25" ht="13.5" thickBot="1">
      <c r="A75" s="8">
        <v>9</v>
      </c>
      <c r="B75" s="41">
        <v>10</v>
      </c>
      <c r="C75" s="3">
        <v>14</v>
      </c>
      <c r="D75" s="3">
        <v>16</v>
      </c>
      <c r="E75" s="3">
        <v>12</v>
      </c>
      <c r="F75" s="3">
        <v>67</v>
      </c>
      <c r="G75" s="3"/>
      <c r="H75" s="43">
        <f t="shared" si="6"/>
        <v>119</v>
      </c>
      <c r="I75" s="41">
        <v>48</v>
      </c>
      <c r="J75" s="3">
        <v>24</v>
      </c>
      <c r="K75" s="3">
        <v>47</v>
      </c>
      <c r="L75" s="3">
        <v>0</v>
      </c>
      <c r="M75" s="105">
        <f t="shared" si="7"/>
        <v>119</v>
      </c>
      <c r="N75" s="41">
        <v>0</v>
      </c>
      <c r="O75" s="105">
        <v>0</v>
      </c>
      <c r="P75" s="41">
        <v>0</v>
      </c>
      <c r="Q75" s="3">
        <v>0</v>
      </c>
      <c r="R75" s="3">
        <v>0</v>
      </c>
      <c r="S75" s="106">
        <v>0</v>
      </c>
      <c r="T75" s="41">
        <v>41</v>
      </c>
      <c r="U75" s="3">
        <v>45</v>
      </c>
      <c r="V75" s="42">
        <v>23</v>
      </c>
      <c r="W75">
        <v>119</v>
      </c>
      <c r="X75">
        <f t="shared" si="4"/>
        <v>0</v>
      </c>
      <c r="Y75">
        <f t="shared" si="5"/>
        <v>0</v>
      </c>
    </row>
    <row r="76" spans="1:25" ht="13.5" thickBot="1">
      <c r="A76" s="8">
        <v>10</v>
      </c>
      <c r="B76" s="41">
        <v>8</v>
      </c>
      <c r="C76" s="3">
        <v>23</v>
      </c>
      <c r="D76" s="3">
        <v>19</v>
      </c>
      <c r="E76" s="3">
        <v>6</v>
      </c>
      <c r="F76" s="3">
        <v>59</v>
      </c>
      <c r="G76" s="3">
        <v>0</v>
      </c>
      <c r="H76" s="43">
        <f t="shared" si="6"/>
        <v>115</v>
      </c>
      <c r="I76" s="41">
        <v>38</v>
      </c>
      <c r="J76" s="3">
        <v>30</v>
      </c>
      <c r="K76" s="3">
        <v>47</v>
      </c>
      <c r="L76" s="3">
        <v>0</v>
      </c>
      <c r="M76" s="105">
        <f t="shared" si="7"/>
        <v>115</v>
      </c>
      <c r="N76" s="41">
        <v>0</v>
      </c>
      <c r="O76" s="105">
        <v>0</v>
      </c>
      <c r="P76" s="41">
        <v>0</v>
      </c>
      <c r="Q76" s="3">
        <v>0</v>
      </c>
      <c r="R76" s="3">
        <v>0</v>
      </c>
      <c r="S76" s="106">
        <v>0</v>
      </c>
      <c r="T76" s="41">
        <v>39</v>
      </c>
      <c r="U76" s="3">
        <v>45</v>
      </c>
      <c r="V76" s="42">
        <v>21</v>
      </c>
      <c r="W76">
        <v>115</v>
      </c>
      <c r="X76">
        <f t="shared" si="4"/>
        <v>0</v>
      </c>
      <c r="Y76">
        <f t="shared" si="5"/>
        <v>0</v>
      </c>
    </row>
    <row r="77" spans="1:25" ht="13.5" thickBot="1">
      <c r="A77" s="8">
        <v>11</v>
      </c>
      <c r="B77" s="41">
        <v>5</v>
      </c>
      <c r="C77" s="3">
        <v>28</v>
      </c>
      <c r="D77" s="3">
        <v>12</v>
      </c>
      <c r="E77" s="3">
        <v>5</v>
      </c>
      <c r="F77" s="3">
        <v>58</v>
      </c>
      <c r="G77" s="3">
        <v>0</v>
      </c>
      <c r="H77" s="43">
        <f t="shared" si="6"/>
        <v>108</v>
      </c>
      <c r="I77" s="41">
        <v>44</v>
      </c>
      <c r="J77" s="3">
        <v>20</v>
      </c>
      <c r="K77" s="3">
        <v>44</v>
      </c>
      <c r="L77" s="3">
        <v>0</v>
      </c>
      <c r="M77" s="105">
        <f t="shared" si="7"/>
        <v>108</v>
      </c>
      <c r="N77" s="41">
        <v>0</v>
      </c>
      <c r="O77" s="105">
        <v>0</v>
      </c>
      <c r="P77" s="41">
        <v>0</v>
      </c>
      <c r="Q77" s="3">
        <v>0</v>
      </c>
      <c r="R77" s="3">
        <v>0</v>
      </c>
      <c r="S77" s="106">
        <v>0</v>
      </c>
      <c r="T77" s="41">
        <v>40</v>
      </c>
      <c r="U77" s="3">
        <v>45</v>
      </c>
      <c r="V77" s="42">
        <v>22</v>
      </c>
      <c r="W77">
        <v>108</v>
      </c>
      <c r="X77">
        <f t="shared" si="4"/>
        <v>0</v>
      </c>
      <c r="Y77">
        <f t="shared" si="5"/>
        <v>0</v>
      </c>
    </row>
    <row r="78" spans="1:25" ht="13.5" thickBot="1">
      <c r="A78" s="8">
        <v>12</v>
      </c>
      <c r="B78" s="41">
        <v>5</v>
      </c>
      <c r="C78" s="3">
        <v>21</v>
      </c>
      <c r="D78" s="3">
        <v>13</v>
      </c>
      <c r="E78" s="3">
        <v>7</v>
      </c>
      <c r="F78" s="3">
        <v>48</v>
      </c>
      <c r="G78" s="3">
        <v>0</v>
      </c>
      <c r="H78" s="43">
        <f t="shared" si="6"/>
        <v>94</v>
      </c>
      <c r="I78" s="41">
        <v>39</v>
      </c>
      <c r="J78" s="3">
        <v>12</v>
      </c>
      <c r="K78" s="3">
        <v>43</v>
      </c>
      <c r="L78" s="3">
        <v>0</v>
      </c>
      <c r="M78" s="105">
        <f t="shared" si="7"/>
        <v>94</v>
      </c>
      <c r="N78" s="41">
        <v>0</v>
      </c>
      <c r="O78" s="105">
        <v>0</v>
      </c>
      <c r="P78" s="41">
        <v>0</v>
      </c>
      <c r="Q78" s="3">
        <v>0</v>
      </c>
      <c r="R78" s="3">
        <v>0</v>
      </c>
      <c r="S78" s="106">
        <v>0</v>
      </c>
      <c r="T78" s="41">
        <v>37</v>
      </c>
      <c r="U78" s="3">
        <v>45</v>
      </c>
      <c r="V78" s="42">
        <v>21</v>
      </c>
      <c r="W78">
        <v>94</v>
      </c>
      <c r="X78">
        <f t="shared" si="4"/>
        <v>0</v>
      </c>
      <c r="Y78">
        <f t="shared" si="5"/>
        <v>0</v>
      </c>
    </row>
    <row r="79" spans="1:25" ht="13.5" thickBot="1">
      <c r="A79" s="8">
        <v>13</v>
      </c>
      <c r="B79" s="41">
        <v>4</v>
      </c>
      <c r="C79" s="3">
        <v>26</v>
      </c>
      <c r="D79" s="3">
        <v>10</v>
      </c>
      <c r="E79" s="3">
        <v>9</v>
      </c>
      <c r="F79" s="3">
        <v>51</v>
      </c>
      <c r="G79" s="3">
        <v>0</v>
      </c>
      <c r="H79" s="43">
        <f t="shared" si="6"/>
        <v>100</v>
      </c>
      <c r="I79" s="41">
        <v>39</v>
      </c>
      <c r="J79" s="3">
        <v>15</v>
      </c>
      <c r="K79" s="3">
        <v>46</v>
      </c>
      <c r="L79" s="3">
        <v>0</v>
      </c>
      <c r="M79" s="105">
        <f t="shared" si="7"/>
        <v>100</v>
      </c>
      <c r="N79" s="41">
        <v>0</v>
      </c>
      <c r="O79" s="105">
        <v>0</v>
      </c>
      <c r="P79" s="41">
        <v>0</v>
      </c>
      <c r="Q79" s="3">
        <v>0</v>
      </c>
      <c r="R79" s="3">
        <v>0</v>
      </c>
      <c r="S79" s="106">
        <v>0</v>
      </c>
      <c r="T79" s="41">
        <v>46</v>
      </c>
      <c r="U79" s="3">
        <v>45</v>
      </c>
      <c r="V79" s="42">
        <v>24</v>
      </c>
      <c r="W79">
        <v>100</v>
      </c>
      <c r="X79">
        <f t="shared" si="4"/>
        <v>0</v>
      </c>
      <c r="Y79">
        <f t="shared" si="5"/>
        <v>0</v>
      </c>
    </row>
    <row r="80" spans="1:25" ht="13.5" thickBot="1">
      <c r="A80" s="8">
        <v>14</v>
      </c>
      <c r="B80" s="78">
        <v>4</v>
      </c>
      <c r="C80" s="79">
        <v>28</v>
      </c>
      <c r="D80" s="79">
        <v>21</v>
      </c>
      <c r="E80" s="79">
        <v>10</v>
      </c>
      <c r="F80" s="79">
        <v>40</v>
      </c>
      <c r="G80" s="79">
        <v>0</v>
      </c>
      <c r="H80" s="43">
        <f t="shared" si="6"/>
        <v>103</v>
      </c>
      <c r="I80" s="78">
        <v>53</v>
      </c>
      <c r="J80" s="79">
        <v>6</v>
      </c>
      <c r="K80" s="79">
        <v>44</v>
      </c>
      <c r="L80" s="79">
        <v>0</v>
      </c>
      <c r="M80" s="105">
        <f t="shared" si="7"/>
        <v>103</v>
      </c>
      <c r="N80" s="89">
        <v>0</v>
      </c>
      <c r="O80" s="90">
        <v>0</v>
      </c>
      <c r="P80" s="89">
        <v>0</v>
      </c>
      <c r="Q80" s="91">
        <v>0</v>
      </c>
      <c r="R80" s="91">
        <v>0</v>
      </c>
      <c r="S80" s="95">
        <v>0</v>
      </c>
      <c r="T80" s="78">
        <v>41</v>
      </c>
      <c r="U80" s="79">
        <v>45</v>
      </c>
      <c r="V80" s="83">
        <v>23</v>
      </c>
      <c r="W80">
        <v>103</v>
      </c>
      <c r="X80">
        <f t="shared" si="4"/>
        <v>0</v>
      </c>
      <c r="Y80">
        <f t="shared" si="5"/>
        <v>0</v>
      </c>
    </row>
    <row r="81" spans="1:25" ht="13.5" thickBot="1">
      <c r="A81" s="8">
        <v>15</v>
      </c>
      <c r="B81" s="78">
        <v>6</v>
      </c>
      <c r="C81" s="79">
        <v>31</v>
      </c>
      <c r="D81" s="79">
        <v>12</v>
      </c>
      <c r="E81" s="79">
        <v>13</v>
      </c>
      <c r="F81" s="79">
        <v>63</v>
      </c>
      <c r="G81" s="79">
        <v>0</v>
      </c>
      <c r="H81" s="43">
        <f t="shared" si="6"/>
        <v>125</v>
      </c>
      <c r="I81" s="78">
        <v>49</v>
      </c>
      <c r="J81" s="79">
        <v>34</v>
      </c>
      <c r="K81" s="79">
        <v>42</v>
      </c>
      <c r="L81" s="79">
        <v>0</v>
      </c>
      <c r="M81" s="105">
        <f t="shared" si="7"/>
        <v>125</v>
      </c>
      <c r="N81" s="89">
        <v>0</v>
      </c>
      <c r="O81" s="90">
        <v>0</v>
      </c>
      <c r="P81" s="89">
        <v>0</v>
      </c>
      <c r="Q81" s="91">
        <v>0</v>
      </c>
      <c r="R81" s="91">
        <v>0</v>
      </c>
      <c r="S81" s="95">
        <v>0</v>
      </c>
      <c r="T81" s="78">
        <v>41</v>
      </c>
      <c r="U81" s="79">
        <v>45</v>
      </c>
      <c r="V81" s="83">
        <v>23</v>
      </c>
      <c r="W81">
        <v>125</v>
      </c>
      <c r="X81">
        <f t="shared" si="4"/>
        <v>0</v>
      </c>
      <c r="Y81">
        <f t="shared" si="5"/>
        <v>0</v>
      </c>
    </row>
    <row r="82" spans="1:25" ht="13.5" thickBot="1">
      <c r="A82" s="8">
        <v>16</v>
      </c>
      <c r="B82" s="78">
        <v>4</v>
      </c>
      <c r="C82" s="79">
        <v>17</v>
      </c>
      <c r="D82" s="79">
        <v>11</v>
      </c>
      <c r="E82" s="79">
        <v>16</v>
      </c>
      <c r="F82" s="79">
        <v>61</v>
      </c>
      <c r="G82" s="79">
        <v>0</v>
      </c>
      <c r="H82" s="43">
        <f t="shared" si="6"/>
        <v>109</v>
      </c>
      <c r="I82" s="78">
        <v>48</v>
      </c>
      <c r="J82" s="79">
        <v>24</v>
      </c>
      <c r="K82" s="79">
        <v>37</v>
      </c>
      <c r="L82" s="79">
        <v>0</v>
      </c>
      <c r="M82" s="105">
        <f t="shared" si="7"/>
        <v>109</v>
      </c>
      <c r="N82" s="89">
        <v>0</v>
      </c>
      <c r="O82" s="90">
        <v>0</v>
      </c>
      <c r="P82" s="89">
        <v>0</v>
      </c>
      <c r="Q82" s="91">
        <v>0</v>
      </c>
      <c r="R82" s="91">
        <v>0</v>
      </c>
      <c r="S82" s="95">
        <v>0</v>
      </c>
      <c r="T82" s="78">
        <v>46</v>
      </c>
      <c r="U82" s="79">
        <v>45</v>
      </c>
      <c r="V82" s="83">
        <v>24</v>
      </c>
      <c r="W82">
        <v>109</v>
      </c>
      <c r="X82">
        <f t="shared" si="4"/>
        <v>0</v>
      </c>
      <c r="Y82">
        <f t="shared" si="5"/>
        <v>0</v>
      </c>
    </row>
    <row r="83" spans="1:25" ht="13.5" thickBot="1">
      <c r="A83" s="8">
        <v>17</v>
      </c>
      <c r="B83" s="78">
        <v>5</v>
      </c>
      <c r="C83" s="79">
        <v>22</v>
      </c>
      <c r="D83" s="79">
        <v>9</v>
      </c>
      <c r="E83" s="79">
        <v>7</v>
      </c>
      <c r="F83" s="79">
        <v>40</v>
      </c>
      <c r="G83" s="79">
        <v>0</v>
      </c>
      <c r="H83" s="43">
        <f t="shared" si="6"/>
        <v>83</v>
      </c>
      <c r="I83" s="78">
        <v>30</v>
      </c>
      <c r="J83" s="79">
        <v>20</v>
      </c>
      <c r="K83" s="79">
        <v>33</v>
      </c>
      <c r="L83" s="79">
        <v>0</v>
      </c>
      <c r="M83" s="105">
        <f t="shared" si="7"/>
        <v>83</v>
      </c>
      <c r="N83" s="89">
        <v>0</v>
      </c>
      <c r="O83" s="90">
        <v>0</v>
      </c>
      <c r="P83" s="89">
        <v>0</v>
      </c>
      <c r="Q83" s="91">
        <v>0</v>
      </c>
      <c r="R83" s="91">
        <v>0</v>
      </c>
      <c r="S83" s="95">
        <v>0</v>
      </c>
      <c r="T83" s="78">
        <v>45</v>
      </c>
      <c r="U83" s="79">
        <v>45</v>
      </c>
      <c r="V83" s="83">
        <v>24</v>
      </c>
      <c r="W83">
        <v>83</v>
      </c>
      <c r="X83">
        <f t="shared" si="4"/>
        <v>0</v>
      </c>
      <c r="Y83">
        <f t="shared" si="5"/>
        <v>0</v>
      </c>
    </row>
    <row r="84" spans="1:25" ht="13.5" thickBot="1">
      <c r="A84" s="8">
        <v>18</v>
      </c>
      <c r="B84" s="78">
        <v>6</v>
      </c>
      <c r="C84" s="79">
        <v>12</v>
      </c>
      <c r="D84" s="79">
        <v>15</v>
      </c>
      <c r="E84" s="79">
        <v>4</v>
      </c>
      <c r="F84" s="79">
        <v>44</v>
      </c>
      <c r="G84" s="79">
        <v>0</v>
      </c>
      <c r="H84" s="43">
        <f t="shared" si="6"/>
        <v>81</v>
      </c>
      <c r="I84" s="78">
        <v>31</v>
      </c>
      <c r="J84" s="79">
        <v>20</v>
      </c>
      <c r="K84" s="79">
        <v>30</v>
      </c>
      <c r="L84" s="79">
        <v>0</v>
      </c>
      <c r="M84" s="105">
        <f t="shared" si="7"/>
        <v>81</v>
      </c>
      <c r="N84" s="89">
        <v>0</v>
      </c>
      <c r="O84" s="90">
        <v>0</v>
      </c>
      <c r="P84" s="89">
        <v>0</v>
      </c>
      <c r="Q84" s="91">
        <v>0</v>
      </c>
      <c r="R84" s="91">
        <v>0</v>
      </c>
      <c r="S84" s="95">
        <v>0</v>
      </c>
      <c r="T84" s="41">
        <v>41</v>
      </c>
      <c r="U84" s="3">
        <v>45</v>
      </c>
      <c r="V84" s="42">
        <v>23</v>
      </c>
      <c r="W84">
        <v>81</v>
      </c>
      <c r="X84">
        <f t="shared" si="4"/>
        <v>0</v>
      </c>
      <c r="Y84">
        <f t="shared" si="5"/>
        <v>0</v>
      </c>
    </row>
    <row r="85" spans="1:25" ht="13.5" thickBot="1">
      <c r="A85" s="8">
        <v>19</v>
      </c>
      <c r="B85" s="41">
        <v>3</v>
      </c>
      <c r="C85" s="3">
        <v>17</v>
      </c>
      <c r="D85" s="3">
        <v>14</v>
      </c>
      <c r="E85" s="3">
        <v>5</v>
      </c>
      <c r="F85" s="3">
        <v>22</v>
      </c>
      <c r="G85" s="3">
        <v>0</v>
      </c>
      <c r="H85" s="43">
        <f t="shared" si="6"/>
        <v>61</v>
      </c>
      <c r="I85" s="41">
        <v>26</v>
      </c>
      <c r="J85" s="3">
        <v>12</v>
      </c>
      <c r="K85" s="3">
        <v>23</v>
      </c>
      <c r="L85" s="3">
        <v>0</v>
      </c>
      <c r="M85" s="105">
        <f t="shared" si="7"/>
        <v>61</v>
      </c>
      <c r="N85" s="89">
        <v>0</v>
      </c>
      <c r="O85" s="90">
        <v>0</v>
      </c>
      <c r="P85" s="89">
        <v>0</v>
      </c>
      <c r="Q85" s="91">
        <v>0</v>
      </c>
      <c r="R85" s="91">
        <v>0</v>
      </c>
      <c r="S85" s="95">
        <v>0</v>
      </c>
      <c r="T85" s="41">
        <v>41</v>
      </c>
      <c r="U85" s="3">
        <v>45</v>
      </c>
      <c r="V85" s="42">
        <v>23</v>
      </c>
      <c r="W85">
        <v>61</v>
      </c>
      <c r="X85">
        <f t="shared" si="4"/>
        <v>0</v>
      </c>
      <c r="Y85">
        <f t="shared" si="5"/>
        <v>0</v>
      </c>
    </row>
    <row r="86" spans="1:25" ht="13.5" thickBot="1">
      <c r="A86" s="8">
        <v>20</v>
      </c>
      <c r="B86" s="78">
        <v>7</v>
      </c>
      <c r="C86" s="79">
        <v>20</v>
      </c>
      <c r="D86" s="79">
        <v>17</v>
      </c>
      <c r="E86" s="79">
        <v>5</v>
      </c>
      <c r="F86" s="79">
        <v>31</v>
      </c>
      <c r="G86" s="79">
        <v>0</v>
      </c>
      <c r="H86" s="43">
        <f t="shared" si="6"/>
        <v>80</v>
      </c>
      <c r="I86" s="78">
        <v>34</v>
      </c>
      <c r="J86" s="79">
        <v>15</v>
      </c>
      <c r="K86" s="79">
        <v>28</v>
      </c>
      <c r="L86" s="79">
        <v>3</v>
      </c>
      <c r="M86" s="105">
        <f t="shared" si="7"/>
        <v>80</v>
      </c>
      <c r="N86" s="89">
        <v>0</v>
      </c>
      <c r="O86" s="90">
        <v>0</v>
      </c>
      <c r="P86" s="89">
        <v>0</v>
      </c>
      <c r="Q86" s="91">
        <v>0</v>
      </c>
      <c r="R86" s="91">
        <v>0</v>
      </c>
      <c r="S86" s="95">
        <v>0</v>
      </c>
      <c r="T86" s="41">
        <v>45</v>
      </c>
      <c r="U86" s="3">
        <v>45</v>
      </c>
      <c r="V86" s="42">
        <v>24</v>
      </c>
      <c r="W86">
        <v>80</v>
      </c>
      <c r="X86">
        <f t="shared" si="4"/>
        <v>0</v>
      </c>
      <c r="Y86">
        <f t="shared" si="5"/>
        <v>0</v>
      </c>
    </row>
    <row r="87" spans="1:25" ht="13.5" thickBot="1">
      <c r="A87" s="8">
        <v>21</v>
      </c>
      <c r="B87" s="78">
        <v>1</v>
      </c>
      <c r="C87" s="79">
        <v>25</v>
      </c>
      <c r="D87" s="79">
        <v>12</v>
      </c>
      <c r="E87" s="79">
        <v>11</v>
      </c>
      <c r="F87" s="79">
        <v>38</v>
      </c>
      <c r="G87" s="79">
        <v>1</v>
      </c>
      <c r="H87" s="43">
        <f t="shared" si="6"/>
        <v>88</v>
      </c>
      <c r="I87" s="78">
        <v>38</v>
      </c>
      <c r="J87" s="79">
        <v>15</v>
      </c>
      <c r="K87" s="79">
        <v>35</v>
      </c>
      <c r="L87" s="79">
        <v>0</v>
      </c>
      <c r="M87" s="105">
        <f t="shared" si="7"/>
        <v>88</v>
      </c>
      <c r="N87" s="89">
        <v>0</v>
      </c>
      <c r="O87" s="90">
        <v>0</v>
      </c>
      <c r="P87" s="89">
        <v>0</v>
      </c>
      <c r="Q87" s="91">
        <v>0</v>
      </c>
      <c r="R87" s="91">
        <v>0</v>
      </c>
      <c r="S87" s="95">
        <v>0</v>
      </c>
      <c r="T87" s="41">
        <v>45</v>
      </c>
      <c r="U87" s="3">
        <v>45</v>
      </c>
      <c r="V87" s="42">
        <v>27</v>
      </c>
      <c r="W87">
        <v>88</v>
      </c>
      <c r="X87">
        <f t="shared" si="4"/>
        <v>0</v>
      </c>
      <c r="Y87">
        <f t="shared" si="5"/>
        <v>0</v>
      </c>
    </row>
    <row r="88" spans="1:25" ht="13.5" thickBot="1">
      <c r="A88" s="8">
        <v>22</v>
      </c>
      <c r="B88" s="78">
        <v>10</v>
      </c>
      <c r="C88" s="79">
        <v>17</v>
      </c>
      <c r="D88" s="79">
        <v>10</v>
      </c>
      <c r="E88" s="79">
        <v>10</v>
      </c>
      <c r="F88" s="79">
        <v>37</v>
      </c>
      <c r="G88" s="79">
        <v>0</v>
      </c>
      <c r="H88" s="43">
        <f t="shared" si="6"/>
        <v>84</v>
      </c>
      <c r="I88" s="78">
        <v>34</v>
      </c>
      <c r="J88" s="79">
        <v>14</v>
      </c>
      <c r="K88" s="79">
        <v>36</v>
      </c>
      <c r="L88" s="79">
        <v>0</v>
      </c>
      <c r="M88" s="105">
        <f t="shared" si="7"/>
        <v>84</v>
      </c>
      <c r="N88" s="89">
        <v>0</v>
      </c>
      <c r="O88" s="90">
        <v>0</v>
      </c>
      <c r="P88" s="89">
        <v>0</v>
      </c>
      <c r="Q88" s="91">
        <v>0</v>
      </c>
      <c r="R88" s="91">
        <v>0</v>
      </c>
      <c r="S88" s="95">
        <v>0</v>
      </c>
      <c r="T88" s="41">
        <v>45</v>
      </c>
      <c r="U88" s="3">
        <v>45</v>
      </c>
      <c r="V88" s="42">
        <v>24</v>
      </c>
      <c r="W88">
        <v>84</v>
      </c>
      <c r="X88">
        <f t="shared" si="4"/>
        <v>0</v>
      </c>
      <c r="Y88">
        <f t="shared" si="5"/>
        <v>0</v>
      </c>
    </row>
    <row r="89" spans="1:25" ht="13.5" thickBot="1">
      <c r="A89" s="8">
        <v>23</v>
      </c>
      <c r="B89" s="78">
        <v>9</v>
      </c>
      <c r="C89" s="79">
        <v>36</v>
      </c>
      <c r="D89" s="79">
        <v>9</v>
      </c>
      <c r="E89" s="79">
        <v>7</v>
      </c>
      <c r="F89" s="79">
        <v>31</v>
      </c>
      <c r="G89" s="79">
        <v>0</v>
      </c>
      <c r="H89" s="43">
        <f aca="true" t="shared" si="8" ref="H89:H118">SUM(B89:G89)</f>
        <v>92</v>
      </c>
      <c r="I89" s="78">
        <v>48</v>
      </c>
      <c r="J89" s="79">
        <v>19</v>
      </c>
      <c r="K89" s="79">
        <v>25</v>
      </c>
      <c r="L89" s="79">
        <v>0</v>
      </c>
      <c r="M89" s="105">
        <f t="shared" si="7"/>
        <v>92</v>
      </c>
      <c r="N89" s="89">
        <v>0</v>
      </c>
      <c r="O89" s="90">
        <v>0</v>
      </c>
      <c r="P89" s="89">
        <v>0</v>
      </c>
      <c r="Q89" s="91">
        <v>0</v>
      </c>
      <c r="R89" s="91">
        <v>0</v>
      </c>
      <c r="S89" s="95">
        <v>0</v>
      </c>
      <c r="T89" s="41">
        <v>40</v>
      </c>
      <c r="U89" s="3">
        <v>45</v>
      </c>
      <c r="V89" s="42">
        <v>22</v>
      </c>
      <c r="W89">
        <v>92</v>
      </c>
      <c r="X89">
        <f t="shared" si="4"/>
        <v>0</v>
      </c>
      <c r="Y89">
        <f t="shared" si="5"/>
        <v>0</v>
      </c>
    </row>
    <row r="90" spans="1:25" ht="13.5" thickBot="1">
      <c r="A90" s="8">
        <v>24</v>
      </c>
      <c r="B90" s="78">
        <v>4</v>
      </c>
      <c r="C90" s="79">
        <v>27</v>
      </c>
      <c r="D90" s="79">
        <v>21</v>
      </c>
      <c r="E90" s="79">
        <v>5</v>
      </c>
      <c r="F90" s="79">
        <v>29</v>
      </c>
      <c r="G90" s="79">
        <v>0</v>
      </c>
      <c r="H90" s="43">
        <f t="shared" si="8"/>
        <v>86</v>
      </c>
      <c r="I90" s="78">
        <v>51</v>
      </c>
      <c r="J90" s="79">
        <v>13</v>
      </c>
      <c r="K90" s="79">
        <v>22</v>
      </c>
      <c r="L90" s="79">
        <v>0</v>
      </c>
      <c r="M90" s="105">
        <f t="shared" si="7"/>
        <v>86</v>
      </c>
      <c r="N90" s="89">
        <v>0</v>
      </c>
      <c r="O90" s="90">
        <v>0</v>
      </c>
      <c r="P90" s="89">
        <v>0</v>
      </c>
      <c r="Q90" s="91">
        <v>0</v>
      </c>
      <c r="R90" s="91">
        <v>0</v>
      </c>
      <c r="S90" s="95">
        <v>0</v>
      </c>
      <c r="T90" s="41">
        <v>40</v>
      </c>
      <c r="U90" s="3">
        <v>45</v>
      </c>
      <c r="V90" s="42">
        <v>22</v>
      </c>
      <c r="W90">
        <v>86</v>
      </c>
      <c r="X90">
        <f t="shared" si="4"/>
        <v>0</v>
      </c>
      <c r="Y90">
        <f t="shared" si="5"/>
        <v>0</v>
      </c>
    </row>
    <row r="91" spans="1:25" ht="13.5" thickBot="1">
      <c r="A91" s="8">
        <v>25</v>
      </c>
      <c r="B91" s="78">
        <v>9</v>
      </c>
      <c r="C91" s="79">
        <v>29</v>
      </c>
      <c r="D91" s="79">
        <v>15</v>
      </c>
      <c r="E91" s="79">
        <v>7</v>
      </c>
      <c r="F91" s="79">
        <v>42</v>
      </c>
      <c r="G91" s="79">
        <v>0</v>
      </c>
      <c r="H91" s="43">
        <f t="shared" si="8"/>
        <v>102</v>
      </c>
      <c r="I91" s="78">
        <v>34</v>
      </c>
      <c r="J91" s="79">
        <v>26</v>
      </c>
      <c r="K91" s="79">
        <v>42</v>
      </c>
      <c r="L91" s="79">
        <v>0</v>
      </c>
      <c r="M91" s="43">
        <f aca="true" t="shared" si="9" ref="M91:M101">SUM(I91:L91)</f>
        <v>102</v>
      </c>
      <c r="N91" s="89">
        <v>0</v>
      </c>
      <c r="O91" s="90">
        <v>0</v>
      </c>
      <c r="P91" s="89">
        <v>0</v>
      </c>
      <c r="Q91" s="91">
        <v>0</v>
      </c>
      <c r="R91" s="91">
        <v>0</v>
      </c>
      <c r="S91" s="95">
        <v>0</v>
      </c>
      <c r="T91" s="41">
        <v>44</v>
      </c>
      <c r="U91" s="3">
        <v>45</v>
      </c>
      <c r="V91" s="42">
        <v>23</v>
      </c>
      <c r="W91">
        <v>102</v>
      </c>
      <c r="X91">
        <f t="shared" si="4"/>
        <v>0</v>
      </c>
      <c r="Y91">
        <f t="shared" si="5"/>
        <v>0</v>
      </c>
    </row>
    <row r="92" spans="1:25" ht="13.5" thickBot="1">
      <c r="A92" s="8">
        <v>26</v>
      </c>
      <c r="B92" s="78">
        <v>9</v>
      </c>
      <c r="C92" s="79">
        <v>30</v>
      </c>
      <c r="D92" s="79">
        <v>11</v>
      </c>
      <c r="E92" s="79">
        <v>5</v>
      </c>
      <c r="F92" s="79">
        <v>40</v>
      </c>
      <c r="G92" s="79">
        <v>0</v>
      </c>
      <c r="H92" s="43">
        <f t="shared" si="8"/>
        <v>95</v>
      </c>
      <c r="I92" s="78">
        <v>41</v>
      </c>
      <c r="J92" s="79">
        <v>20</v>
      </c>
      <c r="K92" s="79">
        <v>34</v>
      </c>
      <c r="L92" s="79">
        <v>0</v>
      </c>
      <c r="M92" s="43">
        <f t="shared" si="9"/>
        <v>95</v>
      </c>
      <c r="N92" s="89">
        <v>0</v>
      </c>
      <c r="O92" s="90">
        <v>0</v>
      </c>
      <c r="P92" s="89">
        <v>0</v>
      </c>
      <c r="Q92" s="91">
        <v>0</v>
      </c>
      <c r="R92" s="91">
        <v>0</v>
      </c>
      <c r="S92" s="95">
        <v>0</v>
      </c>
      <c r="T92" s="41">
        <v>39</v>
      </c>
      <c r="U92" s="3">
        <v>45</v>
      </c>
      <c r="V92" s="42">
        <v>21</v>
      </c>
      <c r="W92">
        <v>95</v>
      </c>
      <c r="X92">
        <f t="shared" si="4"/>
        <v>0</v>
      </c>
      <c r="Y92">
        <f t="shared" si="5"/>
        <v>0</v>
      </c>
    </row>
    <row r="93" spans="1:25" ht="13.5" thickBot="1">
      <c r="A93" s="8">
        <v>27</v>
      </c>
      <c r="B93" s="78">
        <v>8</v>
      </c>
      <c r="C93" s="79">
        <v>25</v>
      </c>
      <c r="D93" s="79">
        <v>13</v>
      </c>
      <c r="E93" s="79">
        <v>7</v>
      </c>
      <c r="F93" s="79">
        <v>35</v>
      </c>
      <c r="G93" s="79">
        <v>0</v>
      </c>
      <c r="H93" s="43">
        <f t="shared" si="8"/>
        <v>88</v>
      </c>
      <c r="I93" s="78">
        <v>37</v>
      </c>
      <c r="J93" s="79">
        <v>25</v>
      </c>
      <c r="K93" s="79">
        <v>26</v>
      </c>
      <c r="L93" s="79">
        <v>0</v>
      </c>
      <c r="M93" s="43">
        <f t="shared" si="9"/>
        <v>88</v>
      </c>
      <c r="N93" s="89">
        <v>0</v>
      </c>
      <c r="O93" s="90">
        <v>0</v>
      </c>
      <c r="P93" s="89">
        <v>0</v>
      </c>
      <c r="Q93" s="91">
        <v>0</v>
      </c>
      <c r="R93" s="91">
        <v>0</v>
      </c>
      <c r="S93" s="95">
        <v>0</v>
      </c>
      <c r="T93" s="78">
        <v>39</v>
      </c>
      <c r="U93" s="79">
        <v>45</v>
      </c>
      <c r="V93" s="83">
        <v>21</v>
      </c>
      <c r="W93">
        <v>88</v>
      </c>
      <c r="X93">
        <f t="shared" si="4"/>
        <v>0</v>
      </c>
      <c r="Y93">
        <f t="shared" si="5"/>
        <v>0</v>
      </c>
    </row>
    <row r="94" spans="1:25" ht="13.5" thickBot="1">
      <c r="A94" s="8">
        <v>28</v>
      </c>
      <c r="B94" s="78">
        <v>7</v>
      </c>
      <c r="C94" s="79">
        <v>50</v>
      </c>
      <c r="D94" s="79">
        <v>18</v>
      </c>
      <c r="E94" s="79">
        <v>13</v>
      </c>
      <c r="F94" s="79">
        <v>59</v>
      </c>
      <c r="G94" s="79">
        <v>0</v>
      </c>
      <c r="H94" s="43">
        <f t="shared" si="8"/>
        <v>147</v>
      </c>
      <c r="I94" s="78">
        <v>47</v>
      </c>
      <c r="J94" s="79">
        <v>38</v>
      </c>
      <c r="K94" s="79">
        <v>62</v>
      </c>
      <c r="L94" s="79">
        <v>0</v>
      </c>
      <c r="M94" s="43">
        <f t="shared" si="9"/>
        <v>147</v>
      </c>
      <c r="N94" s="89">
        <v>0</v>
      </c>
      <c r="O94" s="90">
        <v>0</v>
      </c>
      <c r="P94" s="89">
        <v>0</v>
      </c>
      <c r="Q94" s="91">
        <v>0</v>
      </c>
      <c r="R94" s="91">
        <v>0</v>
      </c>
      <c r="S94" s="95">
        <v>0</v>
      </c>
      <c r="T94" s="78">
        <v>43</v>
      </c>
      <c r="U94" s="79">
        <v>45</v>
      </c>
      <c r="V94" s="83">
        <v>22</v>
      </c>
      <c r="W94">
        <v>147</v>
      </c>
      <c r="X94">
        <f t="shared" si="4"/>
        <v>0</v>
      </c>
      <c r="Y94">
        <f t="shared" si="5"/>
        <v>0</v>
      </c>
    </row>
    <row r="95" spans="1:25" ht="13.5" thickBot="1">
      <c r="A95" s="8">
        <v>29</v>
      </c>
      <c r="B95" s="78">
        <v>11</v>
      </c>
      <c r="C95" s="79">
        <v>38</v>
      </c>
      <c r="D95" s="79">
        <v>14</v>
      </c>
      <c r="E95" s="79">
        <v>10</v>
      </c>
      <c r="F95" s="79">
        <v>73</v>
      </c>
      <c r="G95" s="79">
        <v>0</v>
      </c>
      <c r="H95" s="43">
        <f t="shared" si="8"/>
        <v>146</v>
      </c>
      <c r="I95" s="78">
        <v>43</v>
      </c>
      <c r="J95" s="79">
        <v>31</v>
      </c>
      <c r="K95" s="79">
        <v>72</v>
      </c>
      <c r="L95" s="79">
        <v>0</v>
      </c>
      <c r="M95" s="43">
        <f t="shared" si="9"/>
        <v>146</v>
      </c>
      <c r="N95" s="89">
        <v>0</v>
      </c>
      <c r="O95" s="90">
        <v>0</v>
      </c>
      <c r="P95" s="89">
        <v>0</v>
      </c>
      <c r="Q95" s="91">
        <v>0</v>
      </c>
      <c r="R95" s="91">
        <v>0</v>
      </c>
      <c r="S95" s="95">
        <v>0</v>
      </c>
      <c r="T95" s="78">
        <v>43</v>
      </c>
      <c r="U95" s="79">
        <v>45</v>
      </c>
      <c r="V95" s="83">
        <v>22</v>
      </c>
      <c r="W95">
        <v>146</v>
      </c>
      <c r="X95">
        <f aca="true" t="shared" si="10" ref="X95:X100">W95-H95</f>
        <v>0</v>
      </c>
      <c r="Y95">
        <f aca="true" t="shared" si="11" ref="Y95:Y100">W95-M95</f>
        <v>0</v>
      </c>
    </row>
    <row r="96" spans="1:25" ht="13.5" thickBot="1">
      <c r="A96" s="8">
        <v>30</v>
      </c>
      <c r="B96" s="78">
        <v>12</v>
      </c>
      <c r="C96" s="79">
        <v>45</v>
      </c>
      <c r="D96" s="79">
        <v>17</v>
      </c>
      <c r="E96" s="79">
        <v>7</v>
      </c>
      <c r="F96" s="79">
        <v>62</v>
      </c>
      <c r="G96" s="79">
        <v>0</v>
      </c>
      <c r="H96" s="43">
        <f t="shared" si="8"/>
        <v>143</v>
      </c>
      <c r="I96" s="78">
        <v>33</v>
      </c>
      <c r="J96" s="79">
        <v>71</v>
      </c>
      <c r="K96" s="79">
        <v>39</v>
      </c>
      <c r="L96" s="79">
        <v>0</v>
      </c>
      <c r="M96" s="43">
        <f t="shared" si="9"/>
        <v>143</v>
      </c>
      <c r="N96" s="89">
        <v>0</v>
      </c>
      <c r="O96" s="90">
        <v>0</v>
      </c>
      <c r="P96" s="89">
        <v>0</v>
      </c>
      <c r="Q96" s="91">
        <v>0</v>
      </c>
      <c r="R96" s="91">
        <v>0</v>
      </c>
      <c r="S96" s="95">
        <v>0</v>
      </c>
      <c r="T96" s="78">
        <v>43</v>
      </c>
      <c r="U96" s="79">
        <v>45</v>
      </c>
      <c r="V96" s="83">
        <v>22</v>
      </c>
      <c r="W96">
        <v>143</v>
      </c>
      <c r="X96">
        <f t="shared" si="10"/>
        <v>0</v>
      </c>
      <c r="Y96">
        <f t="shared" si="11"/>
        <v>0</v>
      </c>
    </row>
    <row r="97" spans="1:25" ht="13.5" thickBot="1">
      <c r="A97" s="8">
        <v>31</v>
      </c>
      <c r="B97" s="78">
        <v>13</v>
      </c>
      <c r="C97" s="79">
        <v>43</v>
      </c>
      <c r="D97" s="79">
        <v>25</v>
      </c>
      <c r="E97" s="79">
        <v>23</v>
      </c>
      <c r="F97" s="79">
        <v>78</v>
      </c>
      <c r="G97" s="79">
        <v>0</v>
      </c>
      <c r="H97" s="43">
        <f t="shared" si="8"/>
        <v>182</v>
      </c>
      <c r="I97" s="78">
        <v>88</v>
      </c>
      <c r="J97" s="79">
        <v>37</v>
      </c>
      <c r="K97" s="79">
        <v>57</v>
      </c>
      <c r="L97" s="79">
        <v>0</v>
      </c>
      <c r="M97" s="43">
        <f t="shared" si="9"/>
        <v>182</v>
      </c>
      <c r="N97" s="89">
        <v>0</v>
      </c>
      <c r="O97" s="90">
        <v>0</v>
      </c>
      <c r="P97" s="89">
        <v>0</v>
      </c>
      <c r="Q97" s="91">
        <v>0</v>
      </c>
      <c r="R97" s="91">
        <v>0</v>
      </c>
      <c r="S97" s="95">
        <v>0</v>
      </c>
      <c r="T97" s="78">
        <v>41</v>
      </c>
      <c r="U97" s="79">
        <v>45</v>
      </c>
      <c r="V97" s="83">
        <v>23</v>
      </c>
      <c r="W97">
        <v>182</v>
      </c>
      <c r="X97">
        <f t="shared" si="10"/>
        <v>0</v>
      </c>
      <c r="Y97">
        <f t="shared" si="11"/>
        <v>0</v>
      </c>
    </row>
    <row r="98" spans="1:25" ht="13.5" thickBot="1">
      <c r="A98" s="8">
        <v>32</v>
      </c>
      <c r="B98" s="78">
        <v>26</v>
      </c>
      <c r="C98" s="79">
        <v>56</v>
      </c>
      <c r="D98" s="79">
        <v>26</v>
      </c>
      <c r="E98" s="79">
        <v>13</v>
      </c>
      <c r="F98" s="79">
        <v>96</v>
      </c>
      <c r="G98" s="79">
        <v>0</v>
      </c>
      <c r="H98" s="43">
        <f t="shared" si="8"/>
        <v>217</v>
      </c>
      <c r="I98" s="78">
        <v>85</v>
      </c>
      <c r="J98" s="79">
        <v>47</v>
      </c>
      <c r="K98" s="79">
        <v>85</v>
      </c>
      <c r="L98" s="79">
        <v>0</v>
      </c>
      <c r="M98" s="43">
        <f t="shared" si="9"/>
        <v>217</v>
      </c>
      <c r="N98" s="89">
        <v>0</v>
      </c>
      <c r="O98" s="90">
        <v>0</v>
      </c>
      <c r="P98" s="89">
        <v>0</v>
      </c>
      <c r="Q98" s="91">
        <v>0</v>
      </c>
      <c r="R98" s="91">
        <v>0</v>
      </c>
      <c r="S98" s="95">
        <v>0</v>
      </c>
      <c r="T98" s="78">
        <v>37</v>
      </c>
      <c r="U98" s="79">
        <v>45</v>
      </c>
      <c r="V98" s="83">
        <v>21</v>
      </c>
      <c r="W98">
        <v>217</v>
      </c>
      <c r="X98">
        <f t="shared" si="10"/>
        <v>0</v>
      </c>
      <c r="Y98">
        <f t="shared" si="11"/>
        <v>0</v>
      </c>
    </row>
    <row r="99" spans="1:25" ht="13.5" thickBot="1">
      <c r="A99" s="8">
        <v>33</v>
      </c>
      <c r="B99" s="78">
        <v>24</v>
      </c>
      <c r="C99" s="79">
        <v>102</v>
      </c>
      <c r="D99" s="79">
        <v>37</v>
      </c>
      <c r="E99" s="79">
        <v>29</v>
      </c>
      <c r="F99" s="79">
        <v>140</v>
      </c>
      <c r="G99" s="79">
        <v>0</v>
      </c>
      <c r="H99" s="43">
        <f t="shared" si="8"/>
        <v>332</v>
      </c>
      <c r="I99" s="78">
        <v>155</v>
      </c>
      <c r="J99" s="79">
        <v>87</v>
      </c>
      <c r="K99" s="79">
        <v>90</v>
      </c>
      <c r="L99" s="79">
        <v>0</v>
      </c>
      <c r="M99" s="43">
        <f t="shared" si="9"/>
        <v>332</v>
      </c>
      <c r="N99" s="89">
        <v>0</v>
      </c>
      <c r="O99" s="90">
        <v>0</v>
      </c>
      <c r="P99" s="89">
        <v>0</v>
      </c>
      <c r="Q99" s="91">
        <v>0</v>
      </c>
      <c r="R99" s="91">
        <v>0</v>
      </c>
      <c r="S99" s="95">
        <v>0</v>
      </c>
      <c r="T99" s="78">
        <v>40</v>
      </c>
      <c r="U99" s="79">
        <v>45</v>
      </c>
      <c r="V99" s="83">
        <v>22</v>
      </c>
      <c r="W99">
        <v>332</v>
      </c>
      <c r="X99">
        <f t="shared" si="10"/>
        <v>0</v>
      </c>
      <c r="Y99">
        <f t="shared" si="11"/>
        <v>0</v>
      </c>
    </row>
    <row r="100" spans="1:25" ht="13.5" thickBot="1">
      <c r="A100" s="8">
        <v>34</v>
      </c>
      <c r="B100" s="78">
        <v>16</v>
      </c>
      <c r="C100" s="79">
        <v>76</v>
      </c>
      <c r="D100" s="79">
        <v>36</v>
      </c>
      <c r="E100" s="79">
        <v>28</v>
      </c>
      <c r="F100" s="79">
        <v>99</v>
      </c>
      <c r="G100" s="79">
        <v>0</v>
      </c>
      <c r="H100" s="43">
        <f t="shared" si="8"/>
        <v>255</v>
      </c>
      <c r="I100" s="78">
        <v>113</v>
      </c>
      <c r="J100" s="79">
        <v>61</v>
      </c>
      <c r="K100" s="79">
        <v>81</v>
      </c>
      <c r="L100" s="79">
        <v>0</v>
      </c>
      <c r="M100" s="43">
        <f t="shared" si="9"/>
        <v>255</v>
      </c>
      <c r="N100" s="89">
        <v>0</v>
      </c>
      <c r="O100" s="90">
        <v>0</v>
      </c>
      <c r="P100" s="89">
        <v>0</v>
      </c>
      <c r="Q100" s="91">
        <v>0</v>
      </c>
      <c r="R100" s="91">
        <v>0</v>
      </c>
      <c r="S100" s="95">
        <v>0</v>
      </c>
      <c r="T100" s="78">
        <v>41</v>
      </c>
      <c r="U100" s="79">
        <v>45</v>
      </c>
      <c r="V100" s="83">
        <v>23</v>
      </c>
      <c r="W100">
        <v>255</v>
      </c>
      <c r="X100">
        <f t="shared" si="10"/>
        <v>0</v>
      </c>
      <c r="Y100">
        <f t="shared" si="11"/>
        <v>0</v>
      </c>
    </row>
    <row r="101" spans="1:25" ht="13.5" thickBot="1">
      <c r="A101" s="8">
        <v>35</v>
      </c>
      <c r="B101" s="78">
        <v>13</v>
      </c>
      <c r="C101" s="79">
        <v>41</v>
      </c>
      <c r="D101" s="79">
        <v>24</v>
      </c>
      <c r="E101" s="79">
        <v>20</v>
      </c>
      <c r="F101" s="79">
        <v>77</v>
      </c>
      <c r="G101" s="79">
        <v>0</v>
      </c>
      <c r="H101" s="43">
        <f t="shared" si="8"/>
        <v>175</v>
      </c>
      <c r="I101" s="78">
        <v>93</v>
      </c>
      <c r="J101" s="79">
        <v>29</v>
      </c>
      <c r="K101" s="79">
        <v>53</v>
      </c>
      <c r="L101" s="79">
        <v>0</v>
      </c>
      <c r="M101" s="43">
        <f t="shared" si="9"/>
        <v>175</v>
      </c>
      <c r="N101" s="89">
        <v>0</v>
      </c>
      <c r="O101" s="90">
        <v>0</v>
      </c>
      <c r="P101" s="89">
        <v>0</v>
      </c>
      <c r="Q101" s="91">
        <v>0</v>
      </c>
      <c r="R101" s="91">
        <v>0</v>
      </c>
      <c r="S101" s="95">
        <v>0</v>
      </c>
      <c r="T101" s="78">
        <v>40</v>
      </c>
      <c r="U101" s="79">
        <v>45</v>
      </c>
      <c r="V101" s="83">
        <v>22</v>
      </c>
      <c r="W101">
        <v>175</v>
      </c>
      <c r="X101">
        <f aca="true" t="shared" si="12" ref="X101:X108">W101-H101</f>
        <v>0</v>
      </c>
      <c r="Y101">
        <f aca="true" t="shared" si="13" ref="Y101:Y108">W101-M101</f>
        <v>0</v>
      </c>
    </row>
    <row r="102" spans="1:25" ht="13.5" thickBot="1">
      <c r="A102" s="8">
        <v>36</v>
      </c>
      <c r="B102" s="41">
        <v>6</v>
      </c>
      <c r="C102" s="3">
        <v>51</v>
      </c>
      <c r="D102" s="3">
        <v>25</v>
      </c>
      <c r="E102" s="3">
        <v>24</v>
      </c>
      <c r="F102" s="3">
        <v>64</v>
      </c>
      <c r="G102" s="3">
        <v>3</v>
      </c>
      <c r="H102" s="43">
        <f t="shared" si="8"/>
        <v>173</v>
      </c>
      <c r="I102" s="41">
        <v>66</v>
      </c>
      <c r="J102" s="3">
        <v>53</v>
      </c>
      <c r="K102" s="3">
        <v>54</v>
      </c>
      <c r="L102" s="3">
        <v>0</v>
      </c>
      <c r="M102" s="105">
        <f aca="true" t="shared" si="14" ref="M102:M117">SUM(I102:L102)</f>
        <v>173</v>
      </c>
      <c r="N102" s="41">
        <v>0</v>
      </c>
      <c r="O102" s="105">
        <v>0</v>
      </c>
      <c r="P102" s="41">
        <v>0</v>
      </c>
      <c r="Q102" s="3">
        <v>0</v>
      </c>
      <c r="R102" s="3">
        <v>0</v>
      </c>
      <c r="S102" s="125">
        <v>0</v>
      </c>
      <c r="T102" s="41">
        <v>41</v>
      </c>
      <c r="U102" s="3">
        <v>45</v>
      </c>
      <c r="V102" s="42">
        <v>23</v>
      </c>
      <c r="W102">
        <v>173</v>
      </c>
      <c r="X102">
        <f t="shared" si="12"/>
        <v>0</v>
      </c>
      <c r="Y102">
        <f t="shared" si="13"/>
        <v>0</v>
      </c>
    </row>
    <row r="103" spans="1:25" ht="13.5" thickBot="1">
      <c r="A103" s="8">
        <v>37</v>
      </c>
      <c r="B103" s="41">
        <v>20</v>
      </c>
      <c r="C103" s="3">
        <v>68</v>
      </c>
      <c r="D103" s="3">
        <v>36</v>
      </c>
      <c r="E103" s="3">
        <v>39</v>
      </c>
      <c r="F103" s="3">
        <v>117</v>
      </c>
      <c r="G103" s="3">
        <v>0</v>
      </c>
      <c r="H103" s="43">
        <f t="shared" si="8"/>
        <v>280</v>
      </c>
      <c r="I103" s="41">
        <v>142</v>
      </c>
      <c r="J103" s="3">
        <v>43</v>
      </c>
      <c r="K103" s="3">
        <v>95</v>
      </c>
      <c r="L103" s="3">
        <v>0</v>
      </c>
      <c r="M103" s="105">
        <f t="shared" si="14"/>
        <v>280</v>
      </c>
      <c r="N103" s="41">
        <v>0</v>
      </c>
      <c r="O103" s="105">
        <v>0</v>
      </c>
      <c r="P103" s="126">
        <v>0</v>
      </c>
      <c r="Q103" s="3">
        <v>0</v>
      </c>
      <c r="R103" s="3">
        <v>0</v>
      </c>
      <c r="S103" s="125">
        <v>0</v>
      </c>
      <c r="T103" s="41">
        <v>41</v>
      </c>
      <c r="U103" s="3">
        <v>45</v>
      </c>
      <c r="V103" s="42">
        <v>23</v>
      </c>
      <c r="W103">
        <v>280</v>
      </c>
      <c r="X103">
        <f t="shared" si="12"/>
        <v>0</v>
      </c>
      <c r="Y103">
        <f t="shared" si="13"/>
        <v>0</v>
      </c>
    </row>
    <row r="104" spans="1:25" ht="13.5" thickBot="1">
      <c r="A104" s="8">
        <v>38</v>
      </c>
      <c r="B104" s="41">
        <v>18</v>
      </c>
      <c r="C104" s="3">
        <v>54</v>
      </c>
      <c r="D104" s="3">
        <v>21</v>
      </c>
      <c r="E104" s="3">
        <v>39</v>
      </c>
      <c r="F104" s="3">
        <v>95</v>
      </c>
      <c r="G104" s="3">
        <v>0</v>
      </c>
      <c r="H104" s="43">
        <f t="shared" si="8"/>
        <v>227</v>
      </c>
      <c r="I104" s="41">
        <v>79</v>
      </c>
      <c r="J104" s="3">
        <v>73</v>
      </c>
      <c r="K104" s="3">
        <v>75</v>
      </c>
      <c r="L104" s="3">
        <v>0</v>
      </c>
      <c r="M104" s="105">
        <f t="shared" si="14"/>
        <v>227</v>
      </c>
      <c r="N104" s="41">
        <v>0</v>
      </c>
      <c r="O104" s="105">
        <v>0</v>
      </c>
      <c r="P104" s="127">
        <v>0</v>
      </c>
      <c r="Q104" s="3">
        <v>0</v>
      </c>
      <c r="R104" s="3">
        <v>0</v>
      </c>
      <c r="S104" s="125">
        <v>0</v>
      </c>
      <c r="T104" s="41">
        <v>41</v>
      </c>
      <c r="U104" s="3">
        <v>45</v>
      </c>
      <c r="V104" s="42">
        <v>23</v>
      </c>
      <c r="W104">
        <v>227</v>
      </c>
      <c r="X104">
        <f t="shared" si="12"/>
        <v>0</v>
      </c>
      <c r="Y104">
        <f t="shared" si="13"/>
        <v>0</v>
      </c>
    </row>
    <row r="105" spans="1:25" ht="13.5" thickBot="1">
      <c r="A105" s="8">
        <v>39</v>
      </c>
      <c r="B105" s="41">
        <v>15</v>
      </c>
      <c r="C105" s="3">
        <v>46</v>
      </c>
      <c r="D105" s="3">
        <v>25</v>
      </c>
      <c r="E105" s="3">
        <v>31</v>
      </c>
      <c r="F105" s="3">
        <v>90</v>
      </c>
      <c r="G105" s="3">
        <v>0</v>
      </c>
      <c r="H105" s="43">
        <f t="shared" si="8"/>
        <v>207</v>
      </c>
      <c r="I105" s="41">
        <v>83</v>
      </c>
      <c r="J105" s="3">
        <v>59</v>
      </c>
      <c r="K105" s="3">
        <v>65</v>
      </c>
      <c r="L105" s="3">
        <v>0</v>
      </c>
      <c r="M105" s="105">
        <f t="shared" si="14"/>
        <v>207</v>
      </c>
      <c r="N105" s="41">
        <v>0</v>
      </c>
      <c r="O105" s="105">
        <v>0</v>
      </c>
      <c r="P105" s="41">
        <v>0</v>
      </c>
      <c r="Q105" s="3">
        <v>0</v>
      </c>
      <c r="R105" s="3">
        <v>0</v>
      </c>
      <c r="S105" s="125">
        <v>0</v>
      </c>
      <c r="T105" s="41">
        <v>41</v>
      </c>
      <c r="U105" s="3">
        <v>45</v>
      </c>
      <c r="V105" s="42">
        <v>23</v>
      </c>
      <c r="W105">
        <v>207</v>
      </c>
      <c r="X105">
        <f t="shared" si="12"/>
        <v>0</v>
      </c>
      <c r="Y105">
        <f t="shared" si="13"/>
        <v>0</v>
      </c>
    </row>
    <row r="106" spans="1:25" ht="13.5" thickBot="1">
      <c r="A106" s="8">
        <v>40</v>
      </c>
      <c r="B106" s="78">
        <v>7</v>
      </c>
      <c r="C106" s="79">
        <v>47</v>
      </c>
      <c r="D106" s="79">
        <v>23</v>
      </c>
      <c r="E106" s="79">
        <v>11</v>
      </c>
      <c r="F106" s="79">
        <v>56</v>
      </c>
      <c r="G106" s="79">
        <v>0</v>
      </c>
      <c r="H106" s="43">
        <f t="shared" si="8"/>
        <v>144</v>
      </c>
      <c r="I106" s="78">
        <v>77</v>
      </c>
      <c r="J106" s="79">
        <v>31</v>
      </c>
      <c r="K106" s="79">
        <v>36</v>
      </c>
      <c r="L106" s="79">
        <v>0</v>
      </c>
      <c r="M106" s="105">
        <f t="shared" si="14"/>
        <v>144</v>
      </c>
      <c r="N106" s="89">
        <v>0</v>
      </c>
      <c r="O106" s="90">
        <v>0</v>
      </c>
      <c r="P106" s="89">
        <v>0</v>
      </c>
      <c r="Q106" s="91">
        <v>0</v>
      </c>
      <c r="R106" s="91">
        <v>0</v>
      </c>
      <c r="S106" s="95">
        <v>0</v>
      </c>
      <c r="T106" s="78">
        <v>43</v>
      </c>
      <c r="U106" s="79">
        <v>45</v>
      </c>
      <c r="V106" s="83">
        <v>22</v>
      </c>
      <c r="W106">
        <v>144</v>
      </c>
      <c r="X106">
        <f t="shared" si="12"/>
        <v>0</v>
      </c>
      <c r="Y106">
        <f t="shared" si="13"/>
        <v>0</v>
      </c>
    </row>
    <row r="107" spans="1:25" ht="13.5" thickBot="1">
      <c r="A107" s="8">
        <v>41</v>
      </c>
      <c r="B107" s="78">
        <v>5</v>
      </c>
      <c r="C107" s="79">
        <v>37</v>
      </c>
      <c r="D107" s="79">
        <v>24</v>
      </c>
      <c r="E107" s="79">
        <v>14</v>
      </c>
      <c r="F107" s="79">
        <v>66</v>
      </c>
      <c r="G107" s="79">
        <v>0</v>
      </c>
      <c r="H107" s="43">
        <f t="shared" si="8"/>
        <v>146</v>
      </c>
      <c r="I107" s="78">
        <v>61</v>
      </c>
      <c r="J107" s="79">
        <v>28</v>
      </c>
      <c r="K107" s="79">
        <v>57</v>
      </c>
      <c r="L107" s="79">
        <v>0</v>
      </c>
      <c r="M107" s="105">
        <f t="shared" si="14"/>
        <v>146</v>
      </c>
      <c r="N107" s="89">
        <v>0</v>
      </c>
      <c r="O107" s="90">
        <v>0</v>
      </c>
      <c r="P107" s="89">
        <v>0</v>
      </c>
      <c r="Q107" s="91">
        <v>0</v>
      </c>
      <c r="R107" s="91">
        <v>0</v>
      </c>
      <c r="S107" s="95">
        <v>0</v>
      </c>
      <c r="T107" s="78">
        <v>41</v>
      </c>
      <c r="U107" s="79">
        <v>45</v>
      </c>
      <c r="V107" s="83">
        <v>23</v>
      </c>
      <c r="W107">
        <v>146</v>
      </c>
      <c r="X107">
        <f t="shared" si="12"/>
        <v>0</v>
      </c>
      <c r="Y107">
        <f t="shared" si="13"/>
        <v>0</v>
      </c>
    </row>
    <row r="108" spans="1:25" ht="13.5" thickBot="1">
      <c r="A108" s="8">
        <v>42</v>
      </c>
      <c r="B108" s="78">
        <v>14</v>
      </c>
      <c r="C108" s="79">
        <v>39</v>
      </c>
      <c r="D108" s="79">
        <v>24</v>
      </c>
      <c r="E108" s="79">
        <v>22</v>
      </c>
      <c r="F108" s="79">
        <v>61</v>
      </c>
      <c r="G108" s="79">
        <v>0</v>
      </c>
      <c r="H108" s="43">
        <f t="shared" si="8"/>
        <v>160</v>
      </c>
      <c r="I108" s="78">
        <v>63</v>
      </c>
      <c r="J108" s="79">
        <v>43</v>
      </c>
      <c r="K108" s="79">
        <v>54</v>
      </c>
      <c r="L108" s="79">
        <v>0</v>
      </c>
      <c r="M108" s="105">
        <f t="shared" si="14"/>
        <v>160</v>
      </c>
      <c r="N108" s="89">
        <v>0</v>
      </c>
      <c r="O108" s="90">
        <v>0</v>
      </c>
      <c r="P108" s="89">
        <v>0</v>
      </c>
      <c r="Q108" s="91">
        <v>0</v>
      </c>
      <c r="R108" s="91">
        <v>0</v>
      </c>
      <c r="S108" s="95">
        <v>0</v>
      </c>
      <c r="T108" s="78">
        <v>41</v>
      </c>
      <c r="U108" s="79">
        <v>45</v>
      </c>
      <c r="V108" s="83">
        <v>23</v>
      </c>
      <c r="W108">
        <v>160</v>
      </c>
      <c r="X108">
        <f t="shared" si="12"/>
        <v>0</v>
      </c>
      <c r="Y108">
        <f t="shared" si="13"/>
        <v>0</v>
      </c>
    </row>
    <row r="109" spans="1:25" ht="13.5" thickBot="1">
      <c r="A109" s="8">
        <v>43</v>
      </c>
      <c r="B109" s="78">
        <v>8</v>
      </c>
      <c r="C109" s="79">
        <v>30</v>
      </c>
      <c r="D109" s="79">
        <v>15</v>
      </c>
      <c r="E109" s="79">
        <v>13</v>
      </c>
      <c r="F109" s="79">
        <v>48</v>
      </c>
      <c r="G109" s="79">
        <v>0</v>
      </c>
      <c r="H109" s="43">
        <f t="shared" si="8"/>
        <v>114</v>
      </c>
      <c r="I109" s="78">
        <v>48</v>
      </c>
      <c r="J109" s="79">
        <v>33</v>
      </c>
      <c r="K109" s="79">
        <v>33</v>
      </c>
      <c r="L109" s="79">
        <v>0</v>
      </c>
      <c r="M109" s="105">
        <f t="shared" si="14"/>
        <v>114</v>
      </c>
      <c r="N109" s="89">
        <v>0</v>
      </c>
      <c r="O109" s="90">
        <v>0</v>
      </c>
      <c r="P109" s="89">
        <v>0</v>
      </c>
      <c r="Q109" s="91">
        <v>0</v>
      </c>
      <c r="R109" s="91">
        <v>0</v>
      </c>
      <c r="S109" s="95">
        <v>0</v>
      </c>
      <c r="T109" s="78">
        <v>41</v>
      </c>
      <c r="U109" s="79">
        <v>45</v>
      </c>
      <c r="V109" s="83">
        <v>22</v>
      </c>
      <c r="W109">
        <v>114</v>
      </c>
      <c r="X109">
        <f aca="true" t="shared" si="15" ref="X109:X118">W109-H109</f>
        <v>0</v>
      </c>
      <c r="Y109">
        <f aca="true" t="shared" si="16" ref="Y109:Y118">W109-M109</f>
        <v>0</v>
      </c>
    </row>
    <row r="110" spans="1:25" ht="13.5" thickBot="1">
      <c r="A110" s="8">
        <v>44</v>
      </c>
      <c r="B110" s="78">
        <v>4</v>
      </c>
      <c r="C110" s="79">
        <v>24</v>
      </c>
      <c r="D110" s="79">
        <v>9</v>
      </c>
      <c r="E110" s="79">
        <v>17</v>
      </c>
      <c r="F110" s="79">
        <v>43</v>
      </c>
      <c r="G110" s="79">
        <v>1</v>
      </c>
      <c r="H110" s="43">
        <f t="shared" si="8"/>
        <v>98</v>
      </c>
      <c r="I110" s="78">
        <v>31</v>
      </c>
      <c r="J110" s="79">
        <v>23</v>
      </c>
      <c r="K110" s="79">
        <v>44</v>
      </c>
      <c r="L110" s="79">
        <v>0</v>
      </c>
      <c r="M110" s="105">
        <f t="shared" si="14"/>
        <v>98</v>
      </c>
      <c r="N110" s="89">
        <v>0</v>
      </c>
      <c r="O110" s="90">
        <v>0</v>
      </c>
      <c r="P110" s="89">
        <v>0</v>
      </c>
      <c r="Q110" s="91">
        <v>0</v>
      </c>
      <c r="R110" s="91">
        <v>0</v>
      </c>
      <c r="S110" s="95">
        <v>0</v>
      </c>
      <c r="T110" s="78">
        <v>37</v>
      </c>
      <c r="U110" s="79">
        <v>45</v>
      </c>
      <c r="V110" s="83">
        <v>22</v>
      </c>
      <c r="W110">
        <v>98</v>
      </c>
      <c r="X110">
        <f t="shared" si="15"/>
        <v>0</v>
      </c>
      <c r="Y110">
        <f t="shared" si="16"/>
        <v>0</v>
      </c>
    </row>
    <row r="111" spans="1:25" ht="13.5" thickBot="1">
      <c r="A111" s="8">
        <v>45</v>
      </c>
      <c r="B111" s="78">
        <v>6</v>
      </c>
      <c r="C111" s="79">
        <v>12</v>
      </c>
      <c r="D111" s="79">
        <v>11</v>
      </c>
      <c r="E111" s="79">
        <v>6</v>
      </c>
      <c r="F111" s="79">
        <v>53</v>
      </c>
      <c r="G111" s="79">
        <v>0</v>
      </c>
      <c r="H111" s="43">
        <f t="shared" si="8"/>
        <v>88</v>
      </c>
      <c r="I111" s="78">
        <v>32</v>
      </c>
      <c r="J111" s="79">
        <v>22</v>
      </c>
      <c r="K111" s="79">
        <v>34</v>
      </c>
      <c r="L111" s="79">
        <v>0</v>
      </c>
      <c r="M111" s="105">
        <f t="shared" si="14"/>
        <v>88</v>
      </c>
      <c r="N111" s="89">
        <v>0</v>
      </c>
      <c r="O111" s="90">
        <v>0</v>
      </c>
      <c r="P111" s="89">
        <v>0</v>
      </c>
      <c r="Q111" s="91">
        <v>0</v>
      </c>
      <c r="R111" s="91">
        <v>0</v>
      </c>
      <c r="S111" s="95">
        <v>0</v>
      </c>
      <c r="T111" s="78">
        <v>39</v>
      </c>
      <c r="U111" s="79">
        <v>45</v>
      </c>
      <c r="V111" s="83">
        <v>21</v>
      </c>
      <c r="W111" s="62">
        <v>88</v>
      </c>
      <c r="X111">
        <f t="shared" si="15"/>
        <v>0</v>
      </c>
      <c r="Y111">
        <f t="shared" si="16"/>
        <v>0</v>
      </c>
    </row>
    <row r="112" spans="1:25" ht="13.5" thickBot="1">
      <c r="A112" s="8">
        <v>46</v>
      </c>
      <c r="B112" s="78">
        <v>4</v>
      </c>
      <c r="C112" s="79">
        <v>14</v>
      </c>
      <c r="D112" s="79">
        <v>15</v>
      </c>
      <c r="E112" s="79">
        <v>13</v>
      </c>
      <c r="F112" s="79">
        <v>59</v>
      </c>
      <c r="G112" s="79">
        <v>0</v>
      </c>
      <c r="H112" s="43">
        <f t="shared" si="8"/>
        <v>105</v>
      </c>
      <c r="I112" s="78">
        <v>34</v>
      </c>
      <c r="J112" s="79">
        <v>31</v>
      </c>
      <c r="K112" s="82">
        <v>40</v>
      </c>
      <c r="L112" s="79">
        <v>0</v>
      </c>
      <c r="M112" s="105">
        <f t="shared" si="14"/>
        <v>105</v>
      </c>
      <c r="N112" s="89">
        <v>0</v>
      </c>
      <c r="O112" s="90">
        <v>0</v>
      </c>
      <c r="P112" s="89">
        <v>0</v>
      </c>
      <c r="Q112" s="91">
        <v>0</v>
      </c>
      <c r="R112" s="91">
        <v>0</v>
      </c>
      <c r="S112" s="95">
        <v>0</v>
      </c>
      <c r="T112" s="78">
        <v>41</v>
      </c>
      <c r="U112" s="79">
        <v>45</v>
      </c>
      <c r="V112" s="83">
        <v>22</v>
      </c>
      <c r="W112" s="62">
        <v>105</v>
      </c>
      <c r="X112">
        <f t="shared" si="15"/>
        <v>0</v>
      </c>
      <c r="Y112">
        <f t="shared" si="16"/>
        <v>0</v>
      </c>
    </row>
    <row r="113" spans="1:25" ht="13.5" thickBot="1">
      <c r="A113" s="8">
        <v>47</v>
      </c>
      <c r="B113" s="78">
        <v>3</v>
      </c>
      <c r="C113" s="79">
        <v>31</v>
      </c>
      <c r="D113" s="79">
        <v>13</v>
      </c>
      <c r="E113" s="79">
        <v>19</v>
      </c>
      <c r="F113" s="79">
        <v>67</v>
      </c>
      <c r="G113" s="79">
        <v>-1</v>
      </c>
      <c r="H113" s="43">
        <f t="shared" si="8"/>
        <v>132</v>
      </c>
      <c r="I113" s="78">
        <v>56</v>
      </c>
      <c r="J113" s="79">
        <v>37</v>
      </c>
      <c r="K113" s="79">
        <v>40</v>
      </c>
      <c r="L113" s="79">
        <v>-1</v>
      </c>
      <c r="M113" s="105">
        <f t="shared" si="14"/>
        <v>132</v>
      </c>
      <c r="N113" s="89">
        <v>0</v>
      </c>
      <c r="O113" s="90">
        <v>0</v>
      </c>
      <c r="P113" s="89">
        <v>0</v>
      </c>
      <c r="Q113" s="91">
        <v>0</v>
      </c>
      <c r="R113" s="91">
        <v>0</v>
      </c>
      <c r="S113" s="95">
        <v>0</v>
      </c>
      <c r="T113" s="78">
        <v>41</v>
      </c>
      <c r="U113" s="79">
        <v>45</v>
      </c>
      <c r="V113" s="83">
        <v>22</v>
      </c>
      <c r="W113">
        <v>132</v>
      </c>
      <c r="X113">
        <f t="shared" si="15"/>
        <v>0</v>
      </c>
      <c r="Y113">
        <f t="shared" si="16"/>
        <v>0</v>
      </c>
    </row>
    <row r="114" spans="1:25" ht="13.5" thickBot="1">
      <c r="A114" s="8">
        <v>48</v>
      </c>
      <c r="B114" s="78">
        <v>5</v>
      </c>
      <c r="C114" s="79">
        <v>19</v>
      </c>
      <c r="D114" s="79">
        <v>15</v>
      </c>
      <c r="E114" s="79">
        <v>14</v>
      </c>
      <c r="F114" s="79">
        <v>33</v>
      </c>
      <c r="G114" s="79">
        <v>0</v>
      </c>
      <c r="H114" s="43">
        <f t="shared" si="8"/>
        <v>86</v>
      </c>
      <c r="I114" s="78">
        <v>35</v>
      </c>
      <c r="J114" s="79">
        <v>28</v>
      </c>
      <c r="K114" s="79">
        <v>23</v>
      </c>
      <c r="L114" s="79">
        <v>0</v>
      </c>
      <c r="M114" s="105">
        <f t="shared" si="14"/>
        <v>86</v>
      </c>
      <c r="N114" s="89">
        <v>0</v>
      </c>
      <c r="O114" s="90">
        <v>0</v>
      </c>
      <c r="P114" s="89">
        <v>0</v>
      </c>
      <c r="Q114" s="91">
        <v>0</v>
      </c>
      <c r="R114" s="91">
        <v>0</v>
      </c>
      <c r="S114" s="95">
        <v>0</v>
      </c>
      <c r="T114" s="78">
        <v>41</v>
      </c>
      <c r="U114" s="79">
        <v>45</v>
      </c>
      <c r="V114" s="83">
        <v>23</v>
      </c>
      <c r="W114">
        <v>86</v>
      </c>
      <c r="X114">
        <f t="shared" si="15"/>
        <v>0</v>
      </c>
      <c r="Y114">
        <f t="shared" si="16"/>
        <v>0</v>
      </c>
    </row>
    <row r="115" spans="1:25" ht="13.5" thickBot="1">
      <c r="A115" s="8">
        <v>49</v>
      </c>
      <c r="B115" s="78">
        <v>3</v>
      </c>
      <c r="C115" s="79">
        <v>15</v>
      </c>
      <c r="D115" s="79">
        <v>11</v>
      </c>
      <c r="E115" s="79">
        <v>15</v>
      </c>
      <c r="F115" s="79">
        <v>34</v>
      </c>
      <c r="G115" s="79">
        <v>1</v>
      </c>
      <c r="H115" s="43">
        <f t="shared" si="8"/>
        <v>79</v>
      </c>
      <c r="I115" s="78">
        <v>29</v>
      </c>
      <c r="J115" s="79">
        <v>19</v>
      </c>
      <c r="K115" s="79">
        <v>30</v>
      </c>
      <c r="L115" s="79">
        <v>1</v>
      </c>
      <c r="M115" s="105">
        <f t="shared" si="14"/>
        <v>79</v>
      </c>
      <c r="N115" s="89">
        <v>0</v>
      </c>
      <c r="O115" s="90">
        <v>0</v>
      </c>
      <c r="P115" s="89">
        <v>0</v>
      </c>
      <c r="Q115" s="91">
        <v>0</v>
      </c>
      <c r="R115" s="91">
        <v>0</v>
      </c>
      <c r="S115" s="95">
        <v>0</v>
      </c>
      <c r="T115" s="78">
        <v>25</v>
      </c>
      <c r="U115" s="79">
        <v>45</v>
      </c>
      <c r="V115" s="83">
        <v>7</v>
      </c>
      <c r="W115">
        <v>79</v>
      </c>
      <c r="X115">
        <f t="shared" si="15"/>
        <v>0</v>
      </c>
      <c r="Y115">
        <f t="shared" si="16"/>
        <v>0</v>
      </c>
    </row>
    <row r="116" spans="1:25" ht="13.5" thickBot="1">
      <c r="A116" s="8">
        <v>50</v>
      </c>
      <c r="B116" s="78">
        <v>5</v>
      </c>
      <c r="C116" s="79">
        <v>15</v>
      </c>
      <c r="D116" s="79">
        <v>10</v>
      </c>
      <c r="E116" s="79">
        <v>11</v>
      </c>
      <c r="F116" s="79">
        <v>36</v>
      </c>
      <c r="G116" s="79">
        <v>1</v>
      </c>
      <c r="H116" s="43">
        <f t="shared" si="8"/>
        <v>78</v>
      </c>
      <c r="I116" s="78">
        <v>33</v>
      </c>
      <c r="J116" s="79">
        <v>20</v>
      </c>
      <c r="K116" s="79">
        <v>25</v>
      </c>
      <c r="L116" s="79">
        <v>0</v>
      </c>
      <c r="M116" s="105">
        <f t="shared" si="14"/>
        <v>78</v>
      </c>
      <c r="N116" s="89">
        <v>0</v>
      </c>
      <c r="O116" s="90">
        <v>0</v>
      </c>
      <c r="P116" s="89">
        <v>0</v>
      </c>
      <c r="Q116" s="91">
        <v>0</v>
      </c>
      <c r="R116" s="91">
        <v>0</v>
      </c>
      <c r="S116" s="95">
        <v>0</v>
      </c>
      <c r="T116" s="78">
        <v>39</v>
      </c>
      <c r="U116" s="79">
        <v>45</v>
      </c>
      <c r="V116" s="83">
        <v>21</v>
      </c>
      <c r="W116">
        <v>78</v>
      </c>
      <c r="X116">
        <f t="shared" si="15"/>
        <v>0</v>
      </c>
      <c r="Y116">
        <f t="shared" si="16"/>
        <v>0</v>
      </c>
    </row>
    <row r="117" spans="1:25" ht="13.5" thickBot="1">
      <c r="A117" s="8">
        <v>51</v>
      </c>
      <c r="B117" s="78">
        <v>4</v>
      </c>
      <c r="C117" s="79">
        <v>20</v>
      </c>
      <c r="D117" s="79">
        <v>7</v>
      </c>
      <c r="E117" s="79">
        <v>6</v>
      </c>
      <c r="F117" s="79">
        <v>33</v>
      </c>
      <c r="G117" s="79">
        <v>0</v>
      </c>
      <c r="H117" s="43">
        <f t="shared" si="8"/>
        <v>70</v>
      </c>
      <c r="I117" s="78">
        <v>22</v>
      </c>
      <c r="J117" s="79">
        <v>30</v>
      </c>
      <c r="K117" s="79">
        <v>18</v>
      </c>
      <c r="L117" s="79">
        <v>0</v>
      </c>
      <c r="M117" s="105">
        <f t="shared" si="14"/>
        <v>70</v>
      </c>
      <c r="N117" s="89">
        <v>0</v>
      </c>
      <c r="O117" s="90">
        <v>0</v>
      </c>
      <c r="P117" s="89">
        <v>0</v>
      </c>
      <c r="Q117" s="91">
        <v>0</v>
      </c>
      <c r="R117" s="91">
        <v>0</v>
      </c>
      <c r="S117" s="95">
        <v>0</v>
      </c>
      <c r="T117" s="78">
        <v>34</v>
      </c>
      <c r="U117" s="79">
        <v>45</v>
      </c>
      <c r="V117" s="83">
        <v>19</v>
      </c>
      <c r="W117">
        <v>70</v>
      </c>
      <c r="X117">
        <f t="shared" si="15"/>
        <v>0</v>
      </c>
      <c r="Y117">
        <f t="shared" si="16"/>
        <v>0</v>
      </c>
    </row>
    <row r="118" spans="1:25" ht="13.5" thickBot="1">
      <c r="A118" s="8">
        <v>52</v>
      </c>
      <c r="B118" s="80">
        <v>10</v>
      </c>
      <c r="C118" s="81">
        <v>31</v>
      </c>
      <c r="D118" s="81">
        <v>22</v>
      </c>
      <c r="E118" s="81">
        <v>16</v>
      </c>
      <c r="F118" s="81">
        <v>103</v>
      </c>
      <c r="G118" s="81">
        <v>0</v>
      </c>
      <c r="H118" s="43">
        <f t="shared" si="8"/>
        <v>182</v>
      </c>
      <c r="I118" s="80">
        <v>71</v>
      </c>
      <c r="J118" s="81">
        <v>54</v>
      </c>
      <c r="K118" s="81">
        <v>57</v>
      </c>
      <c r="L118" s="81">
        <v>0</v>
      </c>
      <c r="M118" s="43">
        <f>SUM(I118:L118)</f>
        <v>182</v>
      </c>
      <c r="N118" s="92"/>
      <c r="O118" s="93"/>
      <c r="P118" s="92"/>
      <c r="Q118" s="94"/>
      <c r="R118" s="94"/>
      <c r="S118" s="96"/>
      <c r="T118" s="80">
        <v>36</v>
      </c>
      <c r="U118" s="81">
        <v>45</v>
      </c>
      <c r="V118" s="84">
        <v>24</v>
      </c>
      <c r="W118" s="62">
        <v>182</v>
      </c>
      <c r="X118">
        <f t="shared" si="15"/>
        <v>0</v>
      </c>
      <c r="Y118">
        <f t="shared" si="16"/>
        <v>0</v>
      </c>
    </row>
    <row r="119" spans="1:23" ht="13.5" thickBot="1">
      <c r="A119" s="49" t="s">
        <v>4</v>
      </c>
      <c r="B119" s="47">
        <f>SUM(B67:B118)</f>
        <v>448</v>
      </c>
      <c r="C119" s="47">
        <f aca="true" t="shared" si="17" ref="C119:S119">SUM(C67:C118)</f>
        <v>1722</v>
      </c>
      <c r="D119" s="47">
        <f t="shared" si="17"/>
        <v>895</v>
      </c>
      <c r="E119" s="47">
        <f t="shared" si="17"/>
        <v>797</v>
      </c>
      <c r="F119" s="47">
        <f t="shared" si="17"/>
        <v>3097</v>
      </c>
      <c r="G119" s="47">
        <f t="shared" si="17"/>
        <v>7</v>
      </c>
      <c r="H119" s="47">
        <f t="shared" si="17"/>
        <v>6966</v>
      </c>
      <c r="I119" s="47">
        <f t="shared" si="17"/>
        <v>2815</v>
      </c>
      <c r="J119" s="47">
        <f t="shared" si="17"/>
        <v>1811</v>
      </c>
      <c r="K119" s="47">
        <f t="shared" si="17"/>
        <v>2337</v>
      </c>
      <c r="L119" s="47">
        <f t="shared" si="17"/>
        <v>3</v>
      </c>
      <c r="M119" s="43">
        <f>SUM(I119:L119)</f>
        <v>6966</v>
      </c>
      <c r="N119" s="47">
        <f t="shared" si="17"/>
        <v>0</v>
      </c>
      <c r="O119" s="47">
        <f t="shared" si="17"/>
        <v>0</v>
      </c>
      <c r="P119" s="47">
        <f t="shared" si="17"/>
        <v>0</v>
      </c>
      <c r="Q119" s="47">
        <f t="shared" si="17"/>
        <v>0</v>
      </c>
      <c r="R119" s="47">
        <f t="shared" si="17"/>
        <v>0</v>
      </c>
      <c r="S119" s="47">
        <f t="shared" si="17"/>
        <v>0</v>
      </c>
      <c r="T119" s="47">
        <v>65</v>
      </c>
      <c r="U119" s="47">
        <v>15</v>
      </c>
      <c r="V119" s="47">
        <v>40</v>
      </c>
      <c r="W119">
        <f>SUM(W67:W118)</f>
        <v>6966</v>
      </c>
    </row>
    <row r="120" spans="8:13" ht="13.5" thickBot="1">
      <c r="H120" s="111">
        <f>SUM(B119:G119)</f>
        <v>6966</v>
      </c>
      <c r="M120" s="43">
        <f>SUM(I119:L119)</f>
        <v>6966</v>
      </c>
    </row>
    <row r="121" spans="1:20" ht="12.75">
      <c r="A121" s="7"/>
      <c r="B121" s="7" t="s">
        <v>50</v>
      </c>
      <c r="C121" s="7" t="s">
        <v>28</v>
      </c>
      <c r="D121" s="7"/>
      <c r="E121" s="7"/>
      <c r="G121" s="7" t="s">
        <v>29</v>
      </c>
      <c r="H121" s="7" t="s">
        <v>30</v>
      </c>
      <c r="I121" s="7"/>
      <c r="K121" s="7" t="s">
        <v>31</v>
      </c>
      <c r="L121" s="7" t="s">
        <v>32</v>
      </c>
      <c r="M121" s="43"/>
      <c r="O121" s="7" t="s">
        <v>55</v>
      </c>
      <c r="P121" s="7" t="s">
        <v>56</v>
      </c>
      <c r="Q121" s="7"/>
      <c r="R121" s="7" t="s">
        <v>57</v>
      </c>
      <c r="S121" s="7" t="s">
        <v>58</v>
      </c>
      <c r="T121" s="7"/>
    </row>
    <row r="122" spans="15:20" ht="12.75">
      <c r="O122" s="7" t="s">
        <v>60</v>
      </c>
      <c r="P122" s="7"/>
      <c r="Q122" s="7" t="s">
        <v>59</v>
      </c>
      <c r="R122" s="7"/>
      <c r="S122" s="7"/>
      <c r="T122" s="7"/>
    </row>
    <row r="126" s="7" customFormat="1" ht="12.75">
      <c r="A126" s="7" t="s">
        <v>33</v>
      </c>
    </row>
    <row r="127" s="7" customFormat="1" ht="13.5" thickBot="1">
      <c r="B127" s="7" t="s">
        <v>5</v>
      </c>
    </row>
    <row r="128" spans="1:22" s="7" customFormat="1" ht="13.5" thickBot="1">
      <c r="A128" s="20"/>
      <c r="B128" s="29"/>
      <c r="C128" s="26" t="s">
        <v>15</v>
      </c>
      <c r="D128" s="26"/>
      <c r="E128" s="31"/>
      <c r="F128" s="26"/>
      <c r="G128" s="26"/>
      <c r="H128" s="26"/>
      <c r="I128" s="29" t="s">
        <v>19</v>
      </c>
      <c r="J128" s="26"/>
      <c r="K128" s="26"/>
      <c r="L128" s="26"/>
      <c r="M128" s="30"/>
      <c r="N128" s="32" t="s">
        <v>22</v>
      </c>
      <c r="O128" s="30"/>
      <c r="P128" s="33"/>
      <c r="Q128" s="34" t="s">
        <v>24</v>
      </c>
      <c r="R128" s="26"/>
      <c r="S128" s="30"/>
      <c r="T128" s="29" t="s">
        <v>54</v>
      </c>
      <c r="U128" s="26"/>
      <c r="V128" s="30"/>
    </row>
    <row r="129" spans="1:22" s="7" customFormat="1" ht="13.5" thickBot="1">
      <c r="A129" s="28" t="s">
        <v>38</v>
      </c>
      <c r="B129" s="35" t="s">
        <v>8</v>
      </c>
      <c r="C129" s="36" t="s">
        <v>9</v>
      </c>
      <c r="D129" s="36" t="s">
        <v>10</v>
      </c>
      <c r="E129" s="36" t="s">
        <v>11</v>
      </c>
      <c r="F129" s="36" t="s">
        <v>12</v>
      </c>
      <c r="G129" s="36" t="s">
        <v>13</v>
      </c>
      <c r="H129" s="37" t="s">
        <v>14</v>
      </c>
      <c r="I129" s="44" t="s">
        <v>16</v>
      </c>
      <c r="J129" s="36" t="s">
        <v>17</v>
      </c>
      <c r="K129" s="36" t="s">
        <v>18</v>
      </c>
      <c r="L129" s="36" t="s">
        <v>13</v>
      </c>
      <c r="M129" s="25" t="s">
        <v>14</v>
      </c>
      <c r="N129" s="35" t="s">
        <v>20</v>
      </c>
      <c r="O129" s="25" t="s">
        <v>21</v>
      </c>
      <c r="P129" s="35" t="s">
        <v>48</v>
      </c>
      <c r="Q129" s="36" t="s">
        <v>49</v>
      </c>
      <c r="R129" s="36" t="s">
        <v>23</v>
      </c>
      <c r="S129" s="37" t="s">
        <v>14</v>
      </c>
      <c r="T129" s="35" t="s">
        <v>51</v>
      </c>
      <c r="U129" s="36" t="s">
        <v>52</v>
      </c>
      <c r="V129" s="37" t="s">
        <v>53</v>
      </c>
    </row>
    <row r="130" spans="1:22" ht="12.75">
      <c r="A130" s="68" t="s">
        <v>34</v>
      </c>
      <c r="B130" s="38">
        <f>SUM(B67:B79)</f>
        <v>104</v>
      </c>
      <c r="C130" s="38">
        <f aca="true" t="shared" si="18" ref="C130:S130">SUM(C67:C79)</f>
        <v>382</v>
      </c>
      <c r="D130" s="38">
        <f t="shared" si="18"/>
        <v>202</v>
      </c>
      <c r="E130" s="38">
        <f t="shared" si="18"/>
        <v>232</v>
      </c>
      <c r="F130" s="38">
        <f t="shared" si="18"/>
        <v>802</v>
      </c>
      <c r="G130" s="38">
        <f t="shared" si="18"/>
        <v>1</v>
      </c>
      <c r="H130" s="38">
        <f t="shared" si="18"/>
        <v>1723</v>
      </c>
      <c r="I130" s="38">
        <f t="shared" si="18"/>
        <v>642</v>
      </c>
      <c r="J130" s="38">
        <f t="shared" si="18"/>
        <v>520</v>
      </c>
      <c r="K130" s="38">
        <f t="shared" si="18"/>
        <v>561</v>
      </c>
      <c r="L130" s="38">
        <f t="shared" si="18"/>
        <v>0</v>
      </c>
      <c r="M130" s="38">
        <f t="shared" si="18"/>
        <v>1723</v>
      </c>
      <c r="N130" s="38">
        <f t="shared" si="18"/>
        <v>0</v>
      </c>
      <c r="O130" s="38">
        <f t="shared" si="18"/>
        <v>0</v>
      </c>
      <c r="P130" s="38">
        <f t="shared" si="18"/>
        <v>0</v>
      </c>
      <c r="Q130" s="38">
        <f t="shared" si="18"/>
        <v>0</v>
      </c>
      <c r="R130" s="38">
        <f t="shared" si="18"/>
        <v>0</v>
      </c>
      <c r="S130" s="38">
        <f t="shared" si="18"/>
        <v>0</v>
      </c>
      <c r="T130" s="38">
        <v>65</v>
      </c>
      <c r="U130" s="39">
        <v>15</v>
      </c>
      <c r="V130" s="40">
        <v>40</v>
      </c>
    </row>
    <row r="131" spans="1:22" ht="12.75">
      <c r="A131" s="69" t="s">
        <v>35</v>
      </c>
      <c r="B131" s="41">
        <f aca="true" t="shared" si="19" ref="B131:S131">SUM(B80:B91)</f>
        <v>68</v>
      </c>
      <c r="C131" s="41">
        <f t="shared" si="19"/>
        <v>281</v>
      </c>
      <c r="D131" s="41">
        <f t="shared" si="19"/>
        <v>166</v>
      </c>
      <c r="E131" s="41">
        <f t="shared" si="19"/>
        <v>100</v>
      </c>
      <c r="F131" s="41">
        <f t="shared" si="19"/>
        <v>478</v>
      </c>
      <c r="G131" s="41">
        <f t="shared" si="19"/>
        <v>1</v>
      </c>
      <c r="H131" s="41">
        <f t="shared" si="19"/>
        <v>1094</v>
      </c>
      <c r="I131" s="41">
        <f t="shared" si="19"/>
        <v>476</v>
      </c>
      <c r="J131" s="41">
        <f t="shared" si="19"/>
        <v>218</v>
      </c>
      <c r="K131" s="41">
        <f t="shared" si="19"/>
        <v>397</v>
      </c>
      <c r="L131" s="41">
        <f t="shared" si="19"/>
        <v>3</v>
      </c>
      <c r="M131" s="41">
        <f t="shared" si="19"/>
        <v>1094</v>
      </c>
      <c r="N131" s="41">
        <f t="shared" si="19"/>
        <v>0</v>
      </c>
      <c r="O131" s="41">
        <f t="shared" si="19"/>
        <v>0</v>
      </c>
      <c r="P131" s="41">
        <f t="shared" si="19"/>
        <v>0</v>
      </c>
      <c r="Q131" s="41">
        <f t="shared" si="19"/>
        <v>0</v>
      </c>
      <c r="R131" s="41">
        <f t="shared" si="19"/>
        <v>0</v>
      </c>
      <c r="S131" s="41">
        <f t="shared" si="19"/>
        <v>0</v>
      </c>
      <c r="T131" s="41">
        <v>65</v>
      </c>
      <c r="U131" s="3">
        <v>15</v>
      </c>
      <c r="V131" s="42">
        <v>40</v>
      </c>
    </row>
    <row r="132" spans="1:22" ht="12.75">
      <c r="A132" s="69" t="s">
        <v>36</v>
      </c>
      <c r="B132" s="41">
        <f aca="true" t="shared" si="20" ref="B132:S132">SUM(B92:B105)</f>
        <v>198</v>
      </c>
      <c r="C132" s="41">
        <f t="shared" si="20"/>
        <v>725</v>
      </c>
      <c r="D132" s="41">
        <f t="shared" si="20"/>
        <v>328</v>
      </c>
      <c r="E132" s="41">
        <f t="shared" si="20"/>
        <v>288</v>
      </c>
      <c r="F132" s="41">
        <f t="shared" si="20"/>
        <v>1125</v>
      </c>
      <c r="G132" s="41">
        <f t="shared" si="20"/>
        <v>3</v>
      </c>
      <c r="H132" s="41">
        <f t="shared" si="20"/>
        <v>2667</v>
      </c>
      <c r="I132" s="41">
        <f t="shared" si="20"/>
        <v>1105</v>
      </c>
      <c r="J132" s="41">
        <f t="shared" si="20"/>
        <v>674</v>
      </c>
      <c r="K132" s="41">
        <f t="shared" si="20"/>
        <v>888</v>
      </c>
      <c r="L132" s="41">
        <f t="shared" si="20"/>
        <v>0</v>
      </c>
      <c r="M132" s="41">
        <f t="shared" si="20"/>
        <v>2667</v>
      </c>
      <c r="N132" s="41">
        <f t="shared" si="20"/>
        <v>0</v>
      </c>
      <c r="O132" s="41">
        <f t="shared" si="20"/>
        <v>0</v>
      </c>
      <c r="P132" s="41">
        <f t="shared" si="20"/>
        <v>0</v>
      </c>
      <c r="Q132" s="41">
        <f t="shared" si="20"/>
        <v>0</v>
      </c>
      <c r="R132" s="41">
        <f t="shared" si="20"/>
        <v>0</v>
      </c>
      <c r="S132" s="41">
        <f t="shared" si="20"/>
        <v>0</v>
      </c>
      <c r="T132" s="41">
        <v>65</v>
      </c>
      <c r="U132" s="3">
        <v>15</v>
      </c>
      <c r="V132" s="42">
        <v>40</v>
      </c>
    </row>
    <row r="133" spans="1:22" ht="13.5" thickBot="1">
      <c r="A133" s="28" t="s">
        <v>37</v>
      </c>
      <c r="B133" s="46">
        <f>SUM(B106:B118)</f>
        <v>78</v>
      </c>
      <c r="C133" s="46">
        <f aca="true" t="shared" si="21" ref="C133:S133">SUM(C106:C118)</f>
        <v>334</v>
      </c>
      <c r="D133" s="46">
        <f t="shared" si="21"/>
        <v>199</v>
      </c>
      <c r="E133" s="46">
        <f t="shared" si="21"/>
        <v>177</v>
      </c>
      <c r="F133" s="46">
        <f t="shared" si="21"/>
        <v>692</v>
      </c>
      <c r="G133" s="46">
        <f t="shared" si="21"/>
        <v>2</v>
      </c>
      <c r="H133" s="46">
        <f t="shared" si="21"/>
        <v>1482</v>
      </c>
      <c r="I133" s="46">
        <f t="shared" si="21"/>
        <v>592</v>
      </c>
      <c r="J133" s="46">
        <f t="shared" si="21"/>
        <v>399</v>
      </c>
      <c r="K133" s="46">
        <f t="shared" si="21"/>
        <v>491</v>
      </c>
      <c r="L133" s="46">
        <f t="shared" si="21"/>
        <v>0</v>
      </c>
      <c r="M133" s="46">
        <f t="shared" si="21"/>
        <v>1482</v>
      </c>
      <c r="N133" s="46">
        <f t="shared" si="21"/>
        <v>0</v>
      </c>
      <c r="O133" s="46">
        <f t="shared" si="21"/>
        <v>0</v>
      </c>
      <c r="P133" s="46">
        <f t="shared" si="21"/>
        <v>0</v>
      </c>
      <c r="Q133" s="46">
        <f t="shared" si="21"/>
        <v>0</v>
      </c>
      <c r="R133" s="46">
        <f t="shared" si="21"/>
        <v>0</v>
      </c>
      <c r="S133" s="46">
        <f t="shared" si="21"/>
        <v>0</v>
      </c>
      <c r="T133" s="41">
        <v>65</v>
      </c>
      <c r="U133" s="3">
        <v>15</v>
      </c>
      <c r="V133" s="42">
        <v>40</v>
      </c>
    </row>
    <row r="134" spans="1:22" ht="13.5" thickBot="1">
      <c r="A134" s="49" t="s">
        <v>4</v>
      </c>
      <c r="B134" s="50">
        <f>SUM(B130:B133)</f>
        <v>448</v>
      </c>
      <c r="C134" s="50">
        <f aca="true" t="shared" si="22" ref="C134:S134">SUM(C130:C133)</f>
        <v>1722</v>
      </c>
      <c r="D134" s="50">
        <f t="shared" si="22"/>
        <v>895</v>
      </c>
      <c r="E134" s="50">
        <f t="shared" si="22"/>
        <v>797</v>
      </c>
      <c r="F134" s="50">
        <f t="shared" si="22"/>
        <v>3097</v>
      </c>
      <c r="G134" s="50">
        <f t="shared" si="22"/>
        <v>7</v>
      </c>
      <c r="H134" s="50">
        <f t="shared" si="22"/>
        <v>6966</v>
      </c>
      <c r="I134" s="50">
        <f t="shared" si="22"/>
        <v>2815</v>
      </c>
      <c r="J134" s="50">
        <f t="shared" si="22"/>
        <v>1811</v>
      </c>
      <c r="K134" s="50">
        <f t="shared" si="22"/>
        <v>2337</v>
      </c>
      <c r="L134" s="50">
        <f t="shared" si="22"/>
        <v>3</v>
      </c>
      <c r="M134" s="50">
        <f t="shared" si="22"/>
        <v>6966</v>
      </c>
      <c r="N134" s="50">
        <f t="shared" si="22"/>
        <v>0</v>
      </c>
      <c r="O134" s="50">
        <f t="shared" si="22"/>
        <v>0</v>
      </c>
      <c r="P134" s="50">
        <f t="shared" si="22"/>
        <v>0</v>
      </c>
      <c r="Q134" s="50">
        <f t="shared" si="22"/>
        <v>0</v>
      </c>
      <c r="R134" s="50">
        <f t="shared" si="22"/>
        <v>0</v>
      </c>
      <c r="S134" s="50">
        <f t="shared" si="22"/>
        <v>0</v>
      </c>
      <c r="T134" s="47">
        <v>65</v>
      </c>
      <c r="U134" s="1">
        <v>15</v>
      </c>
      <c r="V134" s="48">
        <v>40</v>
      </c>
    </row>
    <row r="135" spans="19:23" ht="12.75">
      <c r="S135" s="15"/>
      <c r="T135" s="15"/>
      <c r="U135" s="15"/>
      <c r="V135" s="15"/>
      <c r="W135" s="15"/>
    </row>
    <row r="136" spans="1:20" ht="12.75">
      <c r="A136" s="7"/>
      <c r="B136" s="7" t="s">
        <v>50</v>
      </c>
      <c r="C136" s="7" t="s">
        <v>28</v>
      </c>
      <c r="D136" s="7"/>
      <c r="E136" s="7"/>
      <c r="G136" s="7" t="s">
        <v>29</v>
      </c>
      <c r="H136" s="7" t="s">
        <v>30</v>
      </c>
      <c r="I136" s="7"/>
      <c r="K136" s="7" t="s">
        <v>31</v>
      </c>
      <c r="L136" s="7" t="s">
        <v>32</v>
      </c>
      <c r="O136" s="7" t="s">
        <v>55</v>
      </c>
      <c r="P136" s="7" t="s">
        <v>56</v>
      </c>
      <c r="Q136" s="7"/>
      <c r="R136" s="7" t="s">
        <v>57</v>
      </c>
      <c r="S136" s="7" t="s">
        <v>58</v>
      </c>
      <c r="T136" s="7"/>
    </row>
    <row r="137" spans="15:20" ht="12.75">
      <c r="O137" s="7" t="s">
        <v>60</v>
      </c>
      <c r="P137" s="7"/>
      <c r="Q137" s="7" t="s">
        <v>59</v>
      </c>
      <c r="R137" s="7"/>
      <c r="S137" s="7"/>
      <c r="T137" s="7"/>
    </row>
    <row r="138" spans="19:23" ht="12.75">
      <c r="S138" s="15"/>
      <c r="T138" s="15"/>
      <c r="U138" s="15"/>
      <c r="V138" s="15"/>
      <c r="W138" s="15"/>
    </row>
    <row r="139" spans="19:23" ht="12.75">
      <c r="S139" s="15"/>
      <c r="T139" s="15"/>
      <c r="U139" s="15"/>
      <c r="V139" s="15"/>
      <c r="W139" s="15"/>
    </row>
    <row r="140" spans="1:23" s="59" customFormat="1" ht="12.75">
      <c r="A140" s="59" t="s">
        <v>44</v>
      </c>
      <c r="S140" s="67"/>
      <c r="T140" s="15"/>
      <c r="U140" s="15"/>
      <c r="V140" s="15"/>
      <c r="W140" s="67"/>
    </row>
    <row r="141" spans="2:23" s="59" customFormat="1" ht="12.75">
      <c r="B141" s="59" t="s">
        <v>43</v>
      </c>
      <c r="S141" s="67"/>
      <c r="T141" s="15"/>
      <c r="U141" s="15"/>
      <c r="V141" s="15"/>
      <c r="W141" s="67"/>
    </row>
    <row r="142" spans="2:23" s="59" customFormat="1" ht="13.5" thickBot="1">
      <c r="B142" s="59" t="s">
        <v>40</v>
      </c>
      <c r="S142" s="67"/>
      <c r="T142" s="67"/>
      <c r="U142" s="67"/>
      <c r="V142" s="67"/>
      <c r="W142" s="67"/>
    </row>
    <row r="143" spans="1:21" s="7" customFormat="1" ht="13.5" thickBot="1">
      <c r="A143" s="20"/>
      <c r="B143" s="29"/>
      <c r="C143" s="26" t="s">
        <v>15</v>
      </c>
      <c r="D143" s="26"/>
      <c r="E143" s="31"/>
      <c r="F143" s="26"/>
      <c r="G143" s="26"/>
      <c r="H143" s="26"/>
      <c r="I143" s="58" t="s">
        <v>42</v>
      </c>
      <c r="J143" s="55"/>
      <c r="K143" s="14"/>
      <c r="L143" s="14"/>
      <c r="M143" s="14"/>
      <c r="N143" s="14"/>
      <c r="O143" s="14"/>
      <c r="P143" s="14"/>
      <c r="Q143" s="51"/>
      <c r="R143" s="14"/>
      <c r="S143" s="14"/>
      <c r="T143" s="14"/>
      <c r="U143" s="14"/>
    </row>
    <row r="144" spans="1:21" s="7" customFormat="1" ht="13.5" thickBot="1">
      <c r="A144" s="28" t="s">
        <v>7</v>
      </c>
      <c r="B144" s="35" t="s">
        <v>8</v>
      </c>
      <c r="C144" s="36" t="s">
        <v>9</v>
      </c>
      <c r="D144" s="36" t="s">
        <v>10</v>
      </c>
      <c r="E144" s="36" t="s">
        <v>11</v>
      </c>
      <c r="F144" s="36" t="s">
        <v>12</v>
      </c>
      <c r="G144" s="36" t="s">
        <v>13</v>
      </c>
      <c r="H144" s="25" t="s">
        <v>14</v>
      </c>
      <c r="I144" s="57" t="s">
        <v>41</v>
      </c>
      <c r="J144" s="55"/>
      <c r="K144" s="14"/>
      <c r="L144" s="14"/>
      <c r="M144" s="52"/>
      <c r="N144" s="14"/>
      <c r="O144" s="14"/>
      <c r="P144" s="14"/>
      <c r="Q144" s="14"/>
      <c r="R144" s="14"/>
      <c r="S144" s="14"/>
      <c r="T144" s="14"/>
      <c r="U144" s="14"/>
    </row>
    <row r="145" spans="1:21" ht="13.5" thickBot="1">
      <c r="A145" s="68">
        <v>1</v>
      </c>
      <c r="B145" s="38">
        <v>0</v>
      </c>
      <c r="C145" s="39">
        <v>0</v>
      </c>
      <c r="D145" s="39">
        <v>0</v>
      </c>
      <c r="E145" s="39">
        <v>0</v>
      </c>
      <c r="F145" s="39">
        <v>0</v>
      </c>
      <c r="G145" s="39">
        <v>0</v>
      </c>
      <c r="H145" s="43">
        <f>SUM(B145:G145)</f>
        <v>0</v>
      </c>
      <c r="I145" s="56">
        <v>0</v>
      </c>
      <c r="J145" s="62">
        <v>0</v>
      </c>
      <c r="K145" s="15">
        <f>J145-H145</f>
        <v>0</v>
      </c>
      <c r="L145" s="15"/>
      <c r="M145" s="52"/>
      <c r="N145" s="15"/>
      <c r="O145" s="15"/>
      <c r="P145" s="15"/>
      <c r="Q145" s="15"/>
      <c r="R145" s="15"/>
      <c r="S145" s="15"/>
      <c r="T145" s="15"/>
      <c r="U145" s="15"/>
    </row>
    <row r="146" spans="1:21" ht="13.5" thickBot="1">
      <c r="A146" s="69">
        <v>2</v>
      </c>
      <c r="B146" s="41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43">
        <f>SUM(B146:G146)</f>
        <v>0</v>
      </c>
      <c r="I146" s="54">
        <v>0</v>
      </c>
      <c r="J146" s="15">
        <v>0</v>
      </c>
      <c r="K146" s="15">
        <f aca="true" t="shared" si="23" ref="K146:K196">J146-H146</f>
        <v>0</v>
      </c>
      <c r="L146" s="15"/>
      <c r="M146" s="52"/>
      <c r="N146" s="15"/>
      <c r="O146" s="15"/>
      <c r="P146" s="15"/>
      <c r="Q146" s="15"/>
      <c r="R146" s="15"/>
      <c r="S146" s="15"/>
      <c r="T146" s="15"/>
      <c r="U146" s="15"/>
    </row>
    <row r="147" spans="1:21" ht="13.5" thickBot="1">
      <c r="A147" s="69">
        <v>3</v>
      </c>
      <c r="B147" s="41">
        <v>0</v>
      </c>
      <c r="C147" s="3">
        <v>1</v>
      </c>
      <c r="D147" s="3">
        <v>0</v>
      </c>
      <c r="E147" s="3">
        <v>0</v>
      </c>
      <c r="F147" s="3">
        <v>0</v>
      </c>
      <c r="G147" s="3">
        <v>0</v>
      </c>
      <c r="H147" s="43">
        <f>SUM(B147:G147)</f>
        <v>1</v>
      </c>
      <c r="I147" s="54">
        <v>0</v>
      </c>
      <c r="J147" s="15">
        <v>1</v>
      </c>
      <c r="K147" s="15">
        <f t="shared" si="23"/>
        <v>0</v>
      </c>
      <c r="L147" s="15"/>
      <c r="M147" s="52"/>
      <c r="N147" s="15"/>
      <c r="O147" s="15"/>
      <c r="P147" s="15"/>
      <c r="Q147" s="15"/>
      <c r="R147" s="15"/>
      <c r="S147" s="15"/>
      <c r="T147" s="15"/>
      <c r="U147" s="15"/>
    </row>
    <row r="148" spans="1:21" ht="13.5" thickBot="1">
      <c r="A148" s="69">
        <v>4</v>
      </c>
      <c r="B148" s="41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43">
        <f>SUM(B148:G148)</f>
        <v>0</v>
      </c>
      <c r="I148" s="54">
        <v>0</v>
      </c>
      <c r="J148" s="15">
        <v>0</v>
      </c>
      <c r="K148" s="15">
        <f t="shared" si="23"/>
        <v>0</v>
      </c>
      <c r="L148" s="15"/>
      <c r="M148" s="52"/>
      <c r="N148" s="15"/>
      <c r="O148" s="15"/>
      <c r="P148" s="15"/>
      <c r="Q148" s="15"/>
      <c r="R148" s="15"/>
      <c r="S148" s="15"/>
      <c r="T148" s="15"/>
      <c r="U148" s="15"/>
    </row>
    <row r="149" spans="1:21" ht="13.5" thickBot="1">
      <c r="A149" s="69">
        <v>5</v>
      </c>
      <c r="B149" s="41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43">
        <f aca="true" t="shared" si="24" ref="H149:H186">SUM(B149:G149)</f>
        <v>0</v>
      </c>
      <c r="I149" s="54"/>
      <c r="J149" s="15">
        <v>0</v>
      </c>
      <c r="K149" s="15">
        <f t="shared" si="23"/>
        <v>0</v>
      </c>
      <c r="L149" s="15"/>
      <c r="M149" s="52"/>
      <c r="N149" s="15"/>
      <c r="O149" s="15"/>
      <c r="P149" s="15"/>
      <c r="Q149" s="15"/>
      <c r="R149" s="15"/>
      <c r="S149" s="15"/>
      <c r="T149" s="15"/>
      <c r="U149" s="15"/>
    </row>
    <row r="150" spans="1:19" ht="13.5" thickBot="1">
      <c r="A150" s="69">
        <v>6</v>
      </c>
      <c r="B150" s="41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43">
        <f t="shared" si="24"/>
        <v>0</v>
      </c>
      <c r="I150" s="54"/>
      <c r="J150" s="15">
        <v>0</v>
      </c>
      <c r="K150" s="15">
        <f t="shared" si="23"/>
        <v>0</v>
      </c>
      <c r="L150" s="15"/>
      <c r="M150" s="15"/>
      <c r="N150" s="15"/>
      <c r="O150" s="15"/>
      <c r="P150" s="15"/>
      <c r="Q150" s="15"/>
      <c r="R150" s="15"/>
      <c r="S150" s="15"/>
    </row>
    <row r="151" spans="1:19" ht="13.5" thickBot="1">
      <c r="A151" s="69">
        <v>7</v>
      </c>
      <c r="B151" s="41">
        <v>0</v>
      </c>
      <c r="C151" s="3">
        <v>0</v>
      </c>
      <c r="D151" s="3">
        <v>2</v>
      </c>
      <c r="E151" s="3">
        <v>0</v>
      </c>
      <c r="F151" s="3">
        <v>0</v>
      </c>
      <c r="G151" s="3">
        <v>0</v>
      </c>
      <c r="H151" s="43">
        <f t="shared" si="24"/>
        <v>2</v>
      </c>
      <c r="I151" s="54"/>
      <c r="J151" s="15">
        <v>2</v>
      </c>
      <c r="K151" s="15">
        <f t="shared" si="23"/>
        <v>0</v>
      </c>
      <c r="L151" s="15"/>
      <c r="M151" s="15"/>
      <c r="N151" s="15"/>
      <c r="O151" s="15"/>
      <c r="P151" s="15"/>
      <c r="Q151" s="15"/>
      <c r="R151" s="15"/>
      <c r="S151" s="15"/>
    </row>
    <row r="152" spans="1:19" ht="13.5" thickBot="1">
      <c r="A152" s="69">
        <v>8</v>
      </c>
      <c r="B152" s="41">
        <v>0</v>
      </c>
      <c r="C152" s="3">
        <v>1</v>
      </c>
      <c r="D152" s="3">
        <v>0</v>
      </c>
      <c r="E152" s="3">
        <v>0</v>
      </c>
      <c r="F152" s="3">
        <v>0</v>
      </c>
      <c r="G152" s="3">
        <v>0</v>
      </c>
      <c r="H152" s="43">
        <f t="shared" si="24"/>
        <v>1</v>
      </c>
      <c r="I152" s="54"/>
      <c r="J152" s="15">
        <v>1</v>
      </c>
      <c r="K152" s="15">
        <f t="shared" si="23"/>
        <v>0</v>
      </c>
      <c r="L152" s="15"/>
      <c r="M152" s="15"/>
      <c r="N152" s="15"/>
      <c r="O152" s="15"/>
      <c r="P152" s="15"/>
      <c r="Q152" s="15"/>
      <c r="R152" s="15"/>
      <c r="S152" s="15"/>
    </row>
    <row r="153" spans="1:19" ht="13.5" thickBot="1">
      <c r="A153" s="69">
        <v>9</v>
      </c>
      <c r="B153" s="41">
        <v>0</v>
      </c>
      <c r="C153" s="3">
        <v>0</v>
      </c>
      <c r="D153" s="3">
        <v>0</v>
      </c>
      <c r="E153" s="3">
        <v>0</v>
      </c>
      <c r="F153" s="3">
        <v>1</v>
      </c>
      <c r="G153" s="3">
        <v>0</v>
      </c>
      <c r="H153" s="43">
        <f t="shared" si="24"/>
        <v>1</v>
      </c>
      <c r="I153" s="54"/>
      <c r="J153" s="15">
        <v>1</v>
      </c>
      <c r="K153" s="15">
        <f t="shared" si="23"/>
        <v>0</v>
      </c>
      <c r="L153" s="15"/>
      <c r="M153" s="15"/>
      <c r="N153" s="15"/>
      <c r="O153" s="15"/>
      <c r="P153" s="15"/>
      <c r="Q153" s="15"/>
      <c r="R153" s="15"/>
      <c r="S153" s="15"/>
    </row>
    <row r="154" spans="1:19" ht="13.5" thickBot="1">
      <c r="A154" s="69">
        <v>10</v>
      </c>
      <c r="B154" s="41">
        <v>0</v>
      </c>
      <c r="C154" s="3">
        <v>0</v>
      </c>
      <c r="D154" s="3">
        <v>0</v>
      </c>
      <c r="E154" s="3">
        <v>0</v>
      </c>
      <c r="F154" s="3">
        <v>2</v>
      </c>
      <c r="G154" s="3">
        <v>0</v>
      </c>
      <c r="H154" s="43">
        <f t="shared" si="24"/>
        <v>2</v>
      </c>
      <c r="I154" s="54"/>
      <c r="J154" s="15">
        <v>2</v>
      </c>
      <c r="K154" s="15">
        <f t="shared" si="23"/>
        <v>0</v>
      </c>
      <c r="L154" s="15"/>
      <c r="M154" s="15"/>
      <c r="N154" s="15"/>
      <c r="O154" s="15"/>
      <c r="P154" s="15"/>
      <c r="Q154" s="15"/>
      <c r="R154" s="15"/>
      <c r="S154" s="15"/>
    </row>
    <row r="155" spans="1:19" ht="13.5" thickBot="1">
      <c r="A155" s="69">
        <v>11</v>
      </c>
      <c r="B155" s="41">
        <v>0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43">
        <f t="shared" si="24"/>
        <v>0</v>
      </c>
      <c r="I155" s="54"/>
      <c r="J155" s="15">
        <v>0</v>
      </c>
      <c r="K155" s="15">
        <f t="shared" si="23"/>
        <v>0</v>
      </c>
      <c r="L155" s="15"/>
      <c r="M155" s="15"/>
      <c r="N155" s="15"/>
      <c r="O155" s="15"/>
      <c r="P155" s="15"/>
      <c r="Q155" s="15"/>
      <c r="R155" s="15"/>
      <c r="S155" s="15"/>
    </row>
    <row r="156" spans="1:19" ht="13.5" thickBot="1">
      <c r="A156" s="69">
        <v>12</v>
      </c>
      <c r="B156" s="41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43">
        <f t="shared" si="24"/>
        <v>0</v>
      </c>
      <c r="I156" s="54"/>
      <c r="J156" s="15">
        <v>0</v>
      </c>
      <c r="K156" s="15">
        <f t="shared" si="23"/>
        <v>0</v>
      </c>
      <c r="L156" s="15"/>
      <c r="M156" s="15"/>
      <c r="N156" s="15"/>
      <c r="O156" s="15"/>
      <c r="P156" s="15"/>
      <c r="Q156" s="15"/>
      <c r="R156" s="15"/>
      <c r="S156" s="15"/>
    </row>
    <row r="157" spans="1:19" ht="13.5" thickBot="1">
      <c r="A157" s="69">
        <v>13</v>
      </c>
      <c r="B157" s="41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43">
        <f t="shared" si="24"/>
        <v>0</v>
      </c>
      <c r="I157" s="54"/>
      <c r="J157" s="15">
        <v>0</v>
      </c>
      <c r="K157" s="15">
        <f t="shared" si="23"/>
        <v>0</v>
      </c>
      <c r="L157" s="15"/>
      <c r="M157" s="15"/>
      <c r="N157" s="15"/>
      <c r="O157" s="15"/>
      <c r="P157" s="15"/>
      <c r="Q157" s="15"/>
      <c r="R157" s="15"/>
      <c r="S157" s="15"/>
    </row>
    <row r="158" spans="1:19" ht="13.5" thickBot="1">
      <c r="A158" s="69">
        <v>14</v>
      </c>
      <c r="B158" s="41">
        <v>1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43">
        <f t="shared" si="24"/>
        <v>1</v>
      </c>
      <c r="I158" s="54"/>
      <c r="J158" s="62">
        <v>1</v>
      </c>
      <c r="K158" s="15">
        <f t="shared" si="23"/>
        <v>0</v>
      </c>
      <c r="L158" s="15"/>
      <c r="M158" s="15"/>
      <c r="N158" s="15"/>
      <c r="O158" s="15"/>
      <c r="P158" s="15"/>
      <c r="Q158" s="15"/>
      <c r="R158" s="15"/>
      <c r="S158" s="15"/>
    </row>
    <row r="159" spans="1:19" ht="13.5" thickBot="1">
      <c r="A159" s="69">
        <v>15</v>
      </c>
      <c r="B159" s="41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43">
        <f t="shared" si="24"/>
        <v>0</v>
      </c>
      <c r="I159" s="54"/>
      <c r="J159" s="62">
        <v>0</v>
      </c>
      <c r="K159" s="15">
        <f t="shared" si="23"/>
        <v>0</v>
      </c>
      <c r="L159" s="15"/>
      <c r="M159" s="15"/>
      <c r="N159" s="15"/>
      <c r="O159" s="15"/>
      <c r="P159" s="15"/>
      <c r="Q159" s="15"/>
      <c r="R159" s="15"/>
      <c r="S159" s="15"/>
    </row>
    <row r="160" spans="1:19" ht="13.5" thickBot="1">
      <c r="A160" s="69">
        <v>16</v>
      </c>
      <c r="B160" s="41">
        <v>0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43">
        <f t="shared" si="24"/>
        <v>0</v>
      </c>
      <c r="I160" s="54"/>
      <c r="J160" s="62">
        <v>0</v>
      </c>
      <c r="K160" s="15">
        <f t="shared" si="23"/>
        <v>0</v>
      </c>
      <c r="L160" s="15"/>
      <c r="M160" s="15"/>
      <c r="N160" s="15"/>
      <c r="O160" s="15"/>
      <c r="P160" s="15"/>
      <c r="Q160" s="15"/>
      <c r="R160" s="15"/>
      <c r="S160" s="15"/>
    </row>
    <row r="161" spans="1:19" ht="13.5" thickBot="1">
      <c r="A161" s="69">
        <v>17</v>
      </c>
      <c r="B161" s="41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43">
        <f t="shared" si="24"/>
        <v>0</v>
      </c>
      <c r="I161" s="54"/>
      <c r="J161" s="62">
        <v>0</v>
      </c>
      <c r="K161" s="15">
        <f t="shared" si="23"/>
        <v>0</v>
      </c>
      <c r="L161" s="15"/>
      <c r="M161" s="15"/>
      <c r="N161" s="15"/>
      <c r="O161" s="15"/>
      <c r="P161" s="15"/>
      <c r="Q161" s="15"/>
      <c r="R161" s="15"/>
      <c r="S161" s="15"/>
    </row>
    <row r="162" spans="1:19" ht="13.5" thickBot="1">
      <c r="A162" s="69">
        <v>18</v>
      </c>
      <c r="B162" s="41">
        <v>0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43">
        <f t="shared" si="24"/>
        <v>0</v>
      </c>
      <c r="I162" s="54"/>
      <c r="J162" s="62">
        <v>0</v>
      </c>
      <c r="K162" s="15">
        <f t="shared" si="23"/>
        <v>0</v>
      </c>
      <c r="L162" s="15"/>
      <c r="M162" s="15"/>
      <c r="N162" s="15"/>
      <c r="O162" s="15"/>
      <c r="P162" s="15"/>
      <c r="Q162" s="15"/>
      <c r="R162" s="15"/>
      <c r="S162" s="15"/>
    </row>
    <row r="163" spans="1:19" ht="13.5" thickBot="1">
      <c r="A163" s="69">
        <v>19</v>
      </c>
      <c r="B163" s="41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43">
        <f t="shared" si="24"/>
        <v>0</v>
      </c>
      <c r="I163" s="54"/>
      <c r="J163" s="62">
        <v>0</v>
      </c>
      <c r="K163" s="15">
        <f t="shared" si="23"/>
        <v>0</v>
      </c>
      <c r="L163" s="15"/>
      <c r="M163" s="15"/>
      <c r="N163" s="15"/>
      <c r="O163" s="15"/>
      <c r="P163" s="15"/>
      <c r="Q163" s="15"/>
      <c r="R163" s="15"/>
      <c r="S163" s="15"/>
    </row>
    <row r="164" spans="1:19" ht="13.5" thickBot="1">
      <c r="A164" s="69">
        <v>20</v>
      </c>
      <c r="B164" s="41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43">
        <f t="shared" si="24"/>
        <v>0</v>
      </c>
      <c r="I164" s="54"/>
      <c r="J164" s="62">
        <v>0</v>
      </c>
      <c r="K164" s="15">
        <f t="shared" si="23"/>
        <v>0</v>
      </c>
      <c r="L164" s="15"/>
      <c r="M164" s="15"/>
      <c r="N164" s="15"/>
      <c r="O164" s="15"/>
      <c r="P164" s="15"/>
      <c r="Q164" s="15"/>
      <c r="R164" s="15"/>
      <c r="S164" s="15"/>
    </row>
    <row r="165" spans="1:19" ht="13.5" thickBot="1">
      <c r="A165" s="69">
        <v>21</v>
      </c>
      <c r="B165" s="41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43">
        <f t="shared" si="24"/>
        <v>0</v>
      </c>
      <c r="I165" s="54"/>
      <c r="J165" s="62">
        <v>0</v>
      </c>
      <c r="K165" s="15">
        <f t="shared" si="23"/>
        <v>0</v>
      </c>
      <c r="L165" s="15"/>
      <c r="M165" s="15"/>
      <c r="N165" s="15"/>
      <c r="O165" s="15"/>
      <c r="P165" s="15"/>
      <c r="Q165" s="15"/>
      <c r="R165" s="15"/>
      <c r="S165" s="15"/>
    </row>
    <row r="166" spans="1:19" ht="13.5" thickBot="1">
      <c r="A166" s="69">
        <v>22</v>
      </c>
      <c r="B166" s="41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43">
        <f t="shared" si="24"/>
        <v>0</v>
      </c>
      <c r="I166" s="54"/>
      <c r="J166" s="62">
        <v>0</v>
      </c>
      <c r="K166" s="15">
        <f t="shared" si="23"/>
        <v>0</v>
      </c>
      <c r="L166" s="15"/>
      <c r="M166" s="15"/>
      <c r="N166" s="15"/>
      <c r="O166" s="15"/>
      <c r="P166" s="15"/>
      <c r="Q166" s="15"/>
      <c r="R166" s="15"/>
      <c r="S166" s="15"/>
    </row>
    <row r="167" spans="1:19" ht="13.5" thickBot="1">
      <c r="A167" s="69">
        <v>23</v>
      </c>
      <c r="B167" s="41">
        <v>0</v>
      </c>
      <c r="C167" s="3">
        <v>2</v>
      </c>
      <c r="D167" s="3">
        <v>0</v>
      </c>
      <c r="E167" s="3">
        <v>0</v>
      </c>
      <c r="F167" s="3">
        <v>0</v>
      </c>
      <c r="G167" s="3">
        <v>0</v>
      </c>
      <c r="H167" s="43">
        <f t="shared" si="24"/>
        <v>2</v>
      </c>
      <c r="I167" s="54"/>
      <c r="J167" s="62">
        <v>2</v>
      </c>
      <c r="K167" s="15">
        <f t="shared" si="23"/>
        <v>0</v>
      </c>
      <c r="L167" s="15"/>
      <c r="M167" s="15"/>
      <c r="N167" s="15"/>
      <c r="O167" s="15"/>
      <c r="P167" s="15"/>
      <c r="Q167" s="15"/>
      <c r="R167" s="15"/>
      <c r="S167" s="15"/>
    </row>
    <row r="168" spans="1:19" ht="13.5" thickBot="1">
      <c r="A168" s="69">
        <v>24</v>
      </c>
      <c r="B168" s="41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43">
        <f t="shared" si="24"/>
        <v>0</v>
      </c>
      <c r="I168" s="54"/>
      <c r="J168" s="62">
        <v>0</v>
      </c>
      <c r="K168" s="15">
        <f t="shared" si="23"/>
        <v>0</v>
      </c>
      <c r="L168" s="15"/>
      <c r="M168" s="15"/>
      <c r="N168" s="15"/>
      <c r="O168" s="15"/>
      <c r="P168" s="15"/>
      <c r="Q168" s="15"/>
      <c r="R168" s="15"/>
      <c r="S168" s="15"/>
    </row>
    <row r="169" spans="1:19" ht="13.5" thickBot="1">
      <c r="A169" s="69">
        <v>25</v>
      </c>
      <c r="B169" s="41">
        <v>0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43">
        <f t="shared" si="24"/>
        <v>0</v>
      </c>
      <c r="I169" s="54"/>
      <c r="J169" s="62">
        <v>0</v>
      </c>
      <c r="K169" s="15">
        <f t="shared" si="23"/>
        <v>0</v>
      </c>
      <c r="L169" s="15"/>
      <c r="M169" s="15"/>
      <c r="N169" s="15"/>
      <c r="O169" s="15"/>
      <c r="P169" s="15"/>
      <c r="Q169" s="15"/>
      <c r="R169" s="15"/>
      <c r="S169" s="15"/>
    </row>
    <row r="170" spans="1:19" ht="13.5" thickBot="1">
      <c r="A170" s="69">
        <v>26</v>
      </c>
      <c r="B170" s="41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43">
        <f t="shared" si="24"/>
        <v>0</v>
      </c>
      <c r="I170" s="54"/>
      <c r="J170" s="62">
        <v>0</v>
      </c>
      <c r="K170" s="15">
        <f t="shared" si="23"/>
        <v>0</v>
      </c>
      <c r="L170" s="15"/>
      <c r="M170" s="15"/>
      <c r="N170" s="15"/>
      <c r="O170" s="15"/>
      <c r="P170" s="15"/>
      <c r="Q170" s="15"/>
      <c r="R170" s="15"/>
      <c r="S170" s="15"/>
    </row>
    <row r="171" spans="1:19" ht="13.5" thickBot="1">
      <c r="A171" s="69">
        <v>27</v>
      </c>
      <c r="B171" s="41">
        <v>0</v>
      </c>
      <c r="C171" s="3">
        <v>0</v>
      </c>
      <c r="D171" s="3">
        <v>0</v>
      </c>
      <c r="E171" s="3">
        <v>0</v>
      </c>
      <c r="F171" s="3">
        <v>0</v>
      </c>
      <c r="G171" s="3">
        <v>0</v>
      </c>
      <c r="H171" s="43">
        <f t="shared" si="24"/>
        <v>0</v>
      </c>
      <c r="I171" s="54"/>
      <c r="J171" s="15">
        <v>0</v>
      </c>
      <c r="K171" s="15">
        <f t="shared" si="23"/>
        <v>0</v>
      </c>
      <c r="L171" s="15"/>
      <c r="M171" s="15"/>
      <c r="N171" s="15"/>
      <c r="O171" s="15"/>
      <c r="P171" s="15"/>
      <c r="Q171" s="15"/>
      <c r="R171" s="15"/>
      <c r="S171" s="15"/>
    </row>
    <row r="172" spans="1:19" ht="13.5" thickBot="1">
      <c r="A172" s="69">
        <v>28</v>
      </c>
      <c r="B172" s="41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43">
        <f t="shared" si="24"/>
        <v>0</v>
      </c>
      <c r="I172" s="54"/>
      <c r="J172" s="15">
        <v>0</v>
      </c>
      <c r="K172" s="15">
        <f t="shared" si="23"/>
        <v>0</v>
      </c>
      <c r="L172" s="15"/>
      <c r="M172" s="15"/>
      <c r="N172" s="15"/>
      <c r="O172" s="15"/>
      <c r="P172" s="15"/>
      <c r="Q172" s="15"/>
      <c r="R172" s="15"/>
      <c r="S172" s="15"/>
    </row>
    <row r="173" spans="1:19" ht="13.5" thickBot="1">
      <c r="A173" s="69">
        <v>29</v>
      </c>
      <c r="B173" s="41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43">
        <f t="shared" si="24"/>
        <v>0</v>
      </c>
      <c r="I173" s="54"/>
      <c r="J173" s="15">
        <v>0</v>
      </c>
      <c r="K173" s="15">
        <f t="shared" si="23"/>
        <v>0</v>
      </c>
      <c r="L173" s="15"/>
      <c r="M173" s="15"/>
      <c r="N173" s="15"/>
      <c r="O173" s="15"/>
      <c r="P173" s="15"/>
      <c r="Q173" s="15"/>
      <c r="R173" s="15"/>
      <c r="S173" s="15"/>
    </row>
    <row r="174" spans="1:19" ht="13.5" thickBot="1">
      <c r="A174" s="69">
        <v>30</v>
      </c>
      <c r="B174" s="41">
        <v>0</v>
      </c>
      <c r="C174" s="3">
        <v>0</v>
      </c>
      <c r="D174" s="3">
        <v>0</v>
      </c>
      <c r="E174" s="3">
        <v>0</v>
      </c>
      <c r="F174" s="3">
        <v>1</v>
      </c>
      <c r="G174" s="3">
        <v>0</v>
      </c>
      <c r="H174" s="43">
        <f t="shared" si="24"/>
        <v>1</v>
      </c>
      <c r="I174" s="54"/>
      <c r="J174" s="15">
        <v>1</v>
      </c>
      <c r="K174" s="15">
        <f t="shared" si="23"/>
        <v>0</v>
      </c>
      <c r="L174" s="15"/>
      <c r="M174" s="15"/>
      <c r="N174" s="15"/>
      <c r="O174" s="15"/>
      <c r="P174" s="15"/>
      <c r="Q174" s="15"/>
      <c r="R174" s="15"/>
      <c r="S174" s="15"/>
    </row>
    <row r="175" spans="1:19" ht="13.5" thickBot="1">
      <c r="A175" s="69">
        <v>31</v>
      </c>
      <c r="B175" s="41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43">
        <f t="shared" si="24"/>
        <v>0</v>
      </c>
      <c r="I175" s="54"/>
      <c r="J175" s="15">
        <v>0</v>
      </c>
      <c r="K175" s="15">
        <f t="shared" si="23"/>
        <v>0</v>
      </c>
      <c r="L175" s="15"/>
      <c r="M175" s="15"/>
      <c r="N175" s="15"/>
      <c r="O175" s="15"/>
      <c r="P175" s="15"/>
      <c r="Q175" s="15"/>
      <c r="R175" s="15"/>
      <c r="S175" s="15"/>
    </row>
    <row r="176" spans="1:19" ht="13.5" thickBot="1">
      <c r="A176" s="69">
        <v>32</v>
      </c>
      <c r="B176" s="41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43">
        <f t="shared" si="24"/>
        <v>0</v>
      </c>
      <c r="I176" s="54"/>
      <c r="J176" s="15">
        <v>0</v>
      </c>
      <c r="K176" s="15">
        <f t="shared" si="23"/>
        <v>0</v>
      </c>
      <c r="L176" s="15"/>
      <c r="M176" s="15"/>
      <c r="N176" s="15"/>
      <c r="O176" s="15"/>
      <c r="P176" s="15"/>
      <c r="Q176" s="15"/>
      <c r="R176" s="15"/>
      <c r="S176" s="15"/>
    </row>
    <row r="177" spans="1:19" ht="13.5" thickBot="1">
      <c r="A177" s="69">
        <v>33</v>
      </c>
      <c r="B177" s="41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43">
        <f t="shared" si="24"/>
        <v>0</v>
      </c>
      <c r="I177" s="54"/>
      <c r="J177" s="15">
        <v>0</v>
      </c>
      <c r="K177" s="15">
        <f t="shared" si="23"/>
        <v>0</v>
      </c>
      <c r="L177" s="15"/>
      <c r="M177" s="15"/>
      <c r="N177" s="15"/>
      <c r="O177" s="15"/>
      <c r="P177" s="15"/>
      <c r="Q177" s="15"/>
      <c r="R177" s="15"/>
      <c r="S177" s="15"/>
    </row>
    <row r="178" spans="1:19" ht="13.5" thickBot="1">
      <c r="A178" s="69">
        <v>34</v>
      </c>
      <c r="B178" s="41">
        <v>0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43">
        <f t="shared" si="24"/>
        <v>0</v>
      </c>
      <c r="I178" s="54"/>
      <c r="J178" s="15">
        <v>0</v>
      </c>
      <c r="K178" s="15">
        <f t="shared" si="23"/>
        <v>0</v>
      </c>
      <c r="L178" s="15"/>
      <c r="M178" s="15"/>
      <c r="N178" s="15"/>
      <c r="O178" s="15"/>
      <c r="P178" s="15"/>
      <c r="Q178" s="15"/>
      <c r="R178" s="15"/>
      <c r="S178" s="15"/>
    </row>
    <row r="179" spans="1:19" ht="13.5" thickBot="1">
      <c r="A179" s="69">
        <v>35</v>
      </c>
      <c r="B179" s="41">
        <v>0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43">
        <f t="shared" si="24"/>
        <v>0</v>
      </c>
      <c r="I179" s="54"/>
      <c r="J179" s="15">
        <v>0</v>
      </c>
      <c r="K179" s="15">
        <f t="shared" si="23"/>
        <v>0</v>
      </c>
      <c r="L179" s="15"/>
      <c r="M179" s="15"/>
      <c r="N179" s="15"/>
      <c r="O179" s="15"/>
      <c r="P179" s="15"/>
      <c r="Q179" s="15"/>
      <c r="R179" s="15"/>
      <c r="S179" s="15"/>
    </row>
    <row r="180" spans="1:19" ht="13.5" thickBot="1">
      <c r="A180" s="69">
        <v>36</v>
      </c>
      <c r="B180" s="41">
        <v>0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43">
        <f t="shared" si="24"/>
        <v>0</v>
      </c>
      <c r="I180" s="54"/>
      <c r="J180" s="15">
        <v>0</v>
      </c>
      <c r="K180" s="15">
        <f t="shared" si="23"/>
        <v>0</v>
      </c>
      <c r="L180" s="15"/>
      <c r="M180" s="15"/>
      <c r="N180" s="15"/>
      <c r="O180" s="15"/>
      <c r="P180" s="15"/>
      <c r="Q180" s="15"/>
      <c r="R180" s="15"/>
      <c r="S180" s="15"/>
    </row>
    <row r="181" spans="1:19" ht="13.5" thickBot="1">
      <c r="A181" s="69">
        <v>37</v>
      </c>
      <c r="B181" s="41">
        <v>0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43">
        <f t="shared" si="24"/>
        <v>0</v>
      </c>
      <c r="I181" s="54"/>
      <c r="J181" s="15">
        <v>0</v>
      </c>
      <c r="K181" s="15">
        <f t="shared" si="23"/>
        <v>0</v>
      </c>
      <c r="L181" s="15"/>
      <c r="M181" s="15"/>
      <c r="N181" s="15"/>
      <c r="O181" s="15"/>
      <c r="P181" s="15"/>
      <c r="Q181" s="15"/>
      <c r="R181" s="15"/>
      <c r="S181" s="15"/>
    </row>
    <row r="182" spans="1:19" ht="13.5" thickBot="1">
      <c r="A182" s="69">
        <v>38</v>
      </c>
      <c r="B182" s="41">
        <v>0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43">
        <f t="shared" si="24"/>
        <v>0</v>
      </c>
      <c r="I182" s="54"/>
      <c r="J182" s="15">
        <v>0</v>
      </c>
      <c r="K182" s="15">
        <f t="shared" si="23"/>
        <v>0</v>
      </c>
      <c r="L182" s="15"/>
      <c r="M182" s="15"/>
      <c r="N182" s="15"/>
      <c r="O182" s="15"/>
      <c r="P182" s="15"/>
      <c r="Q182" s="15"/>
      <c r="R182" s="15"/>
      <c r="S182" s="15"/>
    </row>
    <row r="183" spans="1:19" ht="13.5" thickBot="1">
      <c r="A183" s="69">
        <v>39</v>
      </c>
      <c r="B183" s="41">
        <v>0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43">
        <f t="shared" si="24"/>
        <v>0</v>
      </c>
      <c r="I183" s="54"/>
      <c r="J183" s="15">
        <v>0</v>
      </c>
      <c r="K183" s="15">
        <f t="shared" si="23"/>
        <v>0</v>
      </c>
      <c r="L183" s="15"/>
      <c r="M183" s="15"/>
      <c r="N183" s="15"/>
      <c r="O183" s="15"/>
      <c r="P183" s="15"/>
      <c r="Q183" s="15"/>
      <c r="R183" s="15"/>
      <c r="S183" s="15"/>
    </row>
    <row r="184" spans="1:19" ht="13.5" thickBot="1">
      <c r="A184" s="69">
        <v>40</v>
      </c>
      <c r="B184" s="41">
        <v>0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43">
        <f t="shared" si="24"/>
        <v>0</v>
      </c>
      <c r="I184" s="54"/>
      <c r="J184" s="15">
        <v>0</v>
      </c>
      <c r="K184" s="15">
        <f t="shared" si="23"/>
        <v>0</v>
      </c>
      <c r="L184" s="15"/>
      <c r="M184" s="15"/>
      <c r="N184" s="15"/>
      <c r="O184" s="15"/>
      <c r="P184" s="15"/>
      <c r="Q184" s="15"/>
      <c r="R184" s="15"/>
      <c r="S184" s="15"/>
    </row>
    <row r="185" spans="1:19" ht="13.5" thickBot="1">
      <c r="A185" s="69">
        <v>41</v>
      </c>
      <c r="B185" s="41">
        <v>0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43">
        <f t="shared" si="24"/>
        <v>0</v>
      </c>
      <c r="I185" s="54"/>
      <c r="J185" s="15">
        <v>0</v>
      </c>
      <c r="K185" s="62">
        <f t="shared" si="23"/>
        <v>0</v>
      </c>
      <c r="L185" s="15"/>
      <c r="M185" s="15"/>
      <c r="N185" s="15"/>
      <c r="O185" s="15"/>
      <c r="P185" s="15"/>
      <c r="Q185" s="15"/>
      <c r="R185" s="15"/>
      <c r="S185" s="15"/>
    </row>
    <row r="186" spans="1:19" ht="13.5" thickBot="1">
      <c r="A186" s="69">
        <v>42</v>
      </c>
      <c r="B186" s="41">
        <v>0</v>
      </c>
      <c r="C186" s="3">
        <v>0</v>
      </c>
      <c r="D186" s="3">
        <v>0</v>
      </c>
      <c r="E186" s="3">
        <v>0</v>
      </c>
      <c r="F186" s="3">
        <v>0</v>
      </c>
      <c r="G186" s="3">
        <v>0</v>
      </c>
      <c r="H186" s="43">
        <f t="shared" si="24"/>
        <v>0</v>
      </c>
      <c r="I186" s="54"/>
      <c r="J186" s="15">
        <v>0</v>
      </c>
      <c r="K186" s="62">
        <f t="shared" si="23"/>
        <v>0</v>
      </c>
      <c r="L186" s="15"/>
      <c r="M186" s="15"/>
      <c r="N186" s="15"/>
      <c r="O186" s="15"/>
      <c r="P186" s="15"/>
      <c r="Q186" s="15"/>
      <c r="R186" s="15"/>
      <c r="S186" s="15"/>
    </row>
    <row r="187" spans="1:19" ht="13.5" thickBot="1">
      <c r="A187" s="69">
        <v>43</v>
      </c>
      <c r="B187" s="41">
        <v>0</v>
      </c>
      <c r="C187" s="3">
        <v>0</v>
      </c>
      <c r="D187" s="3">
        <v>0</v>
      </c>
      <c r="E187" s="3">
        <v>0</v>
      </c>
      <c r="F187" s="3">
        <v>0</v>
      </c>
      <c r="G187" s="3">
        <v>0</v>
      </c>
      <c r="H187" s="43">
        <f aca="true" t="shared" si="25" ref="H187:H196">SUM(B187:G187)</f>
        <v>0</v>
      </c>
      <c r="I187" s="54"/>
      <c r="J187" s="15">
        <v>0</v>
      </c>
      <c r="K187" s="62">
        <f t="shared" si="23"/>
        <v>0</v>
      </c>
      <c r="L187" s="15"/>
      <c r="M187" s="15"/>
      <c r="N187" s="15"/>
      <c r="O187" s="15"/>
      <c r="P187" s="15"/>
      <c r="Q187" s="15"/>
      <c r="R187" s="15"/>
      <c r="S187" s="15"/>
    </row>
    <row r="188" spans="1:19" ht="13.5" thickBot="1">
      <c r="A188" s="69">
        <v>44</v>
      </c>
      <c r="B188" s="41">
        <v>0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43">
        <f t="shared" si="25"/>
        <v>0</v>
      </c>
      <c r="I188" s="54"/>
      <c r="J188" s="15">
        <v>0</v>
      </c>
      <c r="K188" s="62">
        <f t="shared" si="23"/>
        <v>0</v>
      </c>
      <c r="L188" s="15"/>
      <c r="M188" s="15"/>
      <c r="N188" s="15"/>
      <c r="O188" s="15"/>
      <c r="P188" s="15"/>
      <c r="Q188" s="15"/>
      <c r="R188" s="15"/>
      <c r="S188" s="15"/>
    </row>
    <row r="189" spans="1:19" ht="13.5" thickBot="1">
      <c r="A189" s="69">
        <v>45</v>
      </c>
      <c r="B189" s="41">
        <v>0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43">
        <f t="shared" si="25"/>
        <v>0</v>
      </c>
      <c r="I189" s="54"/>
      <c r="J189" s="15">
        <v>0</v>
      </c>
      <c r="K189" s="62">
        <f t="shared" si="23"/>
        <v>0</v>
      </c>
      <c r="L189" s="15"/>
      <c r="M189" s="15"/>
      <c r="N189" s="15"/>
      <c r="O189" s="15"/>
      <c r="P189" s="15"/>
      <c r="Q189" s="15"/>
      <c r="R189" s="15"/>
      <c r="S189" s="15"/>
    </row>
    <row r="190" spans="1:19" ht="13.5" thickBot="1">
      <c r="A190" s="69">
        <v>46</v>
      </c>
      <c r="B190" s="41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43">
        <f t="shared" si="25"/>
        <v>0</v>
      </c>
      <c r="I190" s="54"/>
      <c r="J190" s="62">
        <v>0</v>
      </c>
      <c r="K190" s="62">
        <f t="shared" si="23"/>
        <v>0</v>
      </c>
      <c r="L190" s="15"/>
      <c r="M190" s="15"/>
      <c r="N190" s="15"/>
      <c r="O190" s="15"/>
      <c r="P190" s="15"/>
      <c r="Q190" s="15"/>
      <c r="R190" s="15"/>
      <c r="S190" s="15"/>
    </row>
    <row r="191" spans="1:19" ht="13.5" thickBot="1">
      <c r="A191" s="69">
        <v>47</v>
      </c>
      <c r="B191" s="41">
        <v>0</v>
      </c>
      <c r="C191" s="3">
        <v>1</v>
      </c>
      <c r="D191" s="3">
        <v>0</v>
      </c>
      <c r="E191" s="3">
        <v>0</v>
      </c>
      <c r="F191" s="3">
        <v>0</v>
      </c>
      <c r="G191" s="3">
        <v>0</v>
      </c>
      <c r="H191" s="43">
        <f t="shared" si="25"/>
        <v>1</v>
      </c>
      <c r="I191" s="54"/>
      <c r="J191" s="62">
        <v>1</v>
      </c>
      <c r="K191" s="62">
        <f t="shared" si="23"/>
        <v>0</v>
      </c>
      <c r="L191" s="15"/>
      <c r="M191" s="15"/>
      <c r="N191" s="15"/>
      <c r="O191" s="15"/>
      <c r="P191" s="15"/>
      <c r="Q191" s="15"/>
      <c r="R191" s="15"/>
      <c r="S191" s="15"/>
    </row>
    <row r="192" spans="1:19" ht="13.5" thickBot="1">
      <c r="A192" s="69">
        <v>48</v>
      </c>
      <c r="B192" s="41">
        <v>0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43">
        <f t="shared" si="25"/>
        <v>0</v>
      </c>
      <c r="I192" s="54"/>
      <c r="J192" s="62">
        <v>0</v>
      </c>
      <c r="K192" s="62">
        <f t="shared" si="23"/>
        <v>0</v>
      </c>
      <c r="L192" s="15"/>
      <c r="M192" s="15"/>
      <c r="N192" s="15"/>
      <c r="O192" s="15"/>
      <c r="P192" s="15"/>
      <c r="Q192" s="15"/>
      <c r="R192" s="15"/>
      <c r="S192" s="15"/>
    </row>
    <row r="193" spans="1:19" ht="13.5" thickBot="1">
      <c r="A193" s="69">
        <v>49</v>
      </c>
      <c r="B193" s="41">
        <v>0</v>
      </c>
      <c r="C193" s="3">
        <v>1</v>
      </c>
      <c r="D193" s="3">
        <v>0</v>
      </c>
      <c r="E193" s="3">
        <v>0</v>
      </c>
      <c r="F193" s="3">
        <v>0</v>
      </c>
      <c r="G193" s="3">
        <v>0</v>
      </c>
      <c r="H193" s="43">
        <f t="shared" si="25"/>
        <v>1</v>
      </c>
      <c r="I193" s="54"/>
      <c r="J193" s="15">
        <v>1</v>
      </c>
      <c r="K193" s="62">
        <f t="shared" si="23"/>
        <v>0</v>
      </c>
      <c r="L193" s="15"/>
      <c r="M193" s="15"/>
      <c r="N193" s="15"/>
      <c r="O193" s="15"/>
      <c r="P193" s="15"/>
      <c r="Q193" s="15"/>
      <c r="R193" s="15"/>
      <c r="S193" s="15"/>
    </row>
    <row r="194" spans="1:19" ht="13.5" thickBot="1">
      <c r="A194" s="69">
        <v>50</v>
      </c>
      <c r="B194" s="41">
        <v>0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43">
        <f t="shared" si="25"/>
        <v>0</v>
      </c>
      <c r="I194" s="54"/>
      <c r="J194" s="15">
        <v>0</v>
      </c>
      <c r="K194" s="62">
        <f t="shared" si="23"/>
        <v>0</v>
      </c>
      <c r="L194" s="15"/>
      <c r="M194" s="15"/>
      <c r="N194" s="15"/>
      <c r="O194" s="15"/>
      <c r="P194" s="15"/>
      <c r="Q194" s="15"/>
      <c r="R194" s="15"/>
      <c r="S194" s="15"/>
    </row>
    <row r="195" spans="1:19" ht="13.5" thickBot="1">
      <c r="A195" s="69">
        <v>51</v>
      </c>
      <c r="B195" s="41">
        <v>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43">
        <f t="shared" si="25"/>
        <v>0</v>
      </c>
      <c r="I195" s="54"/>
      <c r="J195" s="15">
        <v>0</v>
      </c>
      <c r="K195" s="62">
        <f t="shared" si="23"/>
        <v>0</v>
      </c>
      <c r="L195" s="15"/>
      <c r="M195" s="15"/>
      <c r="N195" s="15"/>
      <c r="O195" s="15"/>
      <c r="P195" s="15"/>
      <c r="Q195" s="15"/>
      <c r="R195" s="15"/>
      <c r="S195" s="15"/>
    </row>
    <row r="196" spans="1:19" ht="13.5" thickBot="1">
      <c r="A196" s="28">
        <v>52</v>
      </c>
      <c r="B196" s="46"/>
      <c r="C196" s="4"/>
      <c r="D196" s="4"/>
      <c r="E196" s="4"/>
      <c r="F196" s="4"/>
      <c r="G196" s="4"/>
      <c r="H196" s="43">
        <f t="shared" si="25"/>
        <v>0</v>
      </c>
      <c r="I196" s="54"/>
      <c r="J196" s="15"/>
      <c r="K196" s="62">
        <f t="shared" si="23"/>
        <v>0</v>
      </c>
      <c r="L196" s="15"/>
      <c r="M196" s="15"/>
      <c r="N196" s="15"/>
      <c r="O196" s="15"/>
      <c r="P196" s="15"/>
      <c r="Q196" s="15"/>
      <c r="R196" s="15"/>
      <c r="S196" s="15"/>
    </row>
    <row r="197" spans="1:19" ht="13.5" thickBot="1">
      <c r="A197" s="49" t="s">
        <v>4</v>
      </c>
      <c r="B197" s="47">
        <f>SUM(B145:B196)</f>
        <v>1</v>
      </c>
      <c r="C197" s="47">
        <f aca="true" t="shared" si="26" ref="C197:I197">SUM(C145:C196)</f>
        <v>6</v>
      </c>
      <c r="D197" s="47">
        <f t="shared" si="26"/>
        <v>2</v>
      </c>
      <c r="E197" s="47">
        <f t="shared" si="26"/>
        <v>0</v>
      </c>
      <c r="F197" s="47">
        <f t="shared" si="26"/>
        <v>4</v>
      </c>
      <c r="G197" s="47">
        <f t="shared" si="26"/>
        <v>0</v>
      </c>
      <c r="H197" s="47">
        <f t="shared" si="26"/>
        <v>13</v>
      </c>
      <c r="I197" s="47">
        <f t="shared" si="26"/>
        <v>0</v>
      </c>
      <c r="J197" s="15">
        <f>SUM(J145:J196)</f>
        <v>13</v>
      </c>
      <c r="K197" s="15"/>
      <c r="L197" s="15"/>
      <c r="M197" s="15"/>
      <c r="N197" s="15"/>
      <c r="O197" s="15"/>
      <c r="P197" s="15"/>
      <c r="Q197" s="15"/>
      <c r="R197" s="15"/>
      <c r="S197" s="15"/>
    </row>
    <row r="202" spans="1:20" s="60" customFormat="1" ht="12.75">
      <c r="A202" s="59" t="s">
        <v>45</v>
      </c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</row>
    <row r="203" spans="1:20" s="60" customFormat="1" ht="13.5" thickBot="1">
      <c r="A203" s="59"/>
      <c r="B203" s="59" t="s">
        <v>6</v>
      </c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</row>
    <row r="204" spans="1:20" ht="13.5" thickBot="1">
      <c r="A204" s="20"/>
      <c r="B204" s="29"/>
      <c r="C204" s="26" t="s">
        <v>15</v>
      </c>
      <c r="D204" s="26"/>
      <c r="E204" s="31"/>
      <c r="F204" s="26"/>
      <c r="G204" s="26"/>
      <c r="H204" s="26"/>
      <c r="I204" s="61" t="s">
        <v>46</v>
      </c>
      <c r="J204" s="14"/>
      <c r="K204" s="14"/>
      <c r="L204" s="14"/>
      <c r="M204" s="14"/>
      <c r="N204" s="51"/>
      <c r="O204" s="14"/>
      <c r="P204" s="52"/>
      <c r="Q204" s="52"/>
      <c r="R204" s="14"/>
      <c r="S204" s="14"/>
      <c r="T204" s="7"/>
    </row>
    <row r="205" spans="1:20" ht="13.5" thickBot="1">
      <c r="A205" s="28" t="s">
        <v>38</v>
      </c>
      <c r="B205" s="35" t="s">
        <v>8</v>
      </c>
      <c r="C205" s="36" t="s">
        <v>9</v>
      </c>
      <c r="D205" s="36" t="s">
        <v>10</v>
      </c>
      <c r="E205" s="36" t="s">
        <v>11</v>
      </c>
      <c r="F205" s="36" t="s">
        <v>12</v>
      </c>
      <c r="G205" s="36" t="s">
        <v>13</v>
      </c>
      <c r="H205" s="25" t="s">
        <v>14</v>
      </c>
      <c r="I205" s="53" t="s">
        <v>47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7"/>
    </row>
    <row r="206" spans="1:19" ht="12.75">
      <c r="A206" s="68" t="s">
        <v>34</v>
      </c>
      <c r="B206" s="38">
        <f>SUM(B145:B157)</f>
        <v>0</v>
      </c>
      <c r="C206" s="38">
        <f aca="true" t="shared" si="27" ref="C206:I206">SUM(C145:C157)</f>
        <v>2</v>
      </c>
      <c r="D206" s="38">
        <f t="shared" si="27"/>
        <v>2</v>
      </c>
      <c r="E206" s="38">
        <f t="shared" si="27"/>
        <v>0</v>
      </c>
      <c r="F206" s="38">
        <f t="shared" si="27"/>
        <v>3</v>
      </c>
      <c r="G206" s="38">
        <f t="shared" si="27"/>
        <v>0</v>
      </c>
      <c r="H206" s="38">
        <f t="shared" si="27"/>
        <v>7</v>
      </c>
      <c r="I206" s="38">
        <f t="shared" si="27"/>
        <v>0</v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69" t="s">
        <v>35</v>
      </c>
      <c r="B207" s="41">
        <f>SUM(B158:B170)</f>
        <v>1</v>
      </c>
      <c r="C207" s="41">
        <f aca="true" t="shared" si="28" ref="C207:I207">SUM(C158:C170)</f>
        <v>2</v>
      </c>
      <c r="D207" s="41">
        <f t="shared" si="28"/>
        <v>0</v>
      </c>
      <c r="E207" s="41">
        <f t="shared" si="28"/>
        <v>0</v>
      </c>
      <c r="F207" s="41">
        <f t="shared" si="28"/>
        <v>0</v>
      </c>
      <c r="G207" s="41">
        <f t="shared" si="28"/>
        <v>0</v>
      </c>
      <c r="H207" s="41">
        <f t="shared" si="28"/>
        <v>3</v>
      </c>
      <c r="I207" s="41">
        <f t="shared" si="28"/>
        <v>0</v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69" t="s">
        <v>36</v>
      </c>
      <c r="B208" s="41">
        <f>SUM(B171:B183)</f>
        <v>0</v>
      </c>
      <c r="C208" s="41">
        <f aca="true" t="shared" si="29" ref="C208:I208">SUM(C171:C183)</f>
        <v>0</v>
      </c>
      <c r="D208" s="41">
        <f t="shared" si="29"/>
        <v>0</v>
      </c>
      <c r="E208" s="41">
        <f t="shared" si="29"/>
        <v>0</v>
      </c>
      <c r="F208" s="41">
        <f t="shared" si="29"/>
        <v>1</v>
      </c>
      <c r="G208" s="41">
        <f t="shared" si="29"/>
        <v>0</v>
      </c>
      <c r="H208" s="41">
        <f t="shared" si="29"/>
        <v>1</v>
      </c>
      <c r="I208" s="41">
        <f t="shared" si="29"/>
        <v>0</v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3.5" thickBot="1">
      <c r="A209" s="28" t="s">
        <v>37</v>
      </c>
      <c r="B209" s="46">
        <f>SUM(B184:B196)</f>
        <v>0</v>
      </c>
      <c r="C209" s="46">
        <f aca="true" t="shared" si="30" ref="C209:I209">SUM(C184:C196)</f>
        <v>2</v>
      </c>
      <c r="D209" s="46">
        <f t="shared" si="30"/>
        <v>0</v>
      </c>
      <c r="E209" s="46">
        <f t="shared" si="30"/>
        <v>0</v>
      </c>
      <c r="F209" s="46">
        <f t="shared" si="30"/>
        <v>0</v>
      </c>
      <c r="G209" s="46">
        <f t="shared" si="30"/>
        <v>0</v>
      </c>
      <c r="H209" s="46">
        <f t="shared" si="30"/>
        <v>2</v>
      </c>
      <c r="I209" s="46">
        <f t="shared" si="30"/>
        <v>0</v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3.5" thickBot="1">
      <c r="A210" s="49" t="s">
        <v>4</v>
      </c>
      <c r="B210" s="50">
        <f>SUM(B206:B209)</f>
        <v>1</v>
      </c>
      <c r="C210" s="50">
        <f aca="true" t="shared" si="31" ref="C210:I210">SUM(C206:C209)</f>
        <v>6</v>
      </c>
      <c r="D210" s="50">
        <f t="shared" si="31"/>
        <v>2</v>
      </c>
      <c r="E210" s="50">
        <f t="shared" si="31"/>
        <v>0</v>
      </c>
      <c r="F210" s="50">
        <f t="shared" si="31"/>
        <v>4</v>
      </c>
      <c r="G210" s="50">
        <f t="shared" si="31"/>
        <v>0</v>
      </c>
      <c r="H210" s="50">
        <f t="shared" si="31"/>
        <v>13</v>
      </c>
      <c r="I210" s="50">
        <f t="shared" si="31"/>
        <v>0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7" s="15" customFormat="1" ht="12.75"/>
    <row r="218" s="14" customFormat="1" ht="12.75"/>
    <row r="219" s="15" customFormat="1" ht="12.75">
      <c r="F219" s="14"/>
    </row>
    <row r="220" s="14" customFormat="1" ht="12.75"/>
    <row r="221" spans="2:27" s="14" customFormat="1" ht="12.7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</row>
    <row r="222" spans="1:53" s="15" customFormat="1" ht="12.75">
      <c r="A222" s="64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  <c r="AU222" s="65"/>
      <c r="AV222" s="65"/>
      <c r="AW222" s="65"/>
      <c r="AX222" s="65"/>
      <c r="AY222" s="65"/>
      <c r="AZ222" s="65"/>
      <c r="BA222" s="65"/>
    </row>
    <row r="223" spans="1:53" s="15" customFormat="1" ht="12.75">
      <c r="A223" s="55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</row>
    <row r="224" spans="1:53" s="15" customFormat="1" ht="12.75">
      <c r="A224" s="55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</row>
    <row r="225" spans="1:53" s="15" customFormat="1" ht="12.75">
      <c r="A225" s="55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</row>
    <row r="226" spans="1:53" s="15" customFormat="1" ht="12.75">
      <c r="A226" s="55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</row>
    <row r="227" spans="1:53" s="15" customFormat="1" ht="12.75">
      <c r="A227" s="55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</row>
    <row r="228" spans="1:53" s="15" customFormat="1" ht="12.75">
      <c r="A228" s="55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</row>
    <row r="229" spans="1:53" s="15" customFormat="1" ht="12.75">
      <c r="A229" s="55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</row>
    <row r="230" spans="1:53" s="15" customFormat="1" ht="12.75">
      <c r="A230" s="55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</row>
    <row r="231" spans="1:53" s="15" customFormat="1" ht="12.75">
      <c r="A231" s="55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</row>
    <row r="232" spans="1:53" s="15" customFormat="1" ht="12.75">
      <c r="A232" s="55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</row>
    <row r="233" spans="1:53" s="15" customFormat="1" ht="12.75">
      <c r="A233" s="55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</row>
    <row r="234" spans="1:53" s="15" customFormat="1" ht="12.75">
      <c r="A234" s="55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</row>
    <row r="235" spans="1:53" s="15" customFormat="1" ht="12.75">
      <c r="A235" s="55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</row>
    <row r="236" spans="1:53" s="15" customFormat="1" ht="12.75">
      <c r="A236" s="55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</row>
    <row r="237" spans="1:53" s="15" customFormat="1" ht="12.75">
      <c r="A237" s="55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</row>
    <row r="238" spans="1:53" s="15" customFormat="1" ht="12.75">
      <c r="A238" s="55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</row>
    <row r="239" spans="1:53" s="15" customFormat="1" ht="12.75">
      <c r="A239" s="55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</row>
    <row r="240" spans="1:53" s="15" customFormat="1" ht="12.75">
      <c r="A240" s="55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</row>
    <row r="241" spans="1:53" s="15" customFormat="1" ht="12.75">
      <c r="A241" s="55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</row>
    <row r="242" spans="1:53" s="15" customFormat="1" ht="12.75">
      <c r="A242" s="55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</row>
    <row r="243" s="15" customFormat="1" ht="12.75"/>
    <row r="244" s="15" customFormat="1" ht="12.75"/>
    <row r="245" spans="1:18" s="15" customFormat="1" ht="12.75">
      <c r="A245" s="6"/>
      <c r="B245" s="62"/>
      <c r="R245" s="62"/>
    </row>
    <row r="246" s="15" customFormat="1" ht="12.75"/>
    <row r="247" s="14" customFormat="1" ht="12.75">
      <c r="R247" s="63"/>
    </row>
    <row r="248" s="15" customFormat="1" ht="12.75"/>
    <row r="249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2003-06-17T19:23:42Z</cp:lastPrinted>
  <dcterms:created xsi:type="dcterms:W3CDTF">2002-04-30T13:40:24Z</dcterms:created>
  <dcterms:modified xsi:type="dcterms:W3CDTF">2007-06-06T17:43:23Z</dcterms:modified>
  <cp:category/>
  <cp:version/>
  <cp:contentType/>
  <cp:contentStatus/>
</cp:coreProperties>
</file>