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X" sheetId="1" r:id="rId1"/>
    <sheet name="CasosSE" sheetId="2" r:id="rId2"/>
    <sheet name="Trim FET" sheetId="3" r:id="rId3"/>
    <sheet name="FET%" sheetId="4" r:id="rId4"/>
    <sheet name="Plano" sheetId="5" r:id="rId5"/>
    <sheet name="Plano%" sheetId="6" r:id="rId6"/>
    <sheet name="Surtos" sheetId="7" r:id="rId7"/>
    <sheet name="Total trim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Munic 7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<sst xmlns="http://schemas.openxmlformats.org/spreadsheetml/2006/main" count="239" uniqueCount="108">
  <si>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</si>
  <si>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</si>
  <si>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</si>
  <si>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</si>
  <si>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</si>
  <si>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</si>
  <si>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</si>
  <si>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</si>
  <si>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</si>
  <si>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</si>
  <si>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</si>
  <si>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</si>
  <si>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</si>
  <si>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</si>
  <si>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</si>
  <si>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</si>
  <si>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</si>
  <si>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</si>
  <si>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</si>
  <si>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</si>
  <si>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</si>
  <si>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</si>
  <si>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</si>
  <si>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</si>
  <si>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</si>
  <si>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</si>
  <si>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</si>
  <si>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</si>
  <si>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</si>
  <si>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</si>
  <si>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</si>
  <si>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</si>
  <si>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</si>
  <si>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</si>
  <si>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</si>
  <si>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</si>
  <si>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</si>
  <si>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</si>
  <si>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</si>
  <si>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</si>
  <si>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</si>
  <si>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</si>
  <si>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</si>
  <si>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</si>
  <si>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</si>
  <si>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</si>
  <si>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</si>
  <si>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</si>
  <si>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</si>
  <si>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</si>
  <si>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</si>
  <si>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</si>
  <si>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</si>
  <si>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</si>
  <si>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</si>
  <si>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</si>
  <si>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</si>
  <si>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</si>
  <si>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</si>
  <si>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</si>
  <si>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</si>
  <si>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</t>
  </si>
  <si>
    <t>DIR X    Bauru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</si>
  <si>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</si>
  <si>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</si>
  <si>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</si>
  <si>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</si>
  <si>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</si>
  <si>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</si>
  <si>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</si>
  <si>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</si>
  <si>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</si>
  <si>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</si>
  <si>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</si>
  <si>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</si>
  <si>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</si>
  <si>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</si>
  <si>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</si>
  <si>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</si>
  <si>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</si>
  <si>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</si>
  <si>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Iagaraçu do Tietê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</si>
  <si>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</si>
  <si>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</si>
  <si>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</si>
  <si>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</si>
  <si>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</si>
  <si>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</si>
  <si>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</si>
  <si>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</si>
  <si>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</si>
  <si>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</si>
  <si>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</si>
  <si>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</si>
  <si>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</si>
  <si>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</si>
  <si>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</si>
  <si>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</si>
  <si>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</si>
  <si>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</si>
  <si>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</si>
  <si>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</si>
  <si>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1º Trim</t>
  </si>
  <si>
    <t>2º Trim</t>
  </si>
  <si>
    <t>3º Trim</t>
  </si>
  <si>
    <t>4º Trim</t>
  </si>
  <si>
    <t>ANO: 2005</t>
  </si>
  <si>
    <t>MDDA DIR X - Bauru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</si>
</sst>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1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poe SE, DIR X,Bauru,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DIRX!$B$50:$BA$50</c:f>
              <c:numCache>
                <c:ptCount val="52"/>
                <c:pt idx="0">
                  <c:v>137</c:v>
                </c:pt>
                <c:pt idx="1">
                  <c:v>118</c:v>
                </c:pt>
                <c:pt idx="2">
                  <c:v>153</c:v>
                </c:pt>
                <c:pt idx="3">
                  <c:v>131</c:v>
                </c:pt>
                <c:pt idx="4">
                  <c:v>119</c:v>
                </c:pt>
                <c:pt idx="5">
                  <c:v>171</c:v>
                </c:pt>
                <c:pt idx="6">
                  <c:v>174</c:v>
                </c:pt>
                <c:pt idx="7">
                  <c:v>180</c:v>
                </c:pt>
                <c:pt idx="8">
                  <c:v>105</c:v>
                </c:pt>
                <c:pt idx="9">
                  <c:v>161</c:v>
                </c:pt>
                <c:pt idx="10">
                  <c:v>156</c:v>
                </c:pt>
                <c:pt idx="11">
                  <c:v>135</c:v>
                </c:pt>
                <c:pt idx="12">
                  <c:v>96</c:v>
                </c:pt>
                <c:pt idx="13">
                  <c:v>98</c:v>
                </c:pt>
                <c:pt idx="14">
                  <c:v>126</c:v>
                </c:pt>
                <c:pt idx="15">
                  <c:v>106</c:v>
                </c:pt>
                <c:pt idx="16">
                  <c:v>96</c:v>
                </c:pt>
                <c:pt idx="17">
                  <c:v>96</c:v>
                </c:pt>
                <c:pt idx="18">
                  <c:v>101</c:v>
                </c:pt>
                <c:pt idx="19">
                  <c:v>164</c:v>
                </c:pt>
                <c:pt idx="20">
                  <c:v>128</c:v>
                </c:pt>
                <c:pt idx="21">
                  <c:v>121</c:v>
                </c:pt>
                <c:pt idx="22">
                  <c:v>142</c:v>
                </c:pt>
                <c:pt idx="23">
                  <c:v>126</c:v>
                </c:pt>
                <c:pt idx="24">
                  <c:v>90</c:v>
                </c:pt>
                <c:pt idx="25">
                  <c:v>149</c:v>
                </c:pt>
                <c:pt idx="26">
                  <c:v>153</c:v>
                </c:pt>
                <c:pt idx="27">
                  <c:v>169</c:v>
                </c:pt>
                <c:pt idx="28">
                  <c:v>313</c:v>
                </c:pt>
                <c:pt idx="29">
                  <c:v>276</c:v>
                </c:pt>
                <c:pt idx="30">
                  <c:v>426</c:v>
                </c:pt>
                <c:pt idx="31">
                  <c:v>356</c:v>
                </c:pt>
                <c:pt idx="32">
                  <c:v>362</c:v>
                </c:pt>
                <c:pt idx="33">
                  <c:v>364</c:v>
                </c:pt>
                <c:pt idx="34">
                  <c:v>467</c:v>
                </c:pt>
                <c:pt idx="35">
                  <c:v>234</c:v>
                </c:pt>
                <c:pt idx="36">
                  <c:v>352</c:v>
                </c:pt>
                <c:pt idx="37">
                  <c:v>385</c:v>
                </c:pt>
                <c:pt idx="38">
                  <c:v>276</c:v>
                </c:pt>
                <c:pt idx="39">
                  <c:v>182</c:v>
                </c:pt>
                <c:pt idx="40">
                  <c:v>157</c:v>
                </c:pt>
                <c:pt idx="41">
                  <c:v>201</c:v>
                </c:pt>
                <c:pt idx="42">
                  <c:v>168</c:v>
                </c:pt>
                <c:pt idx="43">
                  <c:v>111</c:v>
                </c:pt>
                <c:pt idx="44">
                  <c:v>196</c:v>
                </c:pt>
                <c:pt idx="45">
                  <c:v>118</c:v>
                </c:pt>
                <c:pt idx="46">
                  <c:v>154</c:v>
                </c:pt>
                <c:pt idx="47">
                  <c:v>142</c:v>
                </c:pt>
                <c:pt idx="48">
                  <c:v>140</c:v>
                </c:pt>
                <c:pt idx="49">
                  <c:v>156</c:v>
                </c:pt>
                <c:pt idx="50">
                  <c:v>124</c:v>
                </c:pt>
                <c:pt idx="51">
                  <c:v>135</c:v>
                </c:pt>
              </c:numCache>
            </c:numRef>
          </c:val>
          <c:smooth val="0"/>
        </c:ser>
        <c:marker val="1"/>
        <c:axId val="61851756"/>
        <c:axId val="19794893"/>
      </c:line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51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DIRX!$A$22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DIRX!$A$23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DIRX!$A$24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DIRX!$B$24:$BA$24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DIRX!$A$25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DIRX!$B$25:$BA$25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9</c:v>
                </c:pt>
                <c:pt idx="19">
                  <c:v>16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11</c:v>
                </c:pt>
                <c:pt idx="28">
                  <c:v>16</c:v>
                </c:pt>
                <c:pt idx="29">
                  <c:v>11</c:v>
                </c:pt>
                <c:pt idx="30">
                  <c:v>7</c:v>
                </c:pt>
                <c:pt idx="31">
                  <c:v>14</c:v>
                </c:pt>
                <c:pt idx="32">
                  <c:v>9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14</c:v>
                </c:pt>
                <c:pt idx="37">
                  <c:v>6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6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DIRX!$A$26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4">
                  <c:v>5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9">
                  <c:v>10</c:v>
                </c:pt>
                <c:pt idx="30">
                  <c:v>12</c:v>
                </c:pt>
                <c:pt idx="31">
                  <c:v>17</c:v>
                </c:pt>
                <c:pt idx="32">
                  <c:v>31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0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axId val="35938566"/>
        <c:axId val="55011639"/>
      </c:line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6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darréía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DIRX!$A$27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DIRX!$B$27:$BA$27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10</c:v>
                </c:pt>
                <c:pt idx="4">
                  <c:v>11</c:v>
                </c:pt>
                <c:pt idx="5">
                  <c:v>20</c:v>
                </c:pt>
                <c:pt idx="6">
                  <c:v>15</c:v>
                </c:pt>
                <c:pt idx="7">
                  <c:v>6</c:v>
                </c:pt>
                <c:pt idx="8">
                  <c:v>16</c:v>
                </c:pt>
                <c:pt idx="9">
                  <c:v>13</c:v>
                </c:pt>
                <c:pt idx="10">
                  <c:v>18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6</c:v>
                </c:pt>
                <c:pt idx="26">
                  <c:v>12</c:v>
                </c:pt>
                <c:pt idx="27">
                  <c:v>6</c:v>
                </c:pt>
                <c:pt idx="28">
                  <c:v>28</c:v>
                </c:pt>
                <c:pt idx="29">
                  <c:v>30</c:v>
                </c:pt>
                <c:pt idx="30">
                  <c:v>46</c:v>
                </c:pt>
                <c:pt idx="31">
                  <c:v>78</c:v>
                </c:pt>
                <c:pt idx="32">
                  <c:v>39</c:v>
                </c:pt>
                <c:pt idx="33">
                  <c:v>39</c:v>
                </c:pt>
                <c:pt idx="34">
                  <c:v>33</c:v>
                </c:pt>
                <c:pt idx="35">
                  <c:v>15</c:v>
                </c:pt>
                <c:pt idx="36">
                  <c:v>20</c:v>
                </c:pt>
                <c:pt idx="37">
                  <c:v>11</c:v>
                </c:pt>
                <c:pt idx="38">
                  <c:v>8</c:v>
                </c:pt>
                <c:pt idx="39">
                  <c:v>22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5</c:v>
                </c:pt>
                <c:pt idx="44">
                  <c:v>11</c:v>
                </c:pt>
                <c:pt idx="45">
                  <c:v>2</c:v>
                </c:pt>
                <c:pt idx="46">
                  <c:v>0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DIRX!$A$28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DIRX!$B$28:$BA$28</c:f>
              <c:numCache>
                <c:ptCount val="52"/>
                <c:pt idx="20">
                  <c:v>1</c:v>
                </c:pt>
                <c:pt idx="28">
                  <c:v>1</c:v>
                </c:pt>
                <c:pt idx="32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DIRX!$A$29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DIRX!$B$29:$BA$29</c:f>
              <c:numCache>
                <c:ptCount val="52"/>
                <c:pt idx="0">
                  <c:v>12</c:v>
                </c:pt>
                <c:pt idx="2">
                  <c:v>13</c:v>
                </c:pt>
                <c:pt idx="3">
                  <c:v>21</c:v>
                </c:pt>
                <c:pt idx="7">
                  <c:v>1</c:v>
                </c:pt>
                <c:pt idx="11">
                  <c:v>14</c:v>
                </c:pt>
                <c:pt idx="12">
                  <c:v>6</c:v>
                </c:pt>
                <c:pt idx="14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2">
                  <c:v>10</c:v>
                </c:pt>
                <c:pt idx="23">
                  <c:v>20</c:v>
                </c:pt>
                <c:pt idx="26">
                  <c:v>4</c:v>
                </c:pt>
                <c:pt idx="28">
                  <c:v>5</c:v>
                </c:pt>
                <c:pt idx="32">
                  <c:v>25</c:v>
                </c:pt>
                <c:pt idx="34">
                  <c:v>40</c:v>
                </c:pt>
                <c:pt idx="35">
                  <c:v>8</c:v>
                </c:pt>
                <c:pt idx="36">
                  <c:v>25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DIRX!$A$30</c:f>
              <c:strCache>
                <c:ptCount val="1"/>
                <c:pt idx="0">
                  <c:v>Iagaraçu do Tietê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DIRX!$B$30:$BA$30</c:f>
              <c:numCache>
                <c:ptCount val="52"/>
                <c:pt idx="0">
                  <c:v>29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26</c:v>
                </c:pt>
                <c:pt idx="34">
                  <c:v>22</c:v>
                </c:pt>
                <c:pt idx="35">
                  <c:v>2</c:v>
                </c:pt>
                <c:pt idx="36">
                  <c:v>3</c:v>
                </c:pt>
                <c:pt idx="37">
                  <c:v>21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4</c:v>
                </c:pt>
                <c:pt idx="42">
                  <c:v>14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DIRX!$A$31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DIRX!$B$31:$BA$31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5342704"/>
        <c:axId val="26757745"/>
      </c:line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4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DIRX!$A$32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DIRX!$B$32:$BA$32</c:f>
              <c:numCache>
                <c:ptCount val="52"/>
                <c:pt idx="1">
                  <c:v>0</c:v>
                </c:pt>
                <c:pt idx="2">
                  <c:v>12</c:v>
                </c:pt>
                <c:pt idx="26">
                  <c:v>0</c:v>
                </c:pt>
                <c:pt idx="28">
                  <c:v>35</c:v>
                </c:pt>
                <c:pt idx="29">
                  <c:v>48</c:v>
                </c:pt>
                <c:pt idx="30">
                  <c:v>73</c:v>
                </c:pt>
                <c:pt idx="31">
                  <c:v>91</c:v>
                </c:pt>
                <c:pt idx="33">
                  <c:v>49</c:v>
                </c:pt>
                <c:pt idx="34">
                  <c:v>44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DIRX!$A$33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DIRX!$B$33:$BA$33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7">
                  <c:v>13</c:v>
                </c:pt>
                <c:pt idx="8">
                  <c:v>0</c:v>
                </c:pt>
                <c:pt idx="9">
                  <c:v>6</c:v>
                </c:pt>
                <c:pt idx="11">
                  <c:v>10</c:v>
                </c:pt>
                <c:pt idx="12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8</c:v>
                </c:pt>
                <c:pt idx="21">
                  <c:v>10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9">
                  <c:v>5</c:v>
                </c:pt>
                <c:pt idx="30">
                  <c:v>13</c:v>
                </c:pt>
                <c:pt idx="31">
                  <c:v>12</c:v>
                </c:pt>
                <c:pt idx="32">
                  <c:v>14</c:v>
                </c:pt>
                <c:pt idx="33">
                  <c:v>9</c:v>
                </c:pt>
                <c:pt idx="34">
                  <c:v>18</c:v>
                </c:pt>
                <c:pt idx="35">
                  <c:v>7</c:v>
                </c:pt>
                <c:pt idx="36">
                  <c:v>5</c:v>
                </c:pt>
                <c:pt idx="37">
                  <c:v>6</c:v>
                </c:pt>
                <c:pt idx="38">
                  <c:v>15</c:v>
                </c:pt>
                <c:pt idx="39">
                  <c:v>7</c:v>
                </c:pt>
                <c:pt idx="40">
                  <c:v>4</c:v>
                </c:pt>
                <c:pt idx="41">
                  <c:v>7</c:v>
                </c:pt>
                <c:pt idx="42">
                  <c:v>2</c:v>
                </c:pt>
                <c:pt idx="43">
                  <c:v>10</c:v>
                </c:pt>
                <c:pt idx="44">
                  <c:v>5</c:v>
                </c:pt>
                <c:pt idx="45">
                  <c:v>0</c:v>
                </c:pt>
                <c:pt idx="46">
                  <c:v>7</c:v>
                </c:pt>
                <c:pt idx="47">
                  <c:v>8</c:v>
                </c:pt>
                <c:pt idx="48">
                  <c:v>14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DIRX!$A$34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DIRX!$B$34:$BA$34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5</c:v>
                </c:pt>
                <c:pt idx="5">
                  <c:v>19</c:v>
                </c:pt>
                <c:pt idx="6">
                  <c:v>18</c:v>
                </c:pt>
                <c:pt idx="7">
                  <c:v>34</c:v>
                </c:pt>
                <c:pt idx="8">
                  <c:v>9</c:v>
                </c:pt>
                <c:pt idx="9">
                  <c:v>22</c:v>
                </c:pt>
                <c:pt idx="10">
                  <c:v>25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8</c:v>
                </c:pt>
                <c:pt idx="18">
                  <c:v>22</c:v>
                </c:pt>
                <c:pt idx="19">
                  <c:v>28</c:v>
                </c:pt>
                <c:pt idx="20">
                  <c:v>28</c:v>
                </c:pt>
                <c:pt idx="21">
                  <c:v>6</c:v>
                </c:pt>
                <c:pt idx="22">
                  <c:v>28</c:v>
                </c:pt>
                <c:pt idx="23">
                  <c:v>15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8</c:v>
                </c:pt>
                <c:pt idx="28">
                  <c:v>13</c:v>
                </c:pt>
                <c:pt idx="29">
                  <c:v>28</c:v>
                </c:pt>
                <c:pt idx="30">
                  <c:v>31</c:v>
                </c:pt>
                <c:pt idx="31">
                  <c:v>26</c:v>
                </c:pt>
                <c:pt idx="32">
                  <c:v>51</c:v>
                </c:pt>
                <c:pt idx="33">
                  <c:v>42</c:v>
                </c:pt>
                <c:pt idx="34">
                  <c:v>61</c:v>
                </c:pt>
                <c:pt idx="35">
                  <c:v>26</c:v>
                </c:pt>
                <c:pt idx="36">
                  <c:v>33</c:v>
                </c:pt>
                <c:pt idx="37">
                  <c:v>41</c:v>
                </c:pt>
                <c:pt idx="38">
                  <c:v>0</c:v>
                </c:pt>
                <c:pt idx="39">
                  <c:v>18</c:v>
                </c:pt>
                <c:pt idx="40">
                  <c:v>17</c:v>
                </c:pt>
                <c:pt idx="41">
                  <c:v>34</c:v>
                </c:pt>
                <c:pt idx="42">
                  <c:v>14</c:v>
                </c:pt>
                <c:pt idx="43">
                  <c:v>20</c:v>
                </c:pt>
                <c:pt idx="44">
                  <c:v>26</c:v>
                </c:pt>
                <c:pt idx="45">
                  <c:v>5</c:v>
                </c:pt>
                <c:pt idx="46">
                  <c:v>31</c:v>
                </c:pt>
                <c:pt idx="47">
                  <c:v>25</c:v>
                </c:pt>
                <c:pt idx="48">
                  <c:v>24</c:v>
                </c:pt>
                <c:pt idx="49">
                  <c:v>29</c:v>
                </c:pt>
                <c:pt idx="50">
                  <c:v>23</c:v>
                </c:pt>
                <c:pt idx="5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DIRX!$A$35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27">
                  <c:v>7</c:v>
                </c:pt>
                <c:pt idx="28">
                  <c:v>77</c:v>
                </c:pt>
                <c:pt idx="30">
                  <c:v>15</c:v>
                </c:pt>
                <c:pt idx="34">
                  <c:v>68</c:v>
                </c:pt>
                <c:pt idx="35">
                  <c:v>11</c:v>
                </c:pt>
                <c:pt idx="36">
                  <c:v>18</c:v>
                </c:pt>
                <c:pt idx="37">
                  <c:v>95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DIRX!$A$36</c:f>
              <c:strCache>
                <c:ptCount val="1"/>
                <c:pt idx="0">
                  <c:v>Lucianópolis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DIRX!$B$36:$BA$36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38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9493114"/>
        <c:axId val="19893707"/>
      </c:line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DIRX!$A$37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DIRX!$B$37:$BA$37</c:f>
              <c:numCache>
                <c:ptCount val="52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22</c:v>
                </c:pt>
                <c:pt idx="4">
                  <c:v>21</c:v>
                </c:pt>
                <c:pt idx="5">
                  <c:v>34</c:v>
                </c:pt>
                <c:pt idx="6">
                  <c:v>24</c:v>
                </c:pt>
                <c:pt idx="7">
                  <c:v>34</c:v>
                </c:pt>
                <c:pt idx="8">
                  <c:v>34</c:v>
                </c:pt>
                <c:pt idx="9">
                  <c:v>42</c:v>
                </c:pt>
                <c:pt idx="10">
                  <c:v>41</c:v>
                </c:pt>
                <c:pt idx="11">
                  <c:v>33</c:v>
                </c:pt>
                <c:pt idx="12">
                  <c:v>16</c:v>
                </c:pt>
                <c:pt idx="13">
                  <c:v>21</c:v>
                </c:pt>
                <c:pt idx="14">
                  <c:v>32</c:v>
                </c:pt>
                <c:pt idx="15">
                  <c:v>48</c:v>
                </c:pt>
                <c:pt idx="16">
                  <c:v>24</c:v>
                </c:pt>
                <c:pt idx="17">
                  <c:v>28</c:v>
                </c:pt>
                <c:pt idx="18">
                  <c:v>24</c:v>
                </c:pt>
                <c:pt idx="19">
                  <c:v>21</c:v>
                </c:pt>
                <c:pt idx="20">
                  <c:v>30</c:v>
                </c:pt>
                <c:pt idx="21">
                  <c:v>46</c:v>
                </c:pt>
                <c:pt idx="22">
                  <c:v>37</c:v>
                </c:pt>
                <c:pt idx="23">
                  <c:v>34</c:v>
                </c:pt>
                <c:pt idx="24">
                  <c:v>44</c:v>
                </c:pt>
                <c:pt idx="25">
                  <c:v>48</c:v>
                </c:pt>
                <c:pt idx="26">
                  <c:v>36</c:v>
                </c:pt>
                <c:pt idx="27">
                  <c:v>50</c:v>
                </c:pt>
                <c:pt idx="28">
                  <c:v>65</c:v>
                </c:pt>
                <c:pt idx="29">
                  <c:v>61</c:v>
                </c:pt>
                <c:pt idx="30">
                  <c:v>59</c:v>
                </c:pt>
                <c:pt idx="31">
                  <c:v>55</c:v>
                </c:pt>
                <c:pt idx="32">
                  <c:v>39</c:v>
                </c:pt>
                <c:pt idx="33">
                  <c:v>49</c:v>
                </c:pt>
                <c:pt idx="34">
                  <c:v>23</c:v>
                </c:pt>
                <c:pt idx="35">
                  <c:v>25</c:v>
                </c:pt>
                <c:pt idx="36">
                  <c:v>40</c:v>
                </c:pt>
                <c:pt idx="37">
                  <c:v>29</c:v>
                </c:pt>
                <c:pt idx="38">
                  <c:v>14</c:v>
                </c:pt>
                <c:pt idx="39">
                  <c:v>30</c:v>
                </c:pt>
                <c:pt idx="40">
                  <c:v>23</c:v>
                </c:pt>
                <c:pt idx="41">
                  <c:v>43</c:v>
                </c:pt>
                <c:pt idx="42">
                  <c:v>28</c:v>
                </c:pt>
                <c:pt idx="43">
                  <c:v>17</c:v>
                </c:pt>
                <c:pt idx="44">
                  <c:v>20</c:v>
                </c:pt>
                <c:pt idx="45">
                  <c:v>27</c:v>
                </c:pt>
                <c:pt idx="46">
                  <c:v>34</c:v>
                </c:pt>
                <c:pt idx="47">
                  <c:v>29</c:v>
                </c:pt>
                <c:pt idx="48">
                  <c:v>9</c:v>
                </c:pt>
                <c:pt idx="49">
                  <c:v>20</c:v>
                </c:pt>
                <c:pt idx="50">
                  <c:v>5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DIRX!$A$38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DIRX!$B$38:$BA$38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3</c:v>
                </c:pt>
                <c:pt idx="19">
                  <c:v>14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13</c:v>
                </c:pt>
                <c:pt idx="25">
                  <c:v>10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20</c:v>
                </c:pt>
                <c:pt idx="30">
                  <c:v>24</c:v>
                </c:pt>
                <c:pt idx="31">
                  <c:v>12</c:v>
                </c:pt>
                <c:pt idx="32">
                  <c:v>42</c:v>
                </c:pt>
                <c:pt idx="33">
                  <c:v>20</c:v>
                </c:pt>
                <c:pt idx="34">
                  <c:v>17</c:v>
                </c:pt>
                <c:pt idx="35">
                  <c:v>11</c:v>
                </c:pt>
                <c:pt idx="36">
                  <c:v>23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13</c:v>
                </c:pt>
                <c:pt idx="45">
                  <c:v>5</c:v>
                </c:pt>
                <c:pt idx="46">
                  <c:v>15</c:v>
                </c:pt>
                <c:pt idx="47">
                  <c:v>0</c:v>
                </c:pt>
                <c:pt idx="48">
                  <c:v>3</c:v>
                </c:pt>
                <c:pt idx="49">
                  <c:v>10</c:v>
                </c:pt>
                <c:pt idx="50">
                  <c:v>12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DIRX!$A$39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DIRX!$A$40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DIRX!$B$40:$BA$40</c:f>
              <c:numCache>
                <c:ptCount val="52"/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14</c:v>
                </c:pt>
                <c:pt idx="26">
                  <c:v>5</c:v>
                </c:pt>
                <c:pt idx="27">
                  <c:v>8</c:v>
                </c:pt>
                <c:pt idx="28">
                  <c:v>15</c:v>
                </c:pt>
                <c:pt idx="29">
                  <c:v>0</c:v>
                </c:pt>
                <c:pt idx="30">
                  <c:v>13</c:v>
                </c:pt>
                <c:pt idx="31">
                  <c:v>9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15</c:v>
                </c:pt>
                <c:pt idx="37">
                  <c:v>0</c:v>
                </c:pt>
                <c:pt idx="38">
                  <c:v>9</c:v>
                </c:pt>
                <c:pt idx="39">
                  <c:v>11</c:v>
                </c:pt>
                <c:pt idx="40">
                  <c:v>0</c:v>
                </c:pt>
                <c:pt idx="41">
                  <c:v>6</c:v>
                </c:pt>
                <c:pt idx="42">
                  <c:v>5</c:v>
                </c:pt>
                <c:pt idx="43">
                  <c:v>9</c:v>
                </c:pt>
                <c:pt idx="44">
                  <c:v>3</c:v>
                </c:pt>
                <c:pt idx="45">
                  <c:v>7</c:v>
                </c:pt>
                <c:pt idx="46">
                  <c:v>8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DIRX!$A$41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DIRX!$A$42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DIRX!$B$42:$BA$42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18</c:v>
                </c:pt>
                <c:pt idx="34">
                  <c:v>21</c:v>
                </c:pt>
                <c:pt idx="35">
                  <c:v>15</c:v>
                </c:pt>
                <c:pt idx="36">
                  <c:v>47</c:v>
                </c:pt>
                <c:pt idx="37">
                  <c:v>34</c:v>
                </c:pt>
                <c:pt idx="38">
                  <c:v>20</c:v>
                </c:pt>
                <c:pt idx="39">
                  <c:v>0</c:v>
                </c:pt>
                <c:pt idx="40">
                  <c:v>13</c:v>
                </c:pt>
                <c:pt idx="41">
                  <c:v>8</c:v>
                </c:pt>
                <c:pt idx="42">
                  <c:v>1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DIRX!$A$43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12</c:v>
                </c:pt>
                <c:pt idx="37">
                  <c:v>7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5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DIRX!$A$44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DIRX!$B$44:$BA$44</c:f>
              <c:numCache>
                <c:ptCount val="52"/>
                <c:pt idx="7">
                  <c:v>0</c:v>
                </c:pt>
                <c:pt idx="8">
                  <c:v>0</c:v>
                </c:pt>
                <c:pt idx="13">
                  <c:v>0</c:v>
                </c:pt>
                <c:pt idx="15">
                  <c:v>5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DIRX!$A$45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DIRX!$B$45:$BA$45</c:f>
              <c:numCache>
                <c:ptCount val="52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14</c:v>
                </c:pt>
                <c:pt idx="10">
                  <c:v>8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17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15</c:v>
                </c:pt>
                <c:pt idx="27">
                  <c:v>0</c:v>
                </c:pt>
                <c:pt idx="28">
                  <c:v>25</c:v>
                </c:pt>
                <c:pt idx="29">
                  <c:v>34</c:v>
                </c:pt>
                <c:pt idx="30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22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39</c:v>
                </c:pt>
                <c:pt idx="42">
                  <c:v>35</c:v>
                </c:pt>
                <c:pt idx="43">
                  <c:v>13</c:v>
                </c:pt>
                <c:pt idx="44">
                  <c:v>29</c:v>
                </c:pt>
                <c:pt idx="45">
                  <c:v>27</c:v>
                </c:pt>
                <c:pt idx="46">
                  <c:v>26</c:v>
                </c:pt>
                <c:pt idx="47">
                  <c:v>25</c:v>
                </c:pt>
                <c:pt idx="48">
                  <c:v>24</c:v>
                </c:pt>
                <c:pt idx="49">
                  <c:v>15</c:v>
                </c:pt>
                <c:pt idx="50">
                  <c:v>28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DIRX!$A$46</c:f>
              <c:strCache>
                <c:ptCount val="1"/>
                <c:pt idx="0">
                  <c:v>Reginóplis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DIRX!$B$46:$BA$46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6</c:v>
                </c:pt>
                <c:pt idx="25">
                  <c:v>13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12</c:v>
                </c:pt>
                <c:pt idx="31">
                  <c:v>6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DIRX!$A$47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9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DIRX!$A$48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DIRX!$A$49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6997870"/>
        <c:axId val="62980831"/>
      </c:line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7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5925"/>
          <c:w val="0.837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DIRX!$A$169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DIRX!$B$169:$G$169</c:f>
              <c:numCache>
                <c:ptCount val="6"/>
                <c:pt idx="0">
                  <c:v>196</c:v>
                </c:pt>
                <c:pt idx="1">
                  <c:v>490</c:v>
                </c:pt>
                <c:pt idx="2">
                  <c:v>279</c:v>
                </c:pt>
                <c:pt idx="3">
                  <c:v>357</c:v>
                </c:pt>
                <c:pt idx="4">
                  <c:v>477</c:v>
                </c:pt>
                <c:pt idx="5">
                  <c:v>37</c:v>
                </c:pt>
              </c:numCache>
            </c:numRef>
          </c:val>
        </c:ser>
        <c:ser>
          <c:idx val="1"/>
          <c:order val="1"/>
          <c:tx>
            <c:strRef>
              <c:f>DIRX!$A$170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DIRX!$B$170:$G$170</c:f>
              <c:numCache>
                <c:ptCount val="6"/>
                <c:pt idx="0">
                  <c:v>82</c:v>
                </c:pt>
                <c:pt idx="1">
                  <c:v>401</c:v>
                </c:pt>
                <c:pt idx="2">
                  <c:v>289</c:v>
                </c:pt>
                <c:pt idx="3">
                  <c:v>293</c:v>
                </c:pt>
                <c:pt idx="4">
                  <c:v>469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DIRX!$A$171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DIRX!$B$171:$G$171</c:f>
              <c:numCache>
                <c:ptCount val="6"/>
                <c:pt idx="0">
                  <c:v>307</c:v>
                </c:pt>
                <c:pt idx="1">
                  <c:v>937</c:v>
                </c:pt>
                <c:pt idx="2">
                  <c:v>554</c:v>
                </c:pt>
                <c:pt idx="3">
                  <c:v>811</c:v>
                </c:pt>
                <c:pt idx="4">
                  <c:v>1395</c:v>
                </c:pt>
                <c:pt idx="5">
                  <c:v>129</c:v>
                </c:pt>
              </c:numCache>
            </c:numRef>
          </c:val>
        </c:ser>
        <c:axId val="43936310"/>
        <c:axId val="59882471"/>
      </c:bar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auto val="1"/>
        <c:lblOffset val="100"/>
        <c:noMultiLvlLbl val="0"/>
      </c:catAx>
      <c:valAx>
        <c:axId val="5988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6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 trimestre de ocorrência, DIR X,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DIRX!$K$179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DIRX!$L$179:$Q$179</c:f>
              <c:numCache>
                <c:ptCount val="6"/>
                <c:pt idx="0">
                  <c:v>10.675381263616558</c:v>
                </c:pt>
                <c:pt idx="1">
                  <c:v>26.68845315904139</c:v>
                </c:pt>
                <c:pt idx="2">
                  <c:v>15.196078431372548</c:v>
                </c:pt>
                <c:pt idx="3">
                  <c:v>19.444444444444446</c:v>
                </c:pt>
                <c:pt idx="4">
                  <c:v>25.98039215686275</c:v>
                </c:pt>
                <c:pt idx="5">
                  <c:v>2.0152505446623095</c:v>
                </c:pt>
              </c:numCache>
            </c:numRef>
          </c:val>
        </c:ser>
        <c:ser>
          <c:idx val="1"/>
          <c:order val="1"/>
          <c:tx>
            <c:strRef>
              <c:f>DIRX!$K$180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DIRX!$L$180:$Q$180</c:f>
              <c:numCache>
                <c:ptCount val="6"/>
                <c:pt idx="0">
                  <c:v>5.314322747893714</c:v>
                </c:pt>
                <c:pt idx="1">
                  <c:v>25.988334413480235</c:v>
                </c:pt>
                <c:pt idx="2">
                  <c:v>18.729747245625404</c:v>
                </c:pt>
                <c:pt idx="3">
                  <c:v>18.988982501620217</c:v>
                </c:pt>
                <c:pt idx="4">
                  <c:v>30.395333765392092</c:v>
                </c:pt>
                <c:pt idx="5">
                  <c:v>0.5832793259883344</c:v>
                </c:pt>
              </c:numCache>
            </c:numRef>
          </c:val>
        </c:ser>
        <c:ser>
          <c:idx val="2"/>
          <c:order val="2"/>
          <c:tx>
            <c:strRef>
              <c:f>DIRX!$K$181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DIRX!$L$181:$Q$181</c:f>
              <c:numCache>
                <c:ptCount val="6"/>
                <c:pt idx="0">
                  <c:v>7.428018388579724</c:v>
                </c:pt>
                <c:pt idx="1">
                  <c:v>22.671183159932255</c:v>
                </c:pt>
                <c:pt idx="2">
                  <c:v>13.404306798935398</c:v>
                </c:pt>
                <c:pt idx="3">
                  <c:v>19.622550205661746</c:v>
                </c:pt>
                <c:pt idx="4">
                  <c:v>33.75272199370917</c:v>
                </c:pt>
                <c:pt idx="5">
                  <c:v>3.121219453181708</c:v>
                </c:pt>
              </c:numCache>
            </c:numRef>
          </c:val>
        </c:ser>
        <c:ser>
          <c:idx val="3"/>
          <c:order val="3"/>
          <c:tx>
            <c:strRef>
              <c:f>DIRX!$K$182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DIRX!$L$182:$Q$182</c:f>
              <c:numCache>
                <c:ptCount val="6"/>
                <c:pt idx="0">
                  <c:v>8.618951612903226</c:v>
                </c:pt>
                <c:pt idx="1">
                  <c:v>21.471774193548388</c:v>
                </c:pt>
                <c:pt idx="2">
                  <c:v>15.070564516129032</c:v>
                </c:pt>
                <c:pt idx="3">
                  <c:v>23.487903225806452</c:v>
                </c:pt>
                <c:pt idx="4">
                  <c:v>30.090725806451612</c:v>
                </c:pt>
                <c:pt idx="5">
                  <c:v>1.2600806451612903</c:v>
                </c:pt>
              </c:numCache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1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plano de tratamento,
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7"/>
          <c:w val="0.8377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DIRX!$A$169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DIRX!$I$169:$L$169</c:f>
              <c:numCache>
                <c:ptCount val="4"/>
                <c:pt idx="0">
                  <c:v>1312</c:v>
                </c:pt>
                <c:pt idx="1">
                  <c:v>366</c:v>
                </c:pt>
                <c:pt idx="2">
                  <c:v>139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tx>
            <c:strRef>
              <c:f>DIRX!$A$170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DIRX!$I$170:$L$170</c:f>
              <c:numCache>
                <c:ptCount val="4"/>
                <c:pt idx="0">
                  <c:v>1028</c:v>
                </c:pt>
                <c:pt idx="1">
                  <c:v>285</c:v>
                </c:pt>
                <c:pt idx="2">
                  <c:v>213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DIRX!$A$171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DIRX!$I$171:$L$171</c:f>
              <c:numCache>
                <c:ptCount val="4"/>
                <c:pt idx="0">
                  <c:v>2971</c:v>
                </c:pt>
                <c:pt idx="1">
                  <c:v>679</c:v>
                </c:pt>
                <c:pt idx="2">
                  <c:v>404</c:v>
                </c:pt>
                <c:pt idx="3">
                  <c:v>79</c:v>
                </c:pt>
              </c:numCache>
            </c:numRef>
          </c:val>
        </c:ser>
        <c:ser>
          <c:idx val="3"/>
          <c:order val="3"/>
          <c:tx>
            <c:strRef>
              <c:f>DIRX!$A$172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DIRX!$I$172:$L$172</c:f>
              <c:numCache>
                <c:ptCount val="4"/>
                <c:pt idx="0">
                  <c:v>1437</c:v>
                </c:pt>
                <c:pt idx="1">
                  <c:v>385</c:v>
                </c:pt>
                <c:pt idx="2">
                  <c:v>143</c:v>
                </c:pt>
                <c:pt idx="3">
                  <c:v>19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25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65"/>
          <c:w val="0.877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DIRX!$K$186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DIRX!$L$186:$O$186</c:f>
              <c:numCache>
                <c:ptCount val="4"/>
                <c:pt idx="0">
                  <c:v>71.45969498910677</c:v>
                </c:pt>
                <c:pt idx="1">
                  <c:v>19.934640522875817</c:v>
                </c:pt>
                <c:pt idx="2">
                  <c:v>7.570806100217865</c:v>
                </c:pt>
                <c:pt idx="3">
                  <c:v>1.0348583877995643</c:v>
                </c:pt>
              </c:numCache>
            </c:numRef>
          </c:val>
        </c:ser>
        <c:ser>
          <c:idx val="1"/>
          <c:order val="1"/>
          <c:tx>
            <c:strRef>
              <c:f>DIRX!$K$187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DIRX!$L$187:$O$187</c:f>
              <c:numCache>
                <c:ptCount val="4"/>
                <c:pt idx="0">
                  <c:v>66.62346079066754</c:v>
                </c:pt>
                <c:pt idx="1">
                  <c:v>18.470511989630587</c:v>
                </c:pt>
                <c:pt idx="2">
                  <c:v>13.804277381723914</c:v>
                </c:pt>
                <c:pt idx="3">
                  <c:v>1.1017498379779649</c:v>
                </c:pt>
              </c:numCache>
            </c:numRef>
          </c:val>
        </c:ser>
        <c:ser>
          <c:idx val="2"/>
          <c:order val="2"/>
          <c:tx>
            <c:strRef>
              <c:f>DIRX!$K$188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DIRX!$L$188:$O$188</c:f>
              <c:numCache>
                <c:ptCount val="4"/>
                <c:pt idx="0">
                  <c:v>71.88482942172756</c:v>
                </c:pt>
                <c:pt idx="1">
                  <c:v>16.428744253568837</c:v>
                </c:pt>
                <c:pt idx="2">
                  <c:v>9.774981853375273</c:v>
                </c:pt>
                <c:pt idx="3">
                  <c:v>1.911444471328333</c:v>
                </c:pt>
              </c:numCache>
            </c:numRef>
          </c:val>
        </c:ser>
        <c:ser>
          <c:idx val="3"/>
          <c:order val="3"/>
          <c:tx>
            <c:strRef>
              <c:f>DIRX!$K$189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DIRX!$L$189:$O$189</c:f>
              <c:numCache>
                <c:ptCount val="4"/>
                <c:pt idx="0">
                  <c:v>72.42943548387096</c:v>
                </c:pt>
                <c:pt idx="1">
                  <c:v>19.405241935483872</c:v>
                </c:pt>
                <c:pt idx="2">
                  <c:v>7.207661290322581</c:v>
                </c:pt>
                <c:pt idx="3">
                  <c:v>0.9576612903225806</c:v>
                </c:pt>
              </c:numCache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2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número de surtos notificados e investigados por trimestre de ocorrência, 
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5775"/>
          <c:w val="0.923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DIRX!$N$168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DIRX!$N$169:$N$173</c:f>
              <c:numCache>
                <c:ptCount val="5"/>
                <c:pt idx="0">
                  <c:v>14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DIRX!$O$168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DIRX!$O$169:$O$173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2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Total de casos de diarréia por trimestre, DIR X,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DIRX!$H$168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DIRX!$H$169:$H$173</c:f>
              <c:numCache>
                <c:ptCount val="5"/>
                <c:pt idx="0">
                  <c:v>1836</c:v>
                </c:pt>
                <c:pt idx="1">
                  <c:v>1543</c:v>
                </c:pt>
                <c:pt idx="2">
                  <c:v>4133</c:v>
                </c:pt>
                <c:pt idx="3">
                  <c:v>1984</c:v>
                </c:pt>
                <c:pt idx="4">
                  <c:v>9496</c:v>
                </c:pt>
              </c:numCache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87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DIRX!$A$12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DIRX!$B$12:$BA$12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14">
                  <c:v>16</c:v>
                </c:pt>
                <c:pt idx="16">
                  <c:v>14</c:v>
                </c:pt>
                <c:pt idx="21">
                  <c:v>14</c:v>
                </c:pt>
                <c:pt idx="25">
                  <c:v>11</c:v>
                </c:pt>
                <c:pt idx="26">
                  <c:v>16</c:v>
                </c:pt>
                <c:pt idx="27">
                  <c:v>9</c:v>
                </c:pt>
                <c:pt idx="32">
                  <c:v>13</c:v>
                </c:pt>
                <c:pt idx="35">
                  <c:v>0</c:v>
                </c:pt>
                <c:pt idx="36">
                  <c:v>0</c:v>
                </c:pt>
                <c:pt idx="37">
                  <c:v>22</c:v>
                </c:pt>
                <c:pt idx="38">
                  <c:v>109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20</c:v>
                </c:pt>
                <c:pt idx="50">
                  <c:v>18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DIRX!$A$13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DIRX!$A$14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DIRX!$A$15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DIRX!$B$15:$BA$15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DIRX!$A$16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DIRX!$B$16:$BA$16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2767250"/>
        <c:axId val="28034339"/>
      </c:line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4339"/>
        <c:crosses val="autoZero"/>
        <c:auto val="1"/>
        <c:lblOffset val="100"/>
        <c:noMultiLvlLbl val="0"/>
      </c:catAx>
      <c:valAx>
        <c:axId val="28034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6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DIRX!$A$17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13</c:v>
                </c:pt>
                <c:pt idx="23">
                  <c:v>7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19</c:v>
                </c:pt>
                <c:pt idx="31">
                  <c:v>8</c:v>
                </c:pt>
                <c:pt idx="32">
                  <c:v>15</c:v>
                </c:pt>
                <c:pt idx="33">
                  <c:v>20</c:v>
                </c:pt>
                <c:pt idx="34">
                  <c:v>19</c:v>
                </c:pt>
                <c:pt idx="35">
                  <c:v>34</c:v>
                </c:pt>
                <c:pt idx="36">
                  <c:v>19</c:v>
                </c:pt>
                <c:pt idx="37">
                  <c:v>13</c:v>
                </c:pt>
                <c:pt idx="38">
                  <c:v>8</c:v>
                </c:pt>
                <c:pt idx="39">
                  <c:v>10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DIRX!$A$18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DIRX!$B$18:$BA$18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  <c:pt idx="11">
                  <c:v>2</c:v>
                </c:pt>
                <c:pt idx="12">
                  <c:v>9</c:v>
                </c:pt>
                <c:pt idx="13">
                  <c:v>12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DIRX!$A$19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DIRX!$B$19:$BA$19</c:f>
              <c:numCache>
                <c:ptCount val="52"/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2</c:v>
                </c:pt>
                <c:pt idx="8">
                  <c:v>2</c:v>
                </c:pt>
                <c:pt idx="9">
                  <c:v>18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6</c:v>
                </c:pt>
                <c:pt idx="29">
                  <c:v>7</c:v>
                </c:pt>
                <c:pt idx="30">
                  <c:v>18</c:v>
                </c:pt>
                <c:pt idx="31">
                  <c:v>7</c:v>
                </c:pt>
                <c:pt idx="32">
                  <c:v>18</c:v>
                </c:pt>
                <c:pt idx="33">
                  <c:v>20</c:v>
                </c:pt>
                <c:pt idx="34">
                  <c:v>12</c:v>
                </c:pt>
                <c:pt idx="35">
                  <c:v>19</c:v>
                </c:pt>
                <c:pt idx="36">
                  <c:v>14</c:v>
                </c:pt>
                <c:pt idx="37">
                  <c:v>17</c:v>
                </c:pt>
                <c:pt idx="38">
                  <c:v>1</c:v>
                </c:pt>
                <c:pt idx="39">
                  <c:v>1</c:v>
                </c:pt>
                <c:pt idx="40">
                  <c:v>17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DIRX!$A$20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7">
                  <c:v>2</c:v>
                </c:pt>
                <c:pt idx="19">
                  <c:v>2</c:v>
                </c:pt>
                <c:pt idx="21">
                  <c:v>2</c:v>
                </c:pt>
                <c:pt idx="22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DIRX!$A$21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axId val="50982460"/>
        <c:axId val="56188957"/>
      </c:lineChart>
      <c:cat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6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106</v>
      </c>
    </row>
    <row r="2" spans="1:2" s="7" customFormat="1" ht="12.75">
      <c r="A2" s="7" t="s">
        <v>2</v>
      </c>
      <c r="B2" s="7" t="s">
        <v>61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8" ht="12.75">
      <c r="A8" s="7" t="s">
        <v>107</v>
      </c>
    </row>
    <row r="9" ht="13.5" thickBot="1"/>
    <row r="10" spans="1:53" s="14" customFormat="1" ht="13.5" thickBot="1">
      <c r="A10" s="20" t="s">
        <v>0</v>
      </c>
      <c r="B10" s="10"/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1"/>
    </row>
    <row r="11" spans="1:53" s="14" customFormat="1" ht="13.5" thickBot="1">
      <c r="A11" s="7" t="s">
        <v>62</v>
      </c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4" s="14" customFormat="1" ht="12.75">
      <c r="A12" t="s">
        <v>63</v>
      </c>
      <c r="B12" s="100">
        <v>4</v>
      </c>
      <c r="C12" s="100">
        <v>5</v>
      </c>
      <c r="D12" s="100">
        <v>8</v>
      </c>
      <c r="E12" s="100">
        <v>9</v>
      </c>
      <c r="F12" s="100">
        <v>12</v>
      </c>
      <c r="G12" s="100">
        <v>12</v>
      </c>
      <c r="H12" s="100">
        <v>14</v>
      </c>
      <c r="I12" s="100">
        <v>17</v>
      </c>
      <c r="J12" s="100"/>
      <c r="K12" s="100"/>
      <c r="L12" s="100"/>
      <c r="M12" s="100"/>
      <c r="N12" s="100"/>
      <c r="O12" s="100"/>
      <c r="P12" s="100">
        <v>16</v>
      </c>
      <c r="Q12" s="100"/>
      <c r="R12" s="100">
        <v>14</v>
      </c>
      <c r="S12" s="100"/>
      <c r="T12" s="100"/>
      <c r="U12" s="80"/>
      <c r="V12" s="80"/>
      <c r="W12" s="100">
        <v>14</v>
      </c>
      <c r="X12" s="80"/>
      <c r="Y12" s="80"/>
      <c r="Z12" s="80"/>
      <c r="AA12" s="80">
        <v>11</v>
      </c>
      <c r="AB12" s="80">
        <v>16</v>
      </c>
      <c r="AC12" s="97">
        <v>9</v>
      </c>
      <c r="AD12" s="99"/>
      <c r="AE12" s="99"/>
      <c r="AF12" s="99"/>
      <c r="AG12" s="99"/>
      <c r="AH12" s="91">
        <v>13</v>
      </c>
      <c r="AI12" s="92"/>
      <c r="AJ12" s="92"/>
      <c r="AK12" s="92">
        <v>0</v>
      </c>
      <c r="AL12" s="92">
        <v>0</v>
      </c>
      <c r="AM12" s="92">
        <v>22</v>
      </c>
      <c r="AN12" s="92">
        <v>109</v>
      </c>
      <c r="AO12" s="92">
        <v>0</v>
      </c>
      <c r="AP12" s="92">
        <v>0</v>
      </c>
      <c r="AQ12" s="92">
        <v>0</v>
      </c>
      <c r="AR12" s="92">
        <v>20</v>
      </c>
      <c r="AS12" s="92">
        <v>0</v>
      </c>
      <c r="AT12" s="92">
        <v>14</v>
      </c>
      <c r="AU12" s="92">
        <v>0</v>
      </c>
      <c r="AV12" s="92">
        <v>0</v>
      </c>
      <c r="AW12" s="92">
        <v>0</v>
      </c>
      <c r="AX12" s="92">
        <v>19</v>
      </c>
      <c r="AY12" s="92">
        <v>20</v>
      </c>
      <c r="AZ12" s="92">
        <v>18</v>
      </c>
      <c r="BA12" s="100">
        <v>7</v>
      </c>
      <c r="BB12" s="14">
        <f aca="true" t="shared" si="0" ref="BB12:BB49">SUM(B12:BA12)</f>
        <v>403</v>
      </c>
    </row>
    <row r="13" spans="1:54" s="14" customFormat="1" ht="12.75">
      <c r="A13" t="s">
        <v>64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83">
        <v>0</v>
      </c>
      <c r="Z13" s="83">
        <v>0</v>
      </c>
      <c r="AA13" s="83">
        <v>0</v>
      </c>
      <c r="AB13" s="83">
        <v>0</v>
      </c>
      <c r="AC13" s="97">
        <v>0</v>
      </c>
      <c r="AD13" s="100">
        <v>0</v>
      </c>
      <c r="AE13" s="100">
        <v>0</v>
      </c>
      <c r="AF13" s="100">
        <v>0</v>
      </c>
      <c r="AG13" s="100">
        <v>0</v>
      </c>
      <c r="AH13" s="14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100">
        <v>0</v>
      </c>
      <c r="BB13" s="14">
        <f t="shared" si="0"/>
        <v>0</v>
      </c>
    </row>
    <row r="14" spans="1:54" s="14" customFormat="1" ht="12.75">
      <c r="A14" t="s">
        <v>65</v>
      </c>
      <c r="B14" s="100">
        <v>0</v>
      </c>
      <c r="C14" s="100">
        <v>0</v>
      </c>
      <c r="D14" s="100">
        <v>0</v>
      </c>
      <c r="E14" s="100"/>
      <c r="F14" s="100">
        <v>0</v>
      </c>
      <c r="G14" s="100">
        <v>0</v>
      </c>
      <c r="H14" s="100">
        <v>0</v>
      </c>
      <c r="I14" s="100">
        <v>0</v>
      </c>
      <c r="J14" s="100"/>
      <c r="K14" s="100"/>
      <c r="L14" s="100">
        <v>0</v>
      </c>
      <c r="M14" s="100"/>
      <c r="N14" s="100"/>
      <c r="O14" s="100"/>
      <c r="P14" s="100"/>
      <c r="Q14" s="100">
        <v>0</v>
      </c>
      <c r="R14" s="100"/>
      <c r="S14" s="100"/>
      <c r="T14" s="100">
        <v>0</v>
      </c>
      <c r="U14" s="100">
        <v>0</v>
      </c>
      <c r="V14" s="100"/>
      <c r="W14" s="100"/>
      <c r="X14" s="100"/>
      <c r="Y14" s="83"/>
      <c r="Z14" s="83"/>
      <c r="AA14" s="83">
        <v>0</v>
      </c>
      <c r="AB14" s="83"/>
      <c r="AC14" s="97">
        <v>0</v>
      </c>
      <c r="AD14" s="100"/>
      <c r="AE14" s="100">
        <v>0</v>
      </c>
      <c r="AF14" s="100"/>
      <c r="AG14" s="100">
        <v>0</v>
      </c>
      <c r="AH14" s="14">
        <v>0</v>
      </c>
      <c r="AI14" s="72"/>
      <c r="AJ14" s="72"/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100">
        <v>0</v>
      </c>
      <c r="BB14" s="14">
        <f t="shared" si="0"/>
        <v>0</v>
      </c>
    </row>
    <row r="15" spans="1:54" s="14" customFormat="1" ht="12.75">
      <c r="A15" t="s">
        <v>66</v>
      </c>
      <c r="B15" s="100">
        <v>3</v>
      </c>
      <c r="C15" s="100">
        <v>1</v>
      </c>
      <c r="D15" s="100">
        <v>0</v>
      </c>
      <c r="E15" s="100">
        <v>0</v>
      </c>
      <c r="F15" s="100">
        <v>0</v>
      </c>
      <c r="G15" s="100">
        <v>0</v>
      </c>
      <c r="H15" s="100">
        <v>5</v>
      </c>
      <c r="I15" s="100">
        <v>4</v>
      </c>
      <c r="J15" s="100">
        <v>1</v>
      </c>
      <c r="K15" s="100">
        <v>7</v>
      </c>
      <c r="L15" s="100">
        <v>1</v>
      </c>
      <c r="M15" s="100">
        <v>2</v>
      </c>
      <c r="N15" s="100">
        <v>0</v>
      </c>
      <c r="O15" s="100">
        <v>0</v>
      </c>
      <c r="P15" s="100">
        <v>1</v>
      </c>
      <c r="Q15" s="100">
        <v>0</v>
      </c>
      <c r="R15" s="100">
        <v>0</v>
      </c>
      <c r="S15" s="100">
        <v>0</v>
      </c>
      <c r="T15" s="100">
        <v>0</v>
      </c>
      <c r="U15" s="100">
        <v>2</v>
      </c>
      <c r="V15" s="100">
        <v>2</v>
      </c>
      <c r="W15" s="100">
        <v>1</v>
      </c>
      <c r="X15" s="100"/>
      <c r="Y15" s="83">
        <v>0</v>
      </c>
      <c r="Z15" s="83"/>
      <c r="AA15" s="83">
        <v>4</v>
      </c>
      <c r="AB15" s="83">
        <v>2</v>
      </c>
      <c r="AC15" s="97">
        <v>0</v>
      </c>
      <c r="AD15" s="100">
        <v>7</v>
      </c>
      <c r="AE15" s="100">
        <v>0</v>
      </c>
      <c r="AF15" s="100">
        <v>3</v>
      </c>
      <c r="AG15" s="100">
        <v>0</v>
      </c>
      <c r="AH15" s="14">
        <v>3</v>
      </c>
      <c r="AI15" s="72">
        <v>2</v>
      </c>
      <c r="AJ15" s="72"/>
      <c r="AK15" s="72">
        <v>0</v>
      </c>
      <c r="AL15" s="72">
        <v>0</v>
      </c>
      <c r="AM15" s="72">
        <v>2</v>
      </c>
      <c r="AN15" s="72">
        <v>0</v>
      </c>
      <c r="AO15" s="72">
        <v>0</v>
      </c>
      <c r="AP15" s="72">
        <v>0</v>
      </c>
      <c r="AQ15" s="72">
        <v>0</v>
      </c>
      <c r="AR15" s="72">
        <v>1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1</v>
      </c>
      <c r="AY15" s="72">
        <v>2</v>
      </c>
      <c r="AZ15" s="72"/>
      <c r="BA15" s="100"/>
      <c r="BB15" s="14">
        <f t="shared" si="0"/>
        <v>57</v>
      </c>
    </row>
    <row r="16" spans="1:54" s="14" customFormat="1" ht="12.75">
      <c r="A16" t="s">
        <v>67</v>
      </c>
      <c r="B16" s="100">
        <v>7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3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/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83">
        <v>0</v>
      </c>
      <c r="Z16" s="83">
        <v>0</v>
      </c>
      <c r="AA16" s="83">
        <v>0</v>
      </c>
      <c r="AB16" s="83">
        <v>0</v>
      </c>
      <c r="AC16" s="97">
        <v>0</v>
      </c>
      <c r="AD16" s="100">
        <v>0</v>
      </c>
      <c r="AE16" s="100">
        <v>0</v>
      </c>
      <c r="AF16" s="100">
        <v>0</v>
      </c>
      <c r="AG16" s="100">
        <v>0</v>
      </c>
      <c r="AH16" s="14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100">
        <v>0</v>
      </c>
      <c r="BB16" s="14">
        <f t="shared" si="0"/>
        <v>10</v>
      </c>
    </row>
    <row r="17" spans="1:54" s="14" customFormat="1" ht="12.75">
      <c r="A17" t="s">
        <v>68</v>
      </c>
      <c r="B17" s="100">
        <v>7</v>
      </c>
      <c r="C17" s="100">
        <v>8</v>
      </c>
      <c r="D17" s="100">
        <v>4</v>
      </c>
      <c r="E17" s="100">
        <v>1</v>
      </c>
      <c r="F17" s="100">
        <v>4</v>
      </c>
      <c r="G17" s="100">
        <v>6</v>
      </c>
      <c r="H17" s="100">
        <v>6</v>
      </c>
      <c r="I17" s="100">
        <v>4</v>
      </c>
      <c r="J17" s="100">
        <v>6</v>
      </c>
      <c r="K17" s="100">
        <v>5</v>
      </c>
      <c r="L17" s="100">
        <v>13</v>
      </c>
      <c r="M17" s="100">
        <v>4</v>
      </c>
      <c r="N17" s="100">
        <v>6</v>
      </c>
      <c r="O17" s="100">
        <v>5</v>
      </c>
      <c r="P17" s="100">
        <v>4</v>
      </c>
      <c r="Q17" s="100"/>
      <c r="R17" s="100">
        <v>3</v>
      </c>
      <c r="S17" s="100">
        <v>8</v>
      </c>
      <c r="T17" s="100">
        <v>2</v>
      </c>
      <c r="U17" s="100">
        <v>11</v>
      </c>
      <c r="V17" s="100">
        <v>8</v>
      </c>
      <c r="W17" s="100">
        <v>6</v>
      </c>
      <c r="X17" s="100">
        <v>13</v>
      </c>
      <c r="Y17" s="83">
        <v>7</v>
      </c>
      <c r="Z17" s="83">
        <v>3</v>
      </c>
      <c r="AA17" s="83">
        <v>6</v>
      </c>
      <c r="AB17" s="83">
        <v>9</v>
      </c>
      <c r="AC17" s="97">
        <v>12</v>
      </c>
      <c r="AD17" s="100">
        <v>0</v>
      </c>
      <c r="AE17" s="100">
        <v>4</v>
      </c>
      <c r="AF17" s="99">
        <v>19</v>
      </c>
      <c r="AG17" s="100">
        <v>8</v>
      </c>
      <c r="AH17" s="14">
        <v>15</v>
      </c>
      <c r="AI17" s="72">
        <v>20</v>
      </c>
      <c r="AJ17" s="72">
        <v>19</v>
      </c>
      <c r="AK17" s="72">
        <v>34</v>
      </c>
      <c r="AL17" s="72">
        <v>19</v>
      </c>
      <c r="AM17" s="72">
        <v>13</v>
      </c>
      <c r="AN17" s="72">
        <v>8</v>
      </c>
      <c r="AO17" s="72">
        <v>10</v>
      </c>
      <c r="AP17" s="72">
        <v>3</v>
      </c>
      <c r="AQ17" s="72">
        <v>8</v>
      </c>
      <c r="AR17" s="72">
        <v>4</v>
      </c>
      <c r="AS17" s="72">
        <v>0</v>
      </c>
      <c r="AT17" s="72">
        <v>9</v>
      </c>
      <c r="AU17" s="72">
        <v>7</v>
      </c>
      <c r="AV17" s="72">
        <v>0</v>
      </c>
      <c r="AW17" s="72">
        <v>5</v>
      </c>
      <c r="AX17" s="72">
        <v>1</v>
      </c>
      <c r="AY17" s="72">
        <v>22</v>
      </c>
      <c r="AZ17" s="72">
        <v>0</v>
      </c>
      <c r="BA17" s="100">
        <v>0</v>
      </c>
      <c r="BB17" s="14">
        <f t="shared" si="0"/>
        <v>399</v>
      </c>
    </row>
    <row r="18" spans="1:54" s="14" customFormat="1" ht="12.75">
      <c r="A18" t="s">
        <v>69</v>
      </c>
      <c r="B18" s="100">
        <v>2</v>
      </c>
      <c r="C18" s="100">
        <v>0</v>
      </c>
      <c r="D18" s="100">
        <v>2</v>
      </c>
      <c r="E18" s="100">
        <v>3</v>
      </c>
      <c r="F18" s="100">
        <v>5</v>
      </c>
      <c r="G18" s="100">
        <v>2</v>
      </c>
      <c r="H18" s="100">
        <v>8</v>
      </c>
      <c r="I18" s="100">
        <v>6</v>
      </c>
      <c r="J18" s="100">
        <v>4</v>
      </c>
      <c r="K18" s="100">
        <v>8</v>
      </c>
      <c r="L18" s="100">
        <v>9</v>
      </c>
      <c r="M18" s="100">
        <v>2</v>
      </c>
      <c r="N18" s="100">
        <v>9</v>
      </c>
      <c r="O18" s="100">
        <v>12</v>
      </c>
      <c r="P18" s="100">
        <v>1</v>
      </c>
      <c r="Q18" s="100">
        <v>3</v>
      </c>
      <c r="R18" s="100">
        <v>3</v>
      </c>
      <c r="S18" s="100">
        <v>0</v>
      </c>
      <c r="T18" s="100">
        <v>0</v>
      </c>
      <c r="U18" s="100">
        <v>7</v>
      </c>
      <c r="V18" s="100">
        <v>3</v>
      </c>
      <c r="W18" s="100">
        <v>1</v>
      </c>
      <c r="X18" s="100">
        <v>0</v>
      </c>
      <c r="Y18" s="83">
        <v>1</v>
      </c>
      <c r="Z18" s="83">
        <v>1</v>
      </c>
      <c r="AA18" s="83">
        <v>0</v>
      </c>
      <c r="AB18" s="83">
        <v>3</v>
      </c>
      <c r="AC18" s="97">
        <v>2</v>
      </c>
      <c r="AD18" s="100">
        <v>2</v>
      </c>
      <c r="AE18" s="100">
        <v>1</v>
      </c>
      <c r="AF18" s="100">
        <v>0</v>
      </c>
      <c r="AG18" s="100">
        <v>1</v>
      </c>
      <c r="AH18" s="14">
        <v>4</v>
      </c>
      <c r="AI18" s="72">
        <v>0</v>
      </c>
      <c r="AJ18" s="72">
        <v>5</v>
      </c>
      <c r="AK18" s="72">
        <v>0</v>
      </c>
      <c r="AL18" s="72">
        <v>1</v>
      </c>
      <c r="AM18" s="72">
        <v>6</v>
      </c>
      <c r="AN18" s="72">
        <v>3</v>
      </c>
      <c r="AO18" s="72">
        <v>4</v>
      </c>
      <c r="AP18" s="72">
        <v>2</v>
      </c>
      <c r="AQ18" s="72">
        <v>1</v>
      </c>
      <c r="AR18" s="72">
        <v>4</v>
      </c>
      <c r="AS18" s="72">
        <v>1</v>
      </c>
      <c r="AT18" s="72">
        <v>3</v>
      </c>
      <c r="AU18" s="72">
        <v>0</v>
      </c>
      <c r="AV18" s="72">
        <v>0</v>
      </c>
      <c r="AW18" s="72">
        <v>4</v>
      </c>
      <c r="AX18" s="72">
        <v>0</v>
      </c>
      <c r="AY18" s="72">
        <v>0</v>
      </c>
      <c r="AZ18" s="72">
        <v>2</v>
      </c>
      <c r="BA18" s="100">
        <v>0</v>
      </c>
      <c r="BB18" s="14">
        <f t="shared" si="0"/>
        <v>141</v>
      </c>
    </row>
    <row r="19" spans="1:54" s="14" customFormat="1" ht="12.75">
      <c r="A19" t="s">
        <v>70</v>
      </c>
      <c r="B19" s="100"/>
      <c r="C19" s="100">
        <v>7</v>
      </c>
      <c r="D19" s="100">
        <v>10</v>
      </c>
      <c r="E19" s="100">
        <v>6</v>
      </c>
      <c r="F19" s="100">
        <v>7</v>
      </c>
      <c r="G19" s="100">
        <v>10</v>
      </c>
      <c r="H19" s="100">
        <v>10</v>
      </c>
      <c r="I19" s="100">
        <v>2</v>
      </c>
      <c r="J19" s="100">
        <v>2</v>
      </c>
      <c r="K19" s="100">
        <v>18</v>
      </c>
      <c r="L19" s="100">
        <v>1</v>
      </c>
      <c r="M19" s="100">
        <v>7</v>
      </c>
      <c r="N19" s="100">
        <v>0</v>
      </c>
      <c r="O19" s="100">
        <v>9</v>
      </c>
      <c r="P19" s="100">
        <v>0</v>
      </c>
      <c r="Q19" s="100">
        <v>0</v>
      </c>
      <c r="R19" s="100">
        <v>0</v>
      </c>
      <c r="S19" s="100">
        <v>4</v>
      </c>
      <c r="T19" s="100">
        <v>0</v>
      </c>
      <c r="U19" s="100">
        <v>2</v>
      </c>
      <c r="V19" s="100">
        <v>0</v>
      </c>
      <c r="W19" s="100">
        <v>1</v>
      </c>
      <c r="X19" s="100"/>
      <c r="Y19" s="83">
        <v>4</v>
      </c>
      <c r="Z19" s="83">
        <v>4</v>
      </c>
      <c r="AA19" s="83">
        <v>2</v>
      </c>
      <c r="AB19" s="83">
        <v>2</v>
      </c>
      <c r="AC19" s="98">
        <v>0</v>
      </c>
      <c r="AD19" s="100">
        <v>6</v>
      </c>
      <c r="AE19" s="100">
        <v>7</v>
      </c>
      <c r="AF19" s="99">
        <v>18</v>
      </c>
      <c r="AG19" s="100">
        <v>7</v>
      </c>
      <c r="AH19" s="14">
        <v>18</v>
      </c>
      <c r="AI19" s="72">
        <v>20</v>
      </c>
      <c r="AJ19" s="72">
        <v>12</v>
      </c>
      <c r="AK19" s="72">
        <v>19</v>
      </c>
      <c r="AL19" s="72">
        <v>14</v>
      </c>
      <c r="AM19" s="72">
        <v>17</v>
      </c>
      <c r="AN19" s="72">
        <v>1</v>
      </c>
      <c r="AO19" s="72">
        <v>1</v>
      </c>
      <c r="AP19" s="72">
        <v>17</v>
      </c>
      <c r="AQ19" s="72">
        <v>3</v>
      </c>
      <c r="AR19" s="72">
        <v>4</v>
      </c>
      <c r="AS19" s="72">
        <v>3</v>
      </c>
      <c r="AT19" s="72">
        <v>4</v>
      </c>
      <c r="AU19" s="72">
        <v>7</v>
      </c>
      <c r="AV19" s="72">
        <v>4</v>
      </c>
      <c r="AW19" s="72">
        <v>4</v>
      </c>
      <c r="AX19" s="72">
        <v>4</v>
      </c>
      <c r="AY19" s="72">
        <v>1</v>
      </c>
      <c r="AZ19" s="72">
        <v>5</v>
      </c>
      <c r="BA19" s="100">
        <v>8</v>
      </c>
      <c r="BB19" s="14">
        <f t="shared" si="0"/>
        <v>312</v>
      </c>
    </row>
    <row r="20" spans="1:54" s="14" customFormat="1" ht="12.75">
      <c r="A20" t="s">
        <v>71</v>
      </c>
      <c r="B20" s="100">
        <v>1</v>
      </c>
      <c r="C20" s="100">
        <v>2</v>
      </c>
      <c r="D20" s="100">
        <v>4</v>
      </c>
      <c r="E20" s="100">
        <v>6</v>
      </c>
      <c r="F20" s="100">
        <v>4</v>
      </c>
      <c r="G20" s="100">
        <v>3</v>
      </c>
      <c r="H20" s="100">
        <v>3</v>
      </c>
      <c r="I20" s="100">
        <v>2</v>
      </c>
      <c r="J20" s="100">
        <v>3</v>
      </c>
      <c r="K20" s="100">
        <v>3</v>
      </c>
      <c r="L20" s="100">
        <v>2</v>
      </c>
      <c r="M20" s="100">
        <v>2</v>
      </c>
      <c r="N20" s="100">
        <v>2</v>
      </c>
      <c r="O20" s="100">
        <v>2</v>
      </c>
      <c r="P20" s="100">
        <v>6</v>
      </c>
      <c r="Q20" s="100">
        <v>3</v>
      </c>
      <c r="R20" s="100"/>
      <c r="S20" s="100">
        <v>2</v>
      </c>
      <c r="T20" s="100"/>
      <c r="U20" s="100">
        <v>2</v>
      </c>
      <c r="V20" s="100"/>
      <c r="W20" s="100">
        <v>2</v>
      </c>
      <c r="X20" s="100">
        <v>1</v>
      </c>
      <c r="Y20" s="83"/>
      <c r="Z20" s="83"/>
      <c r="AA20" s="83"/>
      <c r="AB20" s="83">
        <v>2</v>
      </c>
      <c r="AC20" s="98">
        <v>3</v>
      </c>
      <c r="AD20" s="100">
        <v>2</v>
      </c>
      <c r="AE20" s="100">
        <v>2</v>
      </c>
      <c r="AF20" s="100">
        <v>2</v>
      </c>
      <c r="AG20" s="100">
        <v>6</v>
      </c>
      <c r="AH20" s="14">
        <v>6</v>
      </c>
      <c r="AI20" s="72">
        <v>6</v>
      </c>
      <c r="AJ20" s="72">
        <v>12</v>
      </c>
      <c r="AK20" s="72">
        <v>10</v>
      </c>
      <c r="AL20" s="72">
        <v>9</v>
      </c>
      <c r="AM20" s="72">
        <v>9</v>
      </c>
      <c r="AN20" s="72">
        <v>9</v>
      </c>
      <c r="AO20" s="72">
        <v>7</v>
      </c>
      <c r="AP20" s="72">
        <v>6</v>
      </c>
      <c r="AQ20" s="72">
        <v>6</v>
      </c>
      <c r="AR20" s="72">
        <v>5</v>
      </c>
      <c r="AS20" s="72">
        <v>5</v>
      </c>
      <c r="AT20" s="72">
        <v>5</v>
      </c>
      <c r="AU20" s="72">
        <v>4</v>
      </c>
      <c r="AV20" s="72">
        <v>4</v>
      </c>
      <c r="AW20" s="72">
        <v>4</v>
      </c>
      <c r="AX20" s="72">
        <v>3</v>
      </c>
      <c r="AY20" s="72">
        <v>4</v>
      </c>
      <c r="AZ20" s="72">
        <v>4</v>
      </c>
      <c r="BA20" s="100">
        <v>4</v>
      </c>
      <c r="BB20" s="14">
        <f t="shared" si="0"/>
        <v>194</v>
      </c>
    </row>
    <row r="21" spans="1:54" s="14" customFormat="1" ht="12.75">
      <c r="A21" t="s">
        <v>72</v>
      </c>
      <c r="B21" s="100">
        <v>0</v>
      </c>
      <c r="C21" s="100">
        <v>0</v>
      </c>
      <c r="D21" s="100">
        <v>1</v>
      </c>
      <c r="E21" s="100">
        <v>0</v>
      </c>
      <c r="F21" s="100">
        <v>0</v>
      </c>
      <c r="G21" s="100">
        <v>0</v>
      </c>
      <c r="H21" s="100">
        <v>4</v>
      </c>
      <c r="I21" s="100">
        <v>3</v>
      </c>
      <c r="J21" s="100">
        <v>0</v>
      </c>
      <c r="K21" s="100">
        <v>0</v>
      </c>
      <c r="L21" s="100">
        <v>2</v>
      </c>
      <c r="M21" s="100">
        <v>2</v>
      </c>
      <c r="N21" s="100">
        <v>3</v>
      </c>
      <c r="O21" s="100">
        <v>3</v>
      </c>
      <c r="P21" s="100">
        <v>0</v>
      </c>
      <c r="Q21" s="100">
        <v>1</v>
      </c>
      <c r="R21" s="100">
        <v>1</v>
      </c>
      <c r="S21" s="100">
        <v>0</v>
      </c>
      <c r="T21" s="100">
        <v>1</v>
      </c>
      <c r="U21" s="100">
        <v>0</v>
      </c>
      <c r="V21" s="100">
        <v>1</v>
      </c>
      <c r="W21" s="100"/>
      <c r="X21" s="100">
        <v>2</v>
      </c>
      <c r="Y21" s="83">
        <v>0</v>
      </c>
      <c r="Z21" s="83">
        <v>0</v>
      </c>
      <c r="AA21" s="83">
        <v>0</v>
      </c>
      <c r="AB21" s="83">
        <v>0</v>
      </c>
      <c r="AC21" s="97">
        <v>5</v>
      </c>
      <c r="AD21" s="100">
        <v>3</v>
      </c>
      <c r="AE21" s="100">
        <v>2</v>
      </c>
      <c r="AF21" s="100">
        <v>2</v>
      </c>
      <c r="AG21" s="100">
        <v>5</v>
      </c>
      <c r="AH21" s="14">
        <v>4</v>
      </c>
      <c r="AI21" s="72"/>
      <c r="AJ21" s="72"/>
      <c r="AK21" s="72">
        <v>0</v>
      </c>
      <c r="AL21" s="72">
        <v>4</v>
      </c>
      <c r="AM21" s="72">
        <v>1</v>
      </c>
      <c r="AN21" s="72">
        <v>4</v>
      </c>
      <c r="AO21" s="72">
        <v>2</v>
      </c>
      <c r="AP21" s="72">
        <v>2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2</v>
      </c>
      <c r="AW21" s="72">
        <v>0</v>
      </c>
      <c r="AX21" s="72">
        <v>0</v>
      </c>
      <c r="AY21" s="72">
        <v>0</v>
      </c>
      <c r="AZ21" s="72">
        <v>4</v>
      </c>
      <c r="BA21" s="100">
        <v>4</v>
      </c>
      <c r="BB21" s="14">
        <f t="shared" si="0"/>
        <v>68</v>
      </c>
    </row>
    <row r="22" spans="1:54" s="14" customFormat="1" ht="12.75">
      <c r="A22" t="s">
        <v>73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83">
        <v>0</v>
      </c>
      <c r="Z22" s="83">
        <v>0</v>
      </c>
      <c r="AA22" s="83">
        <v>0</v>
      </c>
      <c r="AB22" s="83">
        <v>0</v>
      </c>
      <c r="AC22" s="97">
        <v>0</v>
      </c>
      <c r="AD22" s="100">
        <v>0</v>
      </c>
      <c r="AE22" s="100">
        <v>0</v>
      </c>
      <c r="AF22" s="100">
        <v>0</v>
      </c>
      <c r="AG22" s="100">
        <v>0</v>
      </c>
      <c r="AH22" s="14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100">
        <v>0</v>
      </c>
      <c r="BB22" s="14">
        <f t="shared" si="0"/>
        <v>0</v>
      </c>
    </row>
    <row r="23" spans="1:54" s="14" customFormat="1" ht="12.75">
      <c r="A23" t="s">
        <v>74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/>
      <c r="H23" s="100">
        <v>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83"/>
      <c r="Z23" s="83"/>
      <c r="AA23" s="83"/>
      <c r="AB23" s="83"/>
      <c r="AC23" s="97"/>
      <c r="AD23" s="100"/>
      <c r="AE23" s="100"/>
      <c r="AF23" s="100"/>
      <c r="AG23" s="100"/>
      <c r="AI23" s="72"/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1</v>
      </c>
      <c r="AP23" s="72">
        <v>2</v>
      </c>
      <c r="AQ23" s="72">
        <v>2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4</v>
      </c>
      <c r="AY23" s="72">
        <v>2</v>
      </c>
      <c r="AZ23" s="72">
        <v>3</v>
      </c>
      <c r="BA23" s="100">
        <v>0</v>
      </c>
      <c r="BB23" s="14">
        <f t="shared" si="0"/>
        <v>14</v>
      </c>
    </row>
    <row r="24" spans="1:55" s="15" customFormat="1" ht="12.75">
      <c r="A24" t="s">
        <v>75</v>
      </c>
      <c r="B24" s="100">
        <v>10</v>
      </c>
      <c r="C24" s="100">
        <v>5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1</v>
      </c>
      <c r="M24" s="100">
        <v>2</v>
      </c>
      <c r="N24" s="100">
        <v>4</v>
      </c>
      <c r="O24" s="100">
        <v>0</v>
      </c>
      <c r="P24" s="100">
        <v>0</v>
      </c>
      <c r="Q24" s="100">
        <v>2</v>
      </c>
      <c r="R24" s="100">
        <v>0</v>
      </c>
      <c r="S24" s="100"/>
      <c r="T24" s="100"/>
      <c r="U24" s="100"/>
      <c r="V24" s="100">
        <v>0</v>
      </c>
      <c r="W24" s="100">
        <v>1</v>
      </c>
      <c r="X24" s="100">
        <v>5</v>
      </c>
      <c r="Y24" s="83"/>
      <c r="Z24" s="83">
        <v>1</v>
      </c>
      <c r="AA24" s="83">
        <v>0</v>
      </c>
      <c r="AB24" s="83">
        <v>0</v>
      </c>
      <c r="AC24" s="97">
        <v>0</v>
      </c>
      <c r="AD24" s="99">
        <v>0</v>
      </c>
      <c r="AE24" s="99">
        <v>0</v>
      </c>
      <c r="AF24" s="100">
        <v>0</v>
      </c>
      <c r="AG24" s="100">
        <v>0</v>
      </c>
      <c r="AI24" s="85"/>
      <c r="AJ24" s="85">
        <v>2</v>
      </c>
      <c r="AK24" s="85">
        <v>1</v>
      </c>
      <c r="AL24" s="85">
        <v>4</v>
      </c>
      <c r="AM24" s="85">
        <v>0</v>
      </c>
      <c r="AN24" s="85">
        <v>0</v>
      </c>
      <c r="AO24" s="85">
        <v>2</v>
      </c>
      <c r="AP24" s="85">
        <v>0</v>
      </c>
      <c r="AQ24" s="85">
        <v>1</v>
      </c>
      <c r="AR24" s="85">
        <v>0</v>
      </c>
      <c r="AS24" s="85">
        <v>3</v>
      </c>
      <c r="AT24" s="85">
        <v>0</v>
      </c>
      <c r="AU24" s="85">
        <v>0</v>
      </c>
      <c r="AV24" s="85">
        <v>0</v>
      </c>
      <c r="AW24" s="85">
        <v>1</v>
      </c>
      <c r="AX24" s="85">
        <v>1</v>
      </c>
      <c r="AY24" s="85">
        <v>0</v>
      </c>
      <c r="AZ24" s="85">
        <v>1</v>
      </c>
      <c r="BA24" s="100">
        <v>2</v>
      </c>
      <c r="BB24" s="14">
        <f t="shared" si="0"/>
        <v>49</v>
      </c>
      <c r="BC24" s="14"/>
    </row>
    <row r="25" spans="1:55" s="15" customFormat="1" ht="12.75">
      <c r="A25" t="s">
        <v>76</v>
      </c>
      <c r="B25" s="100">
        <v>4</v>
      </c>
      <c r="C25" s="100">
        <v>7</v>
      </c>
      <c r="D25" s="100">
        <v>11</v>
      </c>
      <c r="E25" s="100">
        <v>9</v>
      </c>
      <c r="F25" s="100">
        <v>3</v>
      </c>
      <c r="G25" s="100">
        <v>10</v>
      </c>
      <c r="H25" s="100">
        <v>13</v>
      </c>
      <c r="I25" s="100">
        <v>13</v>
      </c>
      <c r="J25" s="100">
        <v>5</v>
      </c>
      <c r="K25" s="100">
        <v>5</v>
      </c>
      <c r="L25" s="100">
        <v>6</v>
      </c>
      <c r="M25" s="100">
        <v>3</v>
      </c>
      <c r="N25" s="100">
        <v>4</v>
      </c>
      <c r="O25" s="100">
        <v>6</v>
      </c>
      <c r="P25" s="100">
        <v>2</v>
      </c>
      <c r="Q25" s="100">
        <v>3</v>
      </c>
      <c r="R25" s="100">
        <v>5</v>
      </c>
      <c r="S25" s="100">
        <v>8</v>
      </c>
      <c r="T25" s="100">
        <v>9</v>
      </c>
      <c r="U25" s="100">
        <v>16</v>
      </c>
      <c r="V25" s="100">
        <v>10</v>
      </c>
      <c r="W25" s="100">
        <v>5</v>
      </c>
      <c r="X25" s="100">
        <v>5</v>
      </c>
      <c r="Y25" s="83">
        <v>6</v>
      </c>
      <c r="Z25" s="83">
        <v>3</v>
      </c>
      <c r="AA25" s="83">
        <v>4</v>
      </c>
      <c r="AB25" s="83">
        <v>9</v>
      </c>
      <c r="AC25" s="97">
        <v>11</v>
      </c>
      <c r="AD25" s="100">
        <v>16</v>
      </c>
      <c r="AE25" s="100">
        <v>11</v>
      </c>
      <c r="AF25" s="100">
        <v>7</v>
      </c>
      <c r="AG25" s="100">
        <v>14</v>
      </c>
      <c r="AH25" s="15">
        <v>9</v>
      </c>
      <c r="AI25" s="85">
        <v>4</v>
      </c>
      <c r="AJ25" s="85">
        <v>4</v>
      </c>
      <c r="AK25" s="85">
        <v>6</v>
      </c>
      <c r="AL25" s="85">
        <v>14</v>
      </c>
      <c r="AM25" s="85">
        <v>6</v>
      </c>
      <c r="AN25" s="85">
        <v>6</v>
      </c>
      <c r="AO25" s="85">
        <v>3</v>
      </c>
      <c r="AP25" s="85">
        <v>3</v>
      </c>
      <c r="AQ25" s="85">
        <v>4</v>
      </c>
      <c r="AR25" s="85">
        <v>4</v>
      </c>
      <c r="AS25" s="85">
        <v>6</v>
      </c>
      <c r="AT25" s="85">
        <v>7</v>
      </c>
      <c r="AU25" s="85">
        <v>3</v>
      </c>
      <c r="AV25" s="85">
        <v>1</v>
      </c>
      <c r="AW25" s="85">
        <v>1</v>
      </c>
      <c r="AX25" s="85">
        <v>6</v>
      </c>
      <c r="AY25" s="85">
        <v>5</v>
      </c>
      <c r="AZ25" s="85">
        <v>2</v>
      </c>
      <c r="BA25" s="100">
        <v>3</v>
      </c>
      <c r="BB25" s="14">
        <f t="shared" si="0"/>
        <v>340</v>
      </c>
      <c r="BC25" s="14"/>
    </row>
    <row r="26" spans="1:55" s="15" customFormat="1" ht="12.75">
      <c r="A26" t="s">
        <v>77</v>
      </c>
      <c r="B26" s="100">
        <v>0</v>
      </c>
      <c r="C26" s="100">
        <v>0</v>
      </c>
      <c r="D26" s="100">
        <v>0</v>
      </c>
      <c r="E26" s="100">
        <v>5</v>
      </c>
      <c r="F26" s="100">
        <v>7</v>
      </c>
      <c r="G26" s="100">
        <v>2</v>
      </c>
      <c r="H26" s="100">
        <v>9</v>
      </c>
      <c r="I26" s="100">
        <v>9</v>
      </c>
      <c r="J26" s="100">
        <v>5</v>
      </c>
      <c r="K26" s="100">
        <v>2</v>
      </c>
      <c r="L26" s="100">
        <v>8</v>
      </c>
      <c r="M26" s="100">
        <v>4</v>
      </c>
      <c r="N26" s="100">
        <v>0</v>
      </c>
      <c r="O26" s="100">
        <v>5</v>
      </c>
      <c r="P26" s="100">
        <v>3</v>
      </c>
      <c r="Q26" s="100">
        <v>0</v>
      </c>
      <c r="R26" s="100"/>
      <c r="S26" s="100">
        <v>3</v>
      </c>
      <c r="T26" s="100">
        <v>6</v>
      </c>
      <c r="U26" s="100">
        <v>5</v>
      </c>
      <c r="V26" s="100">
        <v>3</v>
      </c>
      <c r="W26" s="100"/>
      <c r="X26" s="100"/>
      <c r="Y26" s="83"/>
      <c r="Z26" s="83">
        <v>5</v>
      </c>
      <c r="AA26" s="83">
        <v>9</v>
      </c>
      <c r="AB26" s="83">
        <v>2</v>
      </c>
      <c r="AC26" s="97">
        <v>9</v>
      </c>
      <c r="AD26" s="100"/>
      <c r="AE26" s="100">
        <v>10</v>
      </c>
      <c r="AF26" s="100">
        <v>12</v>
      </c>
      <c r="AG26" s="100">
        <v>17</v>
      </c>
      <c r="AH26" s="15">
        <v>31</v>
      </c>
      <c r="AI26" s="85">
        <v>16</v>
      </c>
      <c r="AJ26" s="85">
        <v>17</v>
      </c>
      <c r="AK26" s="85">
        <v>11</v>
      </c>
      <c r="AL26" s="85">
        <v>0</v>
      </c>
      <c r="AM26" s="85">
        <v>9</v>
      </c>
      <c r="AN26" s="85">
        <v>10</v>
      </c>
      <c r="AO26" s="85">
        <v>8</v>
      </c>
      <c r="AP26" s="85">
        <v>6</v>
      </c>
      <c r="AQ26" s="85">
        <v>3</v>
      </c>
      <c r="AR26" s="85">
        <v>0</v>
      </c>
      <c r="AS26" s="85">
        <v>0</v>
      </c>
      <c r="AT26" s="85">
        <v>12</v>
      </c>
      <c r="AU26" s="85">
        <v>13</v>
      </c>
      <c r="AV26" s="85">
        <v>6</v>
      </c>
      <c r="AW26" s="85">
        <v>9</v>
      </c>
      <c r="AX26" s="85">
        <v>6</v>
      </c>
      <c r="AY26" s="85">
        <v>0</v>
      </c>
      <c r="AZ26" s="85">
        <v>3</v>
      </c>
      <c r="BA26" s="100">
        <v>8</v>
      </c>
      <c r="BB26" s="14">
        <f t="shared" si="0"/>
        <v>308</v>
      </c>
      <c r="BC26" s="14"/>
    </row>
    <row r="27" spans="1:55" s="15" customFormat="1" ht="12.75">
      <c r="A27" t="s">
        <v>78</v>
      </c>
      <c r="B27" s="100">
        <v>9</v>
      </c>
      <c r="C27" s="100">
        <v>11</v>
      </c>
      <c r="D27" s="100">
        <v>15</v>
      </c>
      <c r="E27" s="100">
        <v>10</v>
      </c>
      <c r="F27" s="100">
        <v>11</v>
      </c>
      <c r="G27" s="100">
        <v>20</v>
      </c>
      <c r="H27" s="100">
        <v>15</v>
      </c>
      <c r="I27" s="100">
        <v>6</v>
      </c>
      <c r="J27" s="100">
        <v>16</v>
      </c>
      <c r="K27" s="100">
        <v>13</v>
      </c>
      <c r="L27" s="100">
        <v>18</v>
      </c>
      <c r="M27" s="100">
        <v>10</v>
      </c>
      <c r="N27" s="100">
        <v>9</v>
      </c>
      <c r="O27" s="100">
        <v>8</v>
      </c>
      <c r="P27" s="100">
        <v>8</v>
      </c>
      <c r="Q27" s="100">
        <v>4</v>
      </c>
      <c r="R27" s="100">
        <v>7</v>
      </c>
      <c r="S27" s="100">
        <v>4</v>
      </c>
      <c r="T27" s="100">
        <v>11</v>
      </c>
      <c r="U27" s="100">
        <v>13</v>
      </c>
      <c r="V27" s="100">
        <v>13</v>
      </c>
      <c r="W27" s="100">
        <v>10</v>
      </c>
      <c r="X27" s="100">
        <v>7</v>
      </c>
      <c r="Y27" s="83">
        <v>1</v>
      </c>
      <c r="Z27" s="83">
        <v>6</v>
      </c>
      <c r="AA27" s="83"/>
      <c r="AB27" s="83">
        <v>12</v>
      </c>
      <c r="AC27" s="97">
        <v>6</v>
      </c>
      <c r="AD27" s="100">
        <v>28</v>
      </c>
      <c r="AE27" s="100">
        <v>30</v>
      </c>
      <c r="AF27" s="100">
        <v>46</v>
      </c>
      <c r="AG27" s="100">
        <v>78</v>
      </c>
      <c r="AH27" s="15">
        <v>39</v>
      </c>
      <c r="AI27" s="85">
        <v>39</v>
      </c>
      <c r="AJ27" s="85">
        <v>33</v>
      </c>
      <c r="AK27" s="85">
        <v>15</v>
      </c>
      <c r="AL27" s="85">
        <v>20</v>
      </c>
      <c r="AM27" s="85">
        <v>11</v>
      </c>
      <c r="AN27" s="85">
        <v>8</v>
      </c>
      <c r="AO27" s="85">
        <v>22</v>
      </c>
      <c r="AP27" s="85">
        <v>9</v>
      </c>
      <c r="AQ27" s="85">
        <v>14</v>
      </c>
      <c r="AR27" s="85">
        <v>18</v>
      </c>
      <c r="AS27" s="85">
        <v>5</v>
      </c>
      <c r="AT27" s="85">
        <v>11</v>
      </c>
      <c r="AU27" s="85">
        <v>2</v>
      </c>
      <c r="AV27" s="85">
        <v>0</v>
      </c>
      <c r="AW27" s="85">
        <v>10</v>
      </c>
      <c r="AX27" s="85">
        <v>8</v>
      </c>
      <c r="AY27" s="85">
        <v>6</v>
      </c>
      <c r="AZ27" s="85">
        <v>4</v>
      </c>
      <c r="BA27" s="100">
        <v>10</v>
      </c>
      <c r="BB27" s="14">
        <f t="shared" si="0"/>
        <v>739</v>
      </c>
      <c r="BC27" s="14"/>
    </row>
    <row r="28" spans="1:55" s="15" customFormat="1" ht="12.75">
      <c r="A28" t="s">
        <v>79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>
        <v>1</v>
      </c>
      <c r="W28" s="99"/>
      <c r="X28" s="99"/>
      <c r="Y28" s="83"/>
      <c r="Z28" s="83"/>
      <c r="AA28" s="83"/>
      <c r="AB28" s="83"/>
      <c r="AC28" s="98"/>
      <c r="AD28" s="99">
        <v>1</v>
      </c>
      <c r="AE28" s="99"/>
      <c r="AF28" s="99"/>
      <c r="AG28" s="100"/>
      <c r="AH28" s="15">
        <v>1</v>
      </c>
      <c r="AI28" s="85"/>
      <c r="AJ28" s="85"/>
      <c r="AK28" s="85">
        <v>0</v>
      </c>
      <c r="AL28" s="85">
        <v>1</v>
      </c>
      <c r="AM28" s="85">
        <v>4</v>
      </c>
      <c r="AN28" s="85">
        <v>1</v>
      </c>
      <c r="AO28" s="85">
        <v>1</v>
      </c>
      <c r="AP28" s="85">
        <v>3</v>
      </c>
      <c r="AQ28" s="85">
        <v>0</v>
      </c>
      <c r="AR28" s="85">
        <v>0</v>
      </c>
      <c r="AS28" s="85">
        <v>0</v>
      </c>
      <c r="AT28" s="85">
        <v>1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1</v>
      </c>
      <c r="BA28" s="100">
        <v>0</v>
      </c>
      <c r="BB28" s="14">
        <f t="shared" si="0"/>
        <v>15</v>
      </c>
      <c r="BC28" s="14"/>
    </row>
    <row r="29" spans="1:55" s="15" customFormat="1" ht="12.75">
      <c r="A29" t="s">
        <v>80</v>
      </c>
      <c r="B29" s="100">
        <v>12</v>
      </c>
      <c r="C29" s="100"/>
      <c r="D29" s="100">
        <v>13</v>
      </c>
      <c r="E29" s="100">
        <v>21</v>
      </c>
      <c r="F29" s="100"/>
      <c r="G29" s="100"/>
      <c r="H29" s="100"/>
      <c r="I29" s="100">
        <v>1</v>
      </c>
      <c r="J29" s="100"/>
      <c r="K29" s="100"/>
      <c r="L29" s="100"/>
      <c r="M29" s="100">
        <v>14</v>
      </c>
      <c r="N29" s="100">
        <v>6</v>
      </c>
      <c r="O29" s="100"/>
      <c r="P29" s="100">
        <v>13</v>
      </c>
      <c r="Q29" s="100"/>
      <c r="R29" s="100"/>
      <c r="S29" s="100">
        <v>6</v>
      </c>
      <c r="T29" s="100">
        <v>7</v>
      </c>
      <c r="U29" s="100">
        <v>14</v>
      </c>
      <c r="V29" s="100"/>
      <c r="W29" s="100"/>
      <c r="X29" s="100">
        <v>10</v>
      </c>
      <c r="Y29" s="83">
        <v>20</v>
      </c>
      <c r="Z29" s="83"/>
      <c r="AA29" s="83"/>
      <c r="AB29" s="83">
        <v>4</v>
      </c>
      <c r="AC29" s="97"/>
      <c r="AD29" s="100">
        <v>5</v>
      </c>
      <c r="AE29" s="100"/>
      <c r="AF29" s="100"/>
      <c r="AG29" s="100"/>
      <c r="AH29" s="15">
        <v>25</v>
      </c>
      <c r="AI29" s="85"/>
      <c r="AJ29" s="85">
        <v>40</v>
      </c>
      <c r="AK29" s="85">
        <v>8</v>
      </c>
      <c r="AL29" s="85">
        <v>25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v>16</v>
      </c>
      <c r="AU29" s="85">
        <v>0</v>
      </c>
      <c r="AV29" s="85">
        <v>0</v>
      </c>
      <c r="AW29" s="85">
        <v>0</v>
      </c>
      <c r="AX29" s="85">
        <v>0</v>
      </c>
      <c r="AY29" s="85">
        <v>0</v>
      </c>
      <c r="AZ29" s="85"/>
      <c r="BA29" s="100"/>
      <c r="BB29" s="14">
        <f t="shared" si="0"/>
        <v>260</v>
      </c>
      <c r="BC29" s="14"/>
    </row>
    <row r="30" spans="1:55" s="15" customFormat="1" ht="12.75">
      <c r="A30" t="s">
        <v>81</v>
      </c>
      <c r="B30" s="100">
        <v>29</v>
      </c>
      <c r="C30" s="100"/>
      <c r="D30" s="100"/>
      <c r="E30" s="100"/>
      <c r="F30" s="100">
        <v>19</v>
      </c>
      <c r="G30" s="100">
        <v>14</v>
      </c>
      <c r="H30" s="100">
        <v>12</v>
      </c>
      <c r="I30" s="100">
        <v>8</v>
      </c>
      <c r="J30" s="100">
        <v>1</v>
      </c>
      <c r="K30" s="100">
        <v>7</v>
      </c>
      <c r="L30" s="100">
        <v>4</v>
      </c>
      <c r="M30" s="100">
        <v>3</v>
      </c>
      <c r="N30" s="100">
        <v>3</v>
      </c>
      <c r="O30" s="100">
        <v>2</v>
      </c>
      <c r="P30" s="100">
        <v>1</v>
      </c>
      <c r="Q30" s="100">
        <v>1</v>
      </c>
      <c r="R30" s="100">
        <v>3</v>
      </c>
      <c r="S30" s="100">
        <v>2</v>
      </c>
      <c r="T30" s="100">
        <v>2</v>
      </c>
      <c r="U30" s="100">
        <v>6</v>
      </c>
      <c r="V30" s="100">
        <v>4</v>
      </c>
      <c r="W30" s="100">
        <v>5</v>
      </c>
      <c r="X30" s="100">
        <v>0</v>
      </c>
      <c r="Y30" s="83">
        <v>1</v>
      </c>
      <c r="Z30" s="83">
        <v>4</v>
      </c>
      <c r="AA30" s="83">
        <v>2</v>
      </c>
      <c r="AB30" s="83">
        <v>0</v>
      </c>
      <c r="AC30" s="97">
        <v>2</v>
      </c>
      <c r="AD30" s="100">
        <v>0</v>
      </c>
      <c r="AE30" s="100">
        <v>4</v>
      </c>
      <c r="AF30" s="100">
        <v>4</v>
      </c>
      <c r="AG30" s="100">
        <v>5</v>
      </c>
      <c r="AH30" s="15">
        <v>8</v>
      </c>
      <c r="AI30" s="85">
        <v>26</v>
      </c>
      <c r="AJ30" s="85">
        <v>22</v>
      </c>
      <c r="AK30" s="85">
        <v>2</v>
      </c>
      <c r="AL30" s="85">
        <v>3</v>
      </c>
      <c r="AM30" s="85">
        <v>21</v>
      </c>
      <c r="AN30" s="85">
        <v>7</v>
      </c>
      <c r="AO30" s="85">
        <v>9</v>
      </c>
      <c r="AP30" s="85">
        <v>8</v>
      </c>
      <c r="AQ30" s="85">
        <v>4</v>
      </c>
      <c r="AR30" s="85">
        <v>14</v>
      </c>
      <c r="AS30" s="85">
        <v>1</v>
      </c>
      <c r="AT30" s="85">
        <v>4</v>
      </c>
      <c r="AU30" s="85">
        <v>5</v>
      </c>
      <c r="AV30" s="85">
        <v>2</v>
      </c>
      <c r="AW30" s="85">
        <v>5</v>
      </c>
      <c r="AX30" s="85">
        <v>2</v>
      </c>
      <c r="AY30" s="85">
        <v>2</v>
      </c>
      <c r="AZ30" s="85">
        <v>2</v>
      </c>
      <c r="BA30" s="100">
        <v>7</v>
      </c>
      <c r="BB30" s="14">
        <f t="shared" si="0"/>
        <v>302</v>
      </c>
      <c r="BC30" s="14"/>
    </row>
    <row r="31" spans="1:55" s="15" customFormat="1" ht="12.75">
      <c r="A31" t="s">
        <v>82</v>
      </c>
      <c r="B31" s="100">
        <v>0</v>
      </c>
      <c r="C31" s="100"/>
      <c r="D31" s="100">
        <v>0</v>
      </c>
      <c r="E31" s="100">
        <v>1</v>
      </c>
      <c r="F31" s="100">
        <v>0</v>
      </c>
      <c r="G31" s="100">
        <v>0</v>
      </c>
      <c r="H31" s="100">
        <v>1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/>
      <c r="T31" s="100">
        <v>0</v>
      </c>
      <c r="U31" s="100">
        <v>0</v>
      </c>
      <c r="V31" s="100">
        <v>0</v>
      </c>
      <c r="W31" s="100">
        <v>1</v>
      </c>
      <c r="X31" s="100">
        <v>0</v>
      </c>
      <c r="Y31" s="83">
        <v>0</v>
      </c>
      <c r="Z31" s="83">
        <v>0</v>
      </c>
      <c r="AA31" s="83">
        <v>0</v>
      </c>
      <c r="AB31" s="83">
        <v>0</v>
      </c>
      <c r="AC31" s="97">
        <v>0</v>
      </c>
      <c r="AD31" s="100">
        <v>0</v>
      </c>
      <c r="AE31" s="100">
        <v>0</v>
      </c>
      <c r="AF31" s="100">
        <v>0</v>
      </c>
      <c r="AG31" s="100">
        <v>0</v>
      </c>
      <c r="AH31" s="1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1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85">
        <v>1</v>
      </c>
      <c r="AZ31" s="85">
        <v>0</v>
      </c>
      <c r="BA31" s="100">
        <v>0</v>
      </c>
      <c r="BB31" s="14">
        <f t="shared" si="0"/>
        <v>5</v>
      </c>
      <c r="BC31" s="14"/>
    </row>
    <row r="32" spans="1:55" s="15" customFormat="1" ht="12.75">
      <c r="A32" t="s">
        <v>83</v>
      </c>
      <c r="B32" s="100"/>
      <c r="C32" s="100">
        <v>0</v>
      </c>
      <c r="D32" s="100">
        <v>12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83"/>
      <c r="Z32" s="83"/>
      <c r="AA32" s="83"/>
      <c r="AB32" s="83">
        <v>0</v>
      </c>
      <c r="AC32" s="97"/>
      <c r="AD32" s="100">
        <v>35</v>
      </c>
      <c r="AE32" s="99">
        <v>48</v>
      </c>
      <c r="AF32" s="100">
        <v>73</v>
      </c>
      <c r="AG32" s="100">
        <v>91</v>
      </c>
      <c r="AI32" s="86">
        <v>49</v>
      </c>
      <c r="AJ32" s="86">
        <v>44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/>
      <c r="BA32" s="100"/>
      <c r="BB32" s="14">
        <f t="shared" si="0"/>
        <v>352</v>
      </c>
      <c r="BC32" s="14"/>
    </row>
    <row r="33" spans="1:55" s="15" customFormat="1" ht="12.75">
      <c r="A33" t="s">
        <v>84</v>
      </c>
      <c r="B33" s="100">
        <v>4</v>
      </c>
      <c r="C33" s="100">
        <v>7</v>
      </c>
      <c r="D33" s="100">
        <v>4</v>
      </c>
      <c r="E33" s="100">
        <v>6</v>
      </c>
      <c r="F33" s="100">
        <v>3</v>
      </c>
      <c r="G33" s="100">
        <v>8</v>
      </c>
      <c r="H33" s="100"/>
      <c r="I33" s="100">
        <v>13</v>
      </c>
      <c r="J33" s="100">
        <v>0</v>
      </c>
      <c r="K33" s="100">
        <v>6</v>
      </c>
      <c r="L33" s="100"/>
      <c r="M33" s="100">
        <v>10</v>
      </c>
      <c r="N33" s="100">
        <v>5</v>
      </c>
      <c r="O33" s="100"/>
      <c r="P33" s="100">
        <v>7</v>
      </c>
      <c r="Q33" s="100">
        <v>3</v>
      </c>
      <c r="R33" s="100">
        <v>5</v>
      </c>
      <c r="S33" s="100">
        <v>3</v>
      </c>
      <c r="T33" s="100">
        <v>4</v>
      </c>
      <c r="U33" s="100">
        <v>12</v>
      </c>
      <c r="V33" s="100">
        <v>8</v>
      </c>
      <c r="W33" s="100">
        <v>10</v>
      </c>
      <c r="X33" s="100">
        <v>1</v>
      </c>
      <c r="Y33" s="83">
        <v>6</v>
      </c>
      <c r="Z33" s="83">
        <v>4</v>
      </c>
      <c r="AA33" s="83">
        <v>6</v>
      </c>
      <c r="AB33" s="83">
        <v>5</v>
      </c>
      <c r="AC33" s="97">
        <v>9</v>
      </c>
      <c r="AD33" s="100"/>
      <c r="AE33" s="100">
        <v>5</v>
      </c>
      <c r="AF33" s="100">
        <v>13</v>
      </c>
      <c r="AG33" s="100">
        <v>12</v>
      </c>
      <c r="AH33" s="15">
        <v>14</v>
      </c>
      <c r="AI33" s="85">
        <v>9</v>
      </c>
      <c r="AJ33" s="85">
        <v>18</v>
      </c>
      <c r="AK33" s="85">
        <v>7</v>
      </c>
      <c r="AL33" s="85">
        <v>5</v>
      </c>
      <c r="AM33" s="85">
        <v>6</v>
      </c>
      <c r="AN33" s="85">
        <v>15</v>
      </c>
      <c r="AO33" s="85">
        <v>7</v>
      </c>
      <c r="AP33" s="85">
        <v>4</v>
      </c>
      <c r="AQ33" s="85">
        <v>7</v>
      </c>
      <c r="AR33" s="85">
        <v>2</v>
      </c>
      <c r="AS33" s="85">
        <v>10</v>
      </c>
      <c r="AT33" s="85">
        <v>5</v>
      </c>
      <c r="AU33" s="85">
        <v>0</v>
      </c>
      <c r="AV33" s="85">
        <v>7</v>
      </c>
      <c r="AW33" s="85">
        <v>8</v>
      </c>
      <c r="AX33" s="85">
        <v>14</v>
      </c>
      <c r="AY33" s="85">
        <v>6</v>
      </c>
      <c r="AZ33" s="85">
        <v>1</v>
      </c>
      <c r="BA33" s="100"/>
      <c r="BB33" s="14">
        <f t="shared" si="0"/>
        <v>324</v>
      </c>
      <c r="BC33" s="14"/>
    </row>
    <row r="34" spans="1:55" s="15" customFormat="1" ht="12.75">
      <c r="A34" t="s">
        <v>85</v>
      </c>
      <c r="B34" s="100">
        <v>11</v>
      </c>
      <c r="C34" s="100">
        <v>11</v>
      </c>
      <c r="D34" s="100">
        <v>12</v>
      </c>
      <c r="E34" s="100">
        <v>19</v>
      </c>
      <c r="F34" s="100">
        <v>5</v>
      </c>
      <c r="G34" s="100">
        <v>19</v>
      </c>
      <c r="H34" s="100">
        <v>18</v>
      </c>
      <c r="I34" s="100">
        <v>34</v>
      </c>
      <c r="J34" s="100">
        <v>9</v>
      </c>
      <c r="K34" s="100">
        <v>22</v>
      </c>
      <c r="L34" s="100">
        <v>25</v>
      </c>
      <c r="M34" s="100">
        <v>14</v>
      </c>
      <c r="N34" s="100">
        <v>13</v>
      </c>
      <c r="O34" s="100">
        <v>12</v>
      </c>
      <c r="P34" s="100">
        <v>12</v>
      </c>
      <c r="Q34" s="100">
        <v>13</v>
      </c>
      <c r="R34" s="100">
        <v>15</v>
      </c>
      <c r="S34" s="100">
        <v>8</v>
      </c>
      <c r="T34" s="100">
        <v>22</v>
      </c>
      <c r="U34" s="100">
        <v>28</v>
      </c>
      <c r="V34" s="100">
        <v>28</v>
      </c>
      <c r="W34" s="100">
        <v>6</v>
      </c>
      <c r="X34" s="100">
        <v>28</v>
      </c>
      <c r="Y34" s="83">
        <v>15</v>
      </c>
      <c r="Z34" s="83">
        <v>4</v>
      </c>
      <c r="AA34" s="83">
        <v>15</v>
      </c>
      <c r="AB34" s="83">
        <v>17</v>
      </c>
      <c r="AC34" s="97">
        <v>8</v>
      </c>
      <c r="AD34" s="100">
        <v>13</v>
      </c>
      <c r="AE34" s="100">
        <v>28</v>
      </c>
      <c r="AF34" s="100">
        <v>31</v>
      </c>
      <c r="AG34" s="100">
        <v>26</v>
      </c>
      <c r="AH34" s="15">
        <v>51</v>
      </c>
      <c r="AI34" s="85">
        <v>42</v>
      </c>
      <c r="AJ34" s="85">
        <v>61</v>
      </c>
      <c r="AK34" s="85">
        <v>26</v>
      </c>
      <c r="AL34" s="85">
        <v>33</v>
      </c>
      <c r="AM34" s="85">
        <v>41</v>
      </c>
      <c r="AN34" s="85">
        <v>0</v>
      </c>
      <c r="AO34" s="85">
        <v>18</v>
      </c>
      <c r="AP34" s="85">
        <v>17</v>
      </c>
      <c r="AQ34" s="85">
        <v>34</v>
      </c>
      <c r="AR34" s="85">
        <v>14</v>
      </c>
      <c r="AS34" s="85">
        <v>20</v>
      </c>
      <c r="AT34" s="85">
        <v>26</v>
      </c>
      <c r="AU34" s="85">
        <v>5</v>
      </c>
      <c r="AV34" s="85">
        <v>31</v>
      </c>
      <c r="AW34" s="85">
        <v>25</v>
      </c>
      <c r="AX34" s="85">
        <v>24</v>
      </c>
      <c r="AY34" s="85">
        <v>29</v>
      </c>
      <c r="AZ34" s="85">
        <v>23</v>
      </c>
      <c r="BA34" s="100">
        <v>23</v>
      </c>
      <c r="BB34" s="14">
        <f t="shared" si="0"/>
        <v>1084</v>
      </c>
      <c r="BC34" s="14"/>
    </row>
    <row r="35" spans="1:55" s="15" customFormat="1" ht="12.75">
      <c r="A35" t="s">
        <v>86</v>
      </c>
      <c r="B35" s="100">
        <v>0</v>
      </c>
      <c r="C35" s="100">
        <v>0</v>
      </c>
      <c r="D35" s="100">
        <v>3</v>
      </c>
      <c r="E35" s="100"/>
      <c r="F35" s="100"/>
      <c r="G35" s="100"/>
      <c r="H35" s="100">
        <v>2</v>
      </c>
      <c r="I35" s="100">
        <v>3</v>
      </c>
      <c r="J35" s="100">
        <v>1</v>
      </c>
      <c r="K35" s="100">
        <v>0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83"/>
      <c r="Z35" s="83"/>
      <c r="AA35" s="83"/>
      <c r="AB35" s="83"/>
      <c r="AC35" s="97">
        <v>7</v>
      </c>
      <c r="AD35" s="100">
        <v>77</v>
      </c>
      <c r="AE35" s="100"/>
      <c r="AF35" s="100">
        <v>15</v>
      </c>
      <c r="AG35" s="100"/>
      <c r="AI35" s="85"/>
      <c r="AJ35" s="85">
        <v>68</v>
      </c>
      <c r="AK35" s="85">
        <v>11</v>
      </c>
      <c r="AL35" s="85">
        <v>18</v>
      </c>
      <c r="AM35" s="85">
        <v>95</v>
      </c>
      <c r="AN35" s="85">
        <v>1</v>
      </c>
      <c r="AO35" s="85">
        <v>3</v>
      </c>
      <c r="AP35" s="85">
        <v>0</v>
      </c>
      <c r="AQ35" s="85">
        <v>0</v>
      </c>
      <c r="AR35" s="85">
        <v>0</v>
      </c>
      <c r="AS35" s="85">
        <v>0</v>
      </c>
      <c r="AT35" s="85">
        <v>0</v>
      </c>
      <c r="AU35" s="85">
        <v>0</v>
      </c>
      <c r="AV35" s="85">
        <v>1</v>
      </c>
      <c r="AW35" s="85">
        <v>3</v>
      </c>
      <c r="AX35" s="85">
        <v>0</v>
      </c>
      <c r="AY35" s="85">
        <v>0</v>
      </c>
      <c r="AZ35" s="85"/>
      <c r="BA35" s="100">
        <v>0</v>
      </c>
      <c r="BB35" s="14">
        <f t="shared" si="0"/>
        <v>308</v>
      </c>
      <c r="BC35" s="14"/>
    </row>
    <row r="36" spans="1:55" s="15" customFormat="1" ht="12.75">
      <c r="A36" t="s">
        <v>87</v>
      </c>
      <c r="B36" s="100">
        <v>0</v>
      </c>
      <c r="C36" s="100">
        <v>1</v>
      </c>
      <c r="D36" s="100">
        <v>0</v>
      </c>
      <c r="E36" s="100">
        <v>1</v>
      </c>
      <c r="F36" s="100">
        <v>0</v>
      </c>
      <c r="G36" s="100">
        <v>0</v>
      </c>
      <c r="H36" s="100">
        <v>1</v>
      </c>
      <c r="I36" s="100">
        <v>0</v>
      </c>
      <c r="J36" s="100"/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83">
        <v>0</v>
      </c>
      <c r="Z36" s="83">
        <v>0</v>
      </c>
      <c r="AA36" s="83">
        <v>0</v>
      </c>
      <c r="AB36" s="83"/>
      <c r="AC36" s="97">
        <v>2</v>
      </c>
      <c r="AD36" s="99">
        <v>0</v>
      </c>
      <c r="AE36" s="100">
        <v>0</v>
      </c>
      <c r="AF36" s="100">
        <v>38</v>
      </c>
      <c r="AG36" s="100">
        <v>1</v>
      </c>
      <c r="AH36" s="15">
        <v>0</v>
      </c>
      <c r="AI36" s="85">
        <v>2</v>
      </c>
      <c r="AJ36" s="85">
        <v>1</v>
      </c>
      <c r="AK36" s="85">
        <v>0</v>
      </c>
      <c r="AL36" s="85">
        <v>2</v>
      </c>
      <c r="AM36" s="85">
        <v>0</v>
      </c>
      <c r="AN36" s="85">
        <v>2</v>
      </c>
      <c r="AO36" s="85">
        <v>1</v>
      </c>
      <c r="AP36" s="85">
        <v>0</v>
      </c>
      <c r="AQ36" s="85">
        <v>1</v>
      </c>
      <c r="AR36" s="85">
        <v>0</v>
      </c>
      <c r="AS36" s="85">
        <v>1</v>
      </c>
      <c r="AT36" s="85">
        <v>0</v>
      </c>
      <c r="AU36" s="85">
        <v>0</v>
      </c>
      <c r="AV36" s="85">
        <v>2</v>
      </c>
      <c r="AW36" s="85">
        <v>1</v>
      </c>
      <c r="AX36" s="85">
        <v>0</v>
      </c>
      <c r="AY36" s="85">
        <v>0</v>
      </c>
      <c r="AZ36" s="85">
        <v>0</v>
      </c>
      <c r="BA36" s="100">
        <v>0</v>
      </c>
      <c r="BB36" s="14">
        <f t="shared" si="0"/>
        <v>57</v>
      </c>
      <c r="BC36" s="14"/>
    </row>
    <row r="37" spans="1:55" s="15" customFormat="1" ht="12.75">
      <c r="A37" t="s">
        <v>88</v>
      </c>
      <c r="B37" s="100">
        <v>5</v>
      </c>
      <c r="C37" s="100">
        <v>21</v>
      </c>
      <c r="D37" s="100">
        <v>33</v>
      </c>
      <c r="E37" s="100">
        <v>22</v>
      </c>
      <c r="F37" s="100">
        <v>21</v>
      </c>
      <c r="G37" s="100">
        <v>34</v>
      </c>
      <c r="H37" s="100">
        <v>24</v>
      </c>
      <c r="I37" s="100">
        <v>34</v>
      </c>
      <c r="J37" s="100">
        <v>34</v>
      </c>
      <c r="K37" s="100">
        <v>42</v>
      </c>
      <c r="L37" s="100">
        <v>41</v>
      </c>
      <c r="M37" s="100">
        <v>33</v>
      </c>
      <c r="N37" s="100">
        <v>16</v>
      </c>
      <c r="O37" s="100">
        <v>21</v>
      </c>
      <c r="P37" s="100">
        <v>32</v>
      </c>
      <c r="Q37" s="100">
        <v>48</v>
      </c>
      <c r="R37" s="100">
        <v>24</v>
      </c>
      <c r="S37" s="100">
        <v>28</v>
      </c>
      <c r="T37" s="100">
        <v>24</v>
      </c>
      <c r="U37" s="100">
        <v>21</v>
      </c>
      <c r="V37" s="100">
        <v>30</v>
      </c>
      <c r="W37" s="100">
        <v>46</v>
      </c>
      <c r="X37" s="100">
        <v>37</v>
      </c>
      <c r="Y37" s="83">
        <v>34</v>
      </c>
      <c r="Z37" s="83">
        <v>44</v>
      </c>
      <c r="AA37" s="83">
        <v>48</v>
      </c>
      <c r="AB37" s="83">
        <v>36</v>
      </c>
      <c r="AC37" s="97">
        <v>50</v>
      </c>
      <c r="AD37" s="99">
        <v>65</v>
      </c>
      <c r="AE37" s="100">
        <v>61</v>
      </c>
      <c r="AF37" s="100">
        <v>59</v>
      </c>
      <c r="AG37" s="100">
        <v>55</v>
      </c>
      <c r="AH37" s="15">
        <v>39</v>
      </c>
      <c r="AI37" s="85">
        <v>49</v>
      </c>
      <c r="AJ37" s="85">
        <v>23</v>
      </c>
      <c r="AK37" s="85">
        <v>25</v>
      </c>
      <c r="AL37" s="85">
        <v>40</v>
      </c>
      <c r="AM37" s="85">
        <v>29</v>
      </c>
      <c r="AN37" s="85">
        <v>14</v>
      </c>
      <c r="AO37" s="85">
        <v>30</v>
      </c>
      <c r="AP37" s="85">
        <v>23</v>
      </c>
      <c r="AQ37" s="85">
        <v>43</v>
      </c>
      <c r="AR37" s="85">
        <v>28</v>
      </c>
      <c r="AS37" s="85">
        <v>17</v>
      </c>
      <c r="AT37" s="85">
        <v>20</v>
      </c>
      <c r="AU37" s="85">
        <v>27</v>
      </c>
      <c r="AV37" s="85">
        <v>34</v>
      </c>
      <c r="AW37" s="85">
        <v>29</v>
      </c>
      <c r="AX37" s="85">
        <v>9</v>
      </c>
      <c r="AY37" s="85">
        <v>20</v>
      </c>
      <c r="AZ37" s="85">
        <v>5</v>
      </c>
      <c r="BA37" s="100">
        <v>22</v>
      </c>
      <c r="BB37" s="14">
        <f t="shared" si="0"/>
        <v>1649</v>
      </c>
      <c r="BC37" s="14"/>
    </row>
    <row r="38" spans="1:55" s="15" customFormat="1" ht="12.75">
      <c r="A38" t="s">
        <v>89</v>
      </c>
      <c r="B38" s="100">
        <v>14</v>
      </c>
      <c r="C38" s="100">
        <v>13</v>
      </c>
      <c r="D38" s="100">
        <v>10</v>
      </c>
      <c r="E38" s="100"/>
      <c r="F38" s="100">
        <v>7</v>
      </c>
      <c r="G38" s="100">
        <v>10</v>
      </c>
      <c r="H38" s="100">
        <v>4</v>
      </c>
      <c r="I38" s="100">
        <v>6</v>
      </c>
      <c r="J38" s="100"/>
      <c r="K38" s="100">
        <v>3</v>
      </c>
      <c r="L38" s="100">
        <v>6</v>
      </c>
      <c r="M38" s="100">
        <v>16</v>
      </c>
      <c r="N38" s="100">
        <v>7</v>
      </c>
      <c r="O38" s="100">
        <v>8</v>
      </c>
      <c r="P38" s="100">
        <v>4</v>
      </c>
      <c r="Q38" s="100">
        <v>8</v>
      </c>
      <c r="R38" s="100">
        <v>8</v>
      </c>
      <c r="S38" s="100">
        <v>8</v>
      </c>
      <c r="T38" s="100">
        <v>3</v>
      </c>
      <c r="U38" s="100">
        <v>14</v>
      </c>
      <c r="V38" s="100">
        <v>5</v>
      </c>
      <c r="W38" s="100">
        <v>5</v>
      </c>
      <c r="X38" s="100">
        <v>8</v>
      </c>
      <c r="Y38" s="83">
        <v>13</v>
      </c>
      <c r="Z38" s="83"/>
      <c r="AA38" s="83">
        <v>10</v>
      </c>
      <c r="AB38" s="83">
        <v>7</v>
      </c>
      <c r="AC38" s="97">
        <v>10</v>
      </c>
      <c r="AD38" s="100">
        <v>7</v>
      </c>
      <c r="AE38" s="100">
        <v>20</v>
      </c>
      <c r="AF38" s="100">
        <v>24</v>
      </c>
      <c r="AG38" s="100">
        <v>12</v>
      </c>
      <c r="AH38" s="15">
        <v>42</v>
      </c>
      <c r="AI38" s="85">
        <v>20</v>
      </c>
      <c r="AJ38" s="85">
        <v>17</v>
      </c>
      <c r="AK38" s="85">
        <v>11</v>
      </c>
      <c r="AL38" s="85">
        <v>23</v>
      </c>
      <c r="AM38" s="85">
        <v>9</v>
      </c>
      <c r="AN38" s="85">
        <v>10</v>
      </c>
      <c r="AO38" s="85">
        <v>0</v>
      </c>
      <c r="AP38" s="85">
        <v>0</v>
      </c>
      <c r="AQ38" s="85">
        <v>11</v>
      </c>
      <c r="AR38" s="85">
        <v>7</v>
      </c>
      <c r="AS38" s="85">
        <v>0</v>
      </c>
      <c r="AT38" s="85">
        <v>13</v>
      </c>
      <c r="AU38" s="85">
        <v>5</v>
      </c>
      <c r="AV38" s="85">
        <v>15</v>
      </c>
      <c r="AW38" s="85">
        <v>0</v>
      </c>
      <c r="AX38" s="85">
        <v>3</v>
      </c>
      <c r="AY38" s="85">
        <v>10</v>
      </c>
      <c r="AZ38" s="85">
        <v>12</v>
      </c>
      <c r="BA38" s="100">
        <v>23</v>
      </c>
      <c r="BB38" s="14">
        <f t="shared" si="0"/>
        <v>501</v>
      </c>
      <c r="BC38" s="14"/>
    </row>
    <row r="39" spans="1:55" s="15" customFormat="1" ht="12.75">
      <c r="A39" t="s">
        <v>90</v>
      </c>
      <c r="B39" s="100">
        <v>0</v>
      </c>
      <c r="C39" s="100">
        <v>0</v>
      </c>
      <c r="D39" s="100">
        <v>0</v>
      </c>
      <c r="E39" s="100">
        <v>0</v>
      </c>
      <c r="F39" s="100">
        <v>1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83"/>
      <c r="Z39" s="83">
        <v>0</v>
      </c>
      <c r="AA39" s="83">
        <v>0</v>
      </c>
      <c r="AB39" s="83">
        <v>0</v>
      </c>
      <c r="AC39" s="97"/>
      <c r="AD39" s="99">
        <v>0</v>
      </c>
      <c r="AE39" s="100">
        <v>0</v>
      </c>
      <c r="AF39" s="100">
        <v>0</v>
      </c>
      <c r="AG39" s="100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5">
        <v>0</v>
      </c>
      <c r="AO39" s="85">
        <v>0</v>
      </c>
      <c r="AP39" s="85">
        <v>0</v>
      </c>
      <c r="AQ39" s="85">
        <v>0</v>
      </c>
      <c r="AR39" s="85">
        <v>1</v>
      </c>
      <c r="AS39" s="85">
        <v>0</v>
      </c>
      <c r="AT39" s="85">
        <v>0</v>
      </c>
      <c r="AU39" s="85">
        <v>0</v>
      </c>
      <c r="AV39" s="85">
        <v>0</v>
      </c>
      <c r="AW39" s="85">
        <v>0</v>
      </c>
      <c r="AX39" s="85">
        <v>0</v>
      </c>
      <c r="AY39" s="85">
        <v>1</v>
      </c>
      <c r="AZ39" s="85">
        <v>0</v>
      </c>
      <c r="BA39" s="100"/>
      <c r="BB39" s="14">
        <f t="shared" si="0"/>
        <v>3</v>
      </c>
      <c r="BC39" s="14"/>
    </row>
    <row r="40" spans="1:55" s="15" customFormat="1" ht="12.75">
      <c r="A40" t="s">
        <v>91</v>
      </c>
      <c r="B40" s="100"/>
      <c r="C40" s="100">
        <v>9</v>
      </c>
      <c r="D40" s="100">
        <v>0</v>
      </c>
      <c r="E40" s="100">
        <v>0</v>
      </c>
      <c r="F40" s="100">
        <v>1</v>
      </c>
      <c r="G40" s="100">
        <v>0</v>
      </c>
      <c r="H40" s="100">
        <v>0</v>
      </c>
      <c r="I40" s="100">
        <v>4</v>
      </c>
      <c r="J40" s="100">
        <v>8</v>
      </c>
      <c r="K40" s="100">
        <v>3</v>
      </c>
      <c r="L40" s="100">
        <v>0</v>
      </c>
      <c r="M40" s="100">
        <v>2</v>
      </c>
      <c r="N40" s="100">
        <v>0</v>
      </c>
      <c r="O40" s="100">
        <v>0</v>
      </c>
      <c r="P40" s="100">
        <v>2</v>
      </c>
      <c r="Q40" s="100">
        <v>3</v>
      </c>
      <c r="R40" s="100">
        <v>4</v>
      </c>
      <c r="S40" s="100">
        <v>7</v>
      </c>
      <c r="T40" s="100">
        <v>3</v>
      </c>
      <c r="U40" s="100">
        <v>5</v>
      </c>
      <c r="V40" s="100">
        <v>3</v>
      </c>
      <c r="W40" s="100">
        <v>2</v>
      </c>
      <c r="X40" s="100">
        <v>4</v>
      </c>
      <c r="Y40" s="83">
        <v>2</v>
      </c>
      <c r="Z40" s="83">
        <v>4</v>
      </c>
      <c r="AA40" s="83">
        <v>14</v>
      </c>
      <c r="AB40" s="83">
        <v>5</v>
      </c>
      <c r="AC40" s="97">
        <v>8</v>
      </c>
      <c r="AD40" s="100">
        <v>15</v>
      </c>
      <c r="AE40" s="100">
        <v>0</v>
      </c>
      <c r="AF40" s="100">
        <v>13</v>
      </c>
      <c r="AG40" s="100">
        <v>9</v>
      </c>
      <c r="AH40" s="15">
        <v>0</v>
      </c>
      <c r="AI40" s="85">
        <v>4</v>
      </c>
      <c r="AJ40" s="85">
        <v>1</v>
      </c>
      <c r="AK40" s="85">
        <v>1</v>
      </c>
      <c r="AL40" s="85">
        <v>15</v>
      </c>
      <c r="AM40" s="85">
        <v>0</v>
      </c>
      <c r="AN40" s="85">
        <v>9</v>
      </c>
      <c r="AO40" s="85">
        <v>11</v>
      </c>
      <c r="AP40" s="85">
        <v>0</v>
      </c>
      <c r="AQ40" s="85">
        <v>6</v>
      </c>
      <c r="AR40" s="85">
        <v>5</v>
      </c>
      <c r="AS40" s="85">
        <v>9</v>
      </c>
      <c r="AT40" s="85">
        <v>3</v>
      </c>
      <c r="AU40" s="85">
        <v>7</v>
      </c>
      <c r="AV40" s="85">
        <v>8</v>
      </c>
      <c r="AW40" s="85">
        <v>6</v>
      </c>
      <c r="AX40" s="85">
        <v>6</v>
      </c>
      <c r="AY40" s="85">
        <v>0</v>
      </c>
      <c r="AZ40" s="85">
        <v>0</v>
      </c>
      <c r="BA40" s="100">
        <v>0</v>
      </c>
      <c r="BB40" s="14">
        <f t="shared" si="0"/>
        <v>221</v>
      </c>
      <c r="BC40" s="14"/>
    </row>
    <row r="41" spans="1:55" s="15" customFormat="1" ht="12.75">
      <c r="A41" t="s">
        <v>92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1</v>
      </c>
      <c r="I41" s="100"/>
      <c r="J41" s="100">
        <v>3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0</v>
      </c>
      <c r="W41" s="100">
        <v>0</v>
      </c>
      <c r="X41" s="100">
        <v>0</v>
      </c>
      <c r="Y41" s="83">
        <v>0</v>
      </c>
      <c r="Z41" s="83">
        <v>0</v>
      </c>
      <c r="AA41" s="83">
        <v>0</v>
      </c>
      <c r="AB41" s="83">
        <v>0</v>
      </c>
      <c r="AC41" s="97">
        <v>3</v>
      </c>
      <c r="AD41" s="99">
        <v>0</v>
      </c>
      <c r="AE41" s="99">
        <v>0</v>
      </c>
      <c r="AF41" s="100"/>
      <c r="AG41" s="100">
        <v>0</v>
      </c>
      <c r="AH41" s="15">
        <v>0</v>
      </c>
      <c r="AI41" s="85">
        <v>2</v>
      </c>
      <c r="AJ41" s="85">
        <v>1</v>
      </c>
      <c r="AK41" s="85">
        <v>0</v>
      </c>
      <c r="AL41" s="85">
        <v>0</v>
      </c>
      <c r="AM41" s="85">
        <v>0</v>
      </c>
      <c r="AN41" s="85">
        <v>0</v>
      </c>
      <c r="AO41" s="85">
        <v>1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0</v>
      </c>
      <c r="AV41" s="85">
        <v>0</v>
      </c>
      <c r="AW41" s="85">
        <v>0</v>
      </c>
      <c r="AX41" s="85">
        <v>0</v>
      </c>
      <c r="AY41" s="85">
        <v>0</v>
      </c>
      <c r="AZ41" s="85">
        <v>0</v>
      </c>
      <c r="BA41" s="100">
        <v>0</v>
      </c>
      <c r="BB41" s="14">
        <f t="shared" si="0"/>
        <v>12</v>
      </c>
      <c r="BC41" s="14"/>
    </row>
    <row r="42" spans="1:55" s="15" customFormat="1" ht="12.75">
      <c r="A42" t="s">
        <v>93</v>
      </c>
      <c r="B42" s="100">
        <v>0</v>
      </c>
      <c r="C42" s="100"/>
      <c r="D42" s="100">
        <v>0</v>
      </c>
      <c r="E42" s="100">
        <v>0</v>
      </c>
      <c r="F42" s="100">
        <v>0</v>
      </c>
      <c r="G42" s="100">
        <v>1</v>
      </c>
      <c r="H42" s="100">
        <v>0</v>
      </c>
      <c r="I42" s="100">
        <v>1</v>
      </c>
      <c r="J42" s="100">
        <v>1</v>
      </c>
      <c r="K42" s="100">
        <v>1</v>
      </c>
      <c r="L42" s="100">
        <v>2</v>
      </c>
      <c r="M42" s="100">
        <v>1</v>
      </c>
      <c r="N42" s="100">
        <v>1</v>
      </c>
      <c r="O42" s="100">
        <v>0</v>
      </c>
      <c r="P42" s="100"/>
      <c r="Q42" s="100"/>
      <c r="R42" s="100"/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83"/>
      <c r="Z42" s="83"/>
      <c r="AA42" s="83">
        <v>0</v>
      </c>
      <c r="AB42" s="83"/>
      <c r="AC42" s="98"/>
      <c r="AD42" s="99"/>
      <c r="AE42" s="100"/>
      <c r="AF42" s="100"/>
      <c r="AG42" s="100">
        <v>1</v>
      </c>
      <c r="AH42" s="15">
        <v>1</v>
      </c>
      <c r="AI42" s="85">
        <v>18</v>
      </c>
      <c r="AJ42" s="85">
        <v>21</v>
      </c>
      <c r="AK42" s="85">
        <v>15</v>
      </c>
      <c r="AL42" s="85">
        <v>47</v>
      </c>
      <c r="AM42" s="85">
        <v>34</v>
      </c>
      <c r="AN42" s="85">
        <v>20</v>
      </c>
      <c r="AO42" s="85">
        <v>0</v>
      </c>
      <c r="AP42" s="85">
        <v>13</v>
      </c>
      <c r="AQ42" s="85">
        <v>8</v>
      </c>
      <c r="AR42" s="85">
        <v>1</v>
      </c>
      <c r="AS42" s="85">
        <v>13</v>
      </c>
      <c r="AT42" s="85">
        <v>10</v>
      </c>
      <c r="AU42" s="85">
        <v>4</v>
      </c>
      <c r="AV42" s="85">
        <v>4</v>
      </c>
      <c r="AW42" s="85">
        <v>1</v>
      </c>
      <c r="AX42" s="85">
        <v>0</v>
      </c>
      <c r="AY42" s="85">
        <v>0</v>
      </c>
      <c r="AZ42" s="85">
        <v>0</v>
      </c>
      <c r="BA42" s="100">
        <v>0</v>
      </c>
      <c r="BB42" s="14">
        <f t="shared" si="0"/>
        <v>219</v>
      </c>
      <c r="BC42" s="14"/>
    </row>
    <row r="43" spans="1:55" s="15" customFormat="1" ht="12.75">
      <c r="A43" t="s">
        <v>94</v>
      </c>
      <c r="B43" s="100">
        <v>0</v>
      </c>
      <c r="C43" s="100">
        <v>2</v>
      </c>
      <c r="D43" s="100">
        <v>0</v>
      </c>
      <c r="E43" s="100">
        <v>8</v>
      </c>
      <c r="F43" s="100">
        <v>2</v>
      </c>
      <c r="G43" s="100">
        <v>0</v>
      </c>
      <c r="H43" s="100">
        <v>3</v>
      </c>
      <c r="I43" s="100"/>
      <c r="J43" s="100">
        <v>0</v>
      </c>
      <c r="K43" s="100">
        <v>0</v>
      </c>
      <c r="L43" s="100">
        <v>1</v>
      </c>
      <c r="M43" s="100">
        <v>0</v>
      </c>
      <c r="N43" s="100">
        <v>0</v>
      </c>
      <c r="O43" s="100">
        <v>2</v>
      </c>
      <c r="P43" s="100">
        <v>1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83">
        <v>1</v>
      </c>
      <c r="Z43" s="83">
        <v>1</v>
      </c>
      <c r="AA43" s="83">
        <v>0</v>
      </c>
      <c r="AB43" s="83">
        <v>1</v>
      </c>
      <c r="AC43" s="97">
        <v>1</v>
      </c>
      <c r="AD43" s="100">
        <v>0</v>
      </c>
      <c r="AE43" s="100">
        <v>1</v>
      </c>
      <c r="AF43" s="100">
        <v>3</v>
      </c>
      <c r="AG43" s="100">
        <v>1</v>
      </c>
      <c r="AH43" s="15">
        <v>3</v>
      </c>
      <c r="AI43" s="85">
        <v>2</v>
      </c>
      <c r="AJ43" s="85">
        <v>3</v>
      </c>
      <c r="AK43" s="85">
        <v>2</v>
      </c>
      <c r="AL43" s="85">
        <v>12</v>
      </c>
      <c r="AM43" s="85">
        <v>7</v>
      </c>
      <c r="AN43" s="85">
        <v>1</v>
      </c>
      <c r="AO43" s="85">
        <v>4</v>
      </c>
      <c r="AP43" s="85">
        <v>1</v>
      </c>
      <c r="AQ43" s="85">
        <v>2</v>
      </c>
      <c r="AR43" s="85">
        <v>0</v>
      </c>
      <c r="AS43" s="85">
        <v>0</v>
      </c>
      <c r="AT43" s="85">
        <v>1</v>
      </c>
      <c r="AU43" s="85">
        <v>1</v>
      </c>
      <c r="AV43" s="85">
        <v>0</v>
      </c>
      <c r="AW43" s="85">
        <v>0</v>
      </c>
      <c r="AX43" s="85">
        <v>2</v>
      </c>
      <c r="AY43" s="85">
        <v>4</v>
      </c>
      <c r="AZ43" s="85">
        <v>0</v>
      </c>
      <c r="BA43" s="100">
        <v>1</v>
      </c>
      <c r="BB43" s="14">
        <f t="shared" si="0"/>
        <v>74</v>
      </c>
      <c r="BC43" s="14"/>
    </row>
    <row r="44" spans="1:55" s="15" customFormat="1" ht="12.75">
      <c r="A44" t="s">
        <v>95</v>
      </c>
      <c r="B44" s="100"/>
      <c r="C44" s="100"/>
      <c r="D44" s="100"/>
      <c r="E44" s="100"/>
      <c r="F44" s="100"/>
      <c r="G44" s="100"/>
      <c r="H44" s="100"/>
      <c r="I44" s="100">
        <v>0</v>
      </c>
      <c r="J44" s="100">
        <v>0</v>
      </c>
      <c r="K44" s="100"/>
      <c r="L44" s="100"/>
      <c r="M44" s="100"/>
      <c r="N44" s="100"/>
      <c r="O44" s="100">
        <v>0</v>
      </c>
      <c r="P44" s="100"/>
      <c r="Q44" s="100">
        <v>5</v>
      </c>
      <c r="R44" s="100">
        <v>0</v>
      </c>
      <c r="S44" s="100"/>
      <c r="T44" s="100">
        <v>0</v>
      </c>
      <c r="U44" s="100">
        <v>0</v>
      </c>
      <c r="V44" s="100"/>
      <c r="W44" s="100">
        <v>0</v>
      </c>
      <c r="X44" s="100">
        <v>0</v>
      </c>
      <c r="Y44" s="83">
        <v>0</v>
      </c>
      <c r="Z44" s="83"/>
      <c r="AA44" s="83">
        <v>0</v>
      </c>
      <c r="AB44" s="83">
        <v>0</v>
      </c>
      <c r="AC44" s="97">
        <v>3</v>
      </c>
      <c r="AD44" s="100"/>
      <c r="AE44" s="100">
        <v>0</v>
      </c>
      <c r="AF44" s="100">
        <v>0</v>
      </c>
      <c r="AG44" s="100">
        <v>0</v>
      </c>
      <c r="AH44" s="1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  <c r="AZ44" s="85">
        <v>0</v>
      </c>
      <c r="BA44" s="100"/>
      <c r="BB44" s="14">
        <f t="shared" si="0"/>
        <v>8</v>
      </c>
      <c r="BC44" s="14"/>
    </row>
    <row r="45" spans="1:55" s="15" customFormat="1" ht="12.75">
      <c r="A45" t="s">
        <v>96</v>
      </c>
      <c r="B45" s="100">
        <v>11</v>
      </c>
      <c r="C45" s="100">
        <v>6</v>
      </c>
      <c r="D45" s="100">
        <v>9</v>
      </c>
      <c r="E45" s="100">
        <v>2</v>
      </c>
      <c r="F45" s="100">
        <v>5</v>
      </c>
      <c r="G45" s="100">
        <v>16</v>
      </c>
      <c r="H45" s="100">
        <v>10</v>
      </c>
      <c r="I45" s="100">
        <v>6</v>
      </c>
      <c r="J45" s="100">
        <v>3</v>
      </c>
      <c r="K45" s="100">
        <v>14</v>
      </c>
      <c r="L45" s="100">
        <v>8</v>
      </c>
      <c r="M45" s="100">
        <v>0</v>
      </c>
      <c r="N45" s="100">
        <v>4</v>
      </c>
      <c r="O45" s="100">
        <v>0</v>
      </c>
      <c r="P45" s="100">
        <v>11</v>
      </c>
      <c r="Q45" s="100">
        <v>7</v>
      </c>
      <c r="R45" s="100">
        <v>2</v>
      </c>
      <c r="S45" s="100">
        <v>0</v>
      </c>
      <c r="T45" s="100">
        <v>2</v>
      </c>
      <c r="U45" s="100">
        <v>2</v>
      </c>
      <c r="V45" s="100">
        <v>2</v>
      </c>
      <c r="W45" s="100">
        <v>0</v>
      </c>
      <c r="X45" s="100">
        <v>17</v>
      </c>
      <c r="Y45" s="83">
        <v>12</v>
      </c>
      <c r="Z45" s="83">
        <v>0</v>
      </c>
      <c r="AA45" s="83">
        <v>5</v>
      </c>
      <c r="AB45" s="83">
        <v>15</v>
      </c>
      <c r="AC45" s="97">
        <v>0</v>
      </c>
      <c r="AD45" s="100">
        <v>25</v>
      </c>
      <c r="AE45" s="100">
        <v>34</v>
      </c>
      <c r="AF45" s="100">
        <v>31</v>
      </c>
      <c r="AG45" s="100"/>
      <c r="AH45" s="15">
        <v>31</v>
      </c>
      <c r="AI45" s="85">
        <v>31</v>
      </c>
      <c r="AJ45" s="85">
        <v>31</v>
      </c>
      <c r="AK45" s="85">
        <v>22</v>
      </c>
      <c r="AL45" s="85">
        <v>31</v>
      </c>
      <c r="AM45" s="85">
        <v>31</v>
      </c>
      <c r="AN45" s="85">
        <v>31</v>
      </c>
      <c r="AO45" s="85">
        <v>31</v>
      </c>
      <c r="AP45" s="85">
        <v>31</v>
      </c>
      <c r="AQ45" s="85">
        <v>39</v>
      </c>
      <c r="AR45" s="85">
        <v>35</v>
      </c>
      <c r="AS45" s="85">
        <v>13</v>
      </c>
      <c r="AT45" s="85">
        <v>29</v>
      </c>
      <c r="AU45" s="85">
        <v>27</v>
      </c>
      <c r="AV45" s="85">
        <v>26</v>
      </c>
      <c r="AW45" s="85">
        <v>25</v>
      </c>
      <c r="AX45" s="85">
        <v>24</v>
      </c>
      <c r="AY45" s="85">
        <v>15</v>
      </c>
      <c r="AZ45" s="85">
        <v>28</v>
      </c>
      <c r="BA45" s="100">
        <v>9</v>
      </c>
      <c r="BB45" s="14">
        <f t="shared" si="0"/>
        <v>799</v>
      </c>
      <c r="BC45" s="14"/>
    </row>
    <row r="46" spans="1:55" s="15" customFormat="1" ht="12.75">
      <c r="A46" t="s">
        <v>97</v>
      </c>
      <c r="B46" s="100">
        <v>4</v>
      </c>
      <c r="C46" s="100">
        <v>2</v>
      </c>
      <c r="D46" s="100">
        <v>2</v>
      </c>
      <c r="E46" s="100">
        <v>2</v>
      </c>
      <c r="F46" s="100">
        <v>2</v>
      </c>
      <c r="G46" s="100">
        <v>4</v>
      </c>
      <c r="H46" s="100">
        <v>7</v>
      </c>
      <c r="I46" s="100">
        <v>4</v>
      </c>
      <c r="J46" s="100">
        <v>3</v>
      </c>
      <c r="K46" s="100">
        <v>1</v>
      </c>
      <c r="L46" s="100">
        <v>5</v>
      </c>
      <c r="M46" s="100">
        <v>2</v>
      </c>
      <c r="N46" s="100">
        <v>3</v>
      </c>
      <c r="O46" s="100">
        <v>3</v>
      </c>
      <c r="P46" s="100">
        <v>2</v>
      </c>
      <c r="Q46" s="100">
        <v>2</v>
      </c>
      <c r="R46" s="100">
        <v>1</v>
      </c>
      <c r="S46" s="100">
        <v>4</v>
      </c>
      <c r="T46" s="100">
        <v>5</v>
      </c>
      <c r="U46" s="100">
        <v>3</v>
      </c>
      <c r="V46" s="100">
        <v>7</v>
      </c>
      <c r="W46" s="100">
        <v>4</v>
      </c>
      <c r="X46" s="100">
        <v>4</v>
      </c>
      <c r="Y46" s="83">
        <v>3</v>
      </c>
      <c r="Z46" s="83">
        <v>6</v>
      </c>
      <c r="AA46" s="83">
        <v>13</v>
      </c>
      <c r="AB46" s="83">
        <v>6</v>
      </c>
      <c r="AC46" s="97">
        <v>9</v>
      </c>
      <c r="AD46" s="100">
        <v>4</v>
      </c>
      <c r="AE46" s="100">
        <v>4</v>
      </c>
      <c r="AF46" s="100">
        <v>12</v>
      </c>
      <c r="AG46" s="100">
        <v>6</v>
      </c>
      <c r="AH46" s="15">
        <v>4</v>
      </c>
      <c r="AI46" s="85">
        <v>1</v>
      </c>
      <c r="AJ46" s="85">
        <v>3</v>
      </c>
      <c r="AK46" s="85">
        <v>3</v>
      </c>
      <c r="AL46" s="85">
        <v>7</v>
      </c>
      <c r="AM46" s="85">
        <v>5</v>
      </c>
      <c r="AN46" s="85">
        <v>4</v>
      </c>
      <c r="AO46" s="85">
        <v>4</v>
      </c>
      <c r="AP46" s="85">
        <v>4</v>
      </c>
      <c r="AQ46" s="85">
        <v>1</v>
      </c>
      <c r="AR46" s="85">
        <v>0</v>
      </c>
      <c r="AS46" s="85">
        <v>3</v>
      </c>
      <c r="AT46" s="85">
        <v>1</v>
      </c>
      <c r="AU46" s="85">
        <v>0</v>
      </c>
      <c r="AV46" s="85">
        <v>4</v>
      </c>
      <c r="AW46" s="85">
        <v>0</v>
      </c>
      <c r="AX46" s="85">
        <v>2</v>
      </c>
      <c r="AY46" s="85">
        <v>3</v>
      </c>
      <c r="AZ46" s="85">
        <v>4</v>
      </c>
      <c r="BA46" s="100">
        <v>1</v>
      </c>
      <c r="BB46" s="14">
        <f t="shared" si="0"/>
        <v>193</v>
      </c>
      <c r="BC46" s="14"/>
    </row>
    <row r="47" spans="1:55" s="15" customFormat="1" ht="12.75">
      <c r="A47" t="s">
        <v>98</v>
      </c>
      <c r="B47" s="10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4</v>
      </c>
      <c r="I47" s="100">
        <v>0</v>
      </c>
      <c r="J47" s="100">
        <v>0</v>
      </c>
      <c r="K47" s="100">
        <v>1</v>
      </c>
      <c r="L47" s="100">
        <v>0</v>
      </c>
      <c r="M47" s="100">
        <v>2</v>
      </c>
      <c r="N47" s="100">
        <v>1</v>
      </c>
      <c r="O47" s="100">
        <v>0</v>
      </c>
      <c r="P47" s="100">
        <v>0</v>
      </c>
      <c r="Q47" s="100">
        <v>0</v>
      </c>
      <c r="R47" s="100">
        <v>1</v>
      </c>
      <c r="S47" s="100">
        <v>1</v>
      </c>
      <c r="T47" s="100">
        <v>0</v>
      </c>
      <c r="U47" s="100">
        <v>0</v>
      </c>
      <c r="V47" s="100">
        <v>0</v>
      </c>
      <c r="W47" s="100">
        <v>1</v>
      </c>
      <c r="X47" s="100">
        <v>0</v>
      </c>
      <c r="Y47" s="83">
        <v>0</v>
      </c>
      <c r="Z47" s="83">
        <v>0</v>
      </c>
      <c r="AA47" s="83">
        <v>0</v>
      </c>
      <c r="AB47" s="83">
        <v>0</v>
      </c>
      <c r="AC47" s="97">
        <v>0</v>
      </c>
      <c r="AD47" s="100">
        <v>2</v>
      </c>
      <c r="AE47" s="100">
        <v>4</v>
      </c>
      <c r="AF47" s="99">
        <v>1</v>
      </c>
      <c r="AG47" s="100">
        <v>1</v>
      </c>
      <c r="AH47" s="15">
        <v>1</v>
      </c>
      <c r="AI47" s="85">
        <v>2</v>
      </c>
      <c r="AJ47" s="85">
        <v>9</v>
      </c>
      <c r="AK47" s="85">
        <v>2</v>
      </c>
      <c r="AL47" s="85">
        <v>5</v>
      </c>
      <c r="AM47" s="85">
        <v>3</v>
      </c>
      <c r="AN47" s="85">
        <v>3</v>
      </c>
      <c r="AO47" s="85">
        <v>0</v>
      </c>
      <c r="AP47" s="85">
        <v>1</v>
      </c>
      <c r="AQ47" s="85">
        <v>1</v>
      </c>
      <c r="AR47" s="85">
        <v>0</v>
      </c>
      <c r="AS47" s="85">
        <v>1</v>
      </c>
      <c r="AT47" s="85">
        <v>2</v>
      </c>
      <c r="AU47" s="85">
        <v>0</v>
      </c>
      <c r="AV47" s="85">
        <v>0</v>
      </c>
      <c r="AW47" s="85">
        <v>1</v>
      </c>
      <c r="AX47" s="85">
        <v>1</v>
      </c>
      <c r="AY47" s="85">
        <v>0</v>
      </c>
      <c r="AZ47" s="85"/>
      <c r="BA47" s="100">
        <v>0</v>
      </c>
      <c r="BB47" s="14">
        <f t="shared" si="0"/>
        <v>51</v>
      </c>
      <c r="BC47" s="14"/>
    </row>
    <row r="48" spans="1:55" s="15" customFormat="1" ht="12.75">
      <c r="A48" t="s">
        <v>99</v>
      </c>
      <c r="B48" s="10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83">
        <v>0</v>
      </c>
      <c r="Z48" s="83">
        <v>0</v>
      </c>
      <c r="AA48" s="83">
        <v>0</v>
      </c>
      <c r="AB48" s="83">
        <v>0</v>
      </c>
      <c r="AC48" s="97">
        <v>0</v>
      </c>
      <c r="AD48" s="100">
        <v>0</v>
      </c>
      <c r="AE48" s="100">
        <v>0</v>
      </c>
      <c r="AF48" s="100">
        <v>0</v>
      </c>
      <c r="AG48" s="100">
        <v>0</v>
      </c>
      <c r="AH48" s="1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2</v>
      </c>
      <c r="AN48" s="85">
        <v>0</v>
      </c>
      <c r="AO48" s="85">
        <v>0</v>
      </c>
      <c r="AP48" s="85">
        <v>1</v>
      </c>
      <c r="AQ48" s="85">
        <v>1</v>
      </c>
      <c r="AR48" s="85">
        <v>1</v>
      </c>
      <c r="AS48" s="85">
        <v>0</v>
      </c>
      <c r="AT48" s="85">
        <v>0</v>
      </c>
      <c r="AU48" s="85">
        <v>1</v>
      </c>
      <c r="AV48" s="85">
        <v>3</v>
      </c>
      <c r="AW48" s="85">
        <v>0</v>
      </c>
      <c r="AX48" s="85">
        <v>0</v>
      </c>
      <c r="AY48" s="85">
        <v>3</v>
      </c>
      <c r="AZ48" s="85">
        <v>2</v>
      </c>
      <c r="BA48" s="100">
        <v>3</v>
      </c>
      <c r="BB48" s="14">
        <f t="shared" si="0"/>
        <v>17</v>
      </c>
      <c r="BC48" s="14"/>
    </row>
    <row r="49" spans="1:55" s="15" customFormat="1" ht="13.5" thickBot="1">
      <c r="A49" t="s">
        <v>100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/>
      <c r="S49" s="100">
        <v>0</v>
      </c>
      <c r="T49" s="100">
        <v>0</v>
      </c>
      <c r="U49" s="100">
        <v>0</v>
      </c>
      <c r="V49" s="87"/>
      <c r="W49" s="88"/>
      <c r="X49" s="87"/>
      <c r="Y49" s="87"/>
      <c r="Z49" s="87"/>
      <c r="AA49" s="87"/>
      <c r="AB49" s="87"/>
      <c r="AC49" s="97"/>
      <c r="AD49" s="100"/>
      <c r="AE49" s="100"/>
      <c r="AF49" s="100"/>
      <c r="AG49" s="100"/>
      <c r="AH49" s="89"/>
      <c r="AI49" s="90"/>
      <c r="AJ49" s="90"/>
      <c r="AK49" s="90">
        <v>3</v>
      </c>
      <c r="AL49" s="90">
        <v>0</v>
      </c>
      <c r="AM49" s="90">
        <v>2</v>
      </c>
      <c r="AN49" s="90">
        <v>0</v>
      </c>
      <c r="AO49" s="90">
        <v>2</v>
      </c>
      <c r="AP49" s="90">
        <v>0</v>
      </c>
      <c r="AQ49" s="90">
        <v>1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/>
      <c r="BA49" s="100"/>
      <c r="BB49" s="14">
        <f t="shared" si="0"/>
        <v>8</v>
      </c>
      <c r="BC49" s="14"/>
    </row>
    <row r="50" spans="1:54" s="15" customFormat="1" ht="14.25" thickBot="1" thickTop="1">
      <c r="A50" s="81" t="s">
        <v>101</v>
      </c>
      <c r="B50" s="82">
        <f aca="true" t="shared" si="1" ref="B50:AG50">SUM(B12:B49)</f>
        <v>137</v>
      </c>
      <c r="C50" s="82">
        <f t="shared" si="1"/>
        <v>118</v>
      </c>
      <c r="D50" s="82">
        <f t="shared" si="1"/>
        <v>153</v>
      </c>
      <c r="E50" s="82">
        <f t="shared" si="1"/>
        <v>131</v>
      </c>
      <c r="F50" s="82">
        <f t="shared" si="1"/>
        <v>119</v>
      </c>
      <c r="G50" s="82">
        <f t="shared" si="1"/>
        <v>171</v>
      </c>
      <c r="H50" s="82">
        <f t="shared" si="1"/>
        <v>174</v>
      </c>
      <c r="I50" s="82">
        <f t="shared" si="1"/>
        <v>180</v>
      </c>
      <c r="J50" s="82">
        <f t="shared" si="1"/>
        <v>105</v>
      </c>
      <c r="K50" s="82">
        <f t="shared" si="1"/>
        <v>161</v>
      </c>
      <c r="L50" s="82">
        <f t="shared" si="1"/>
        <v>156</v>
      </c>
      <c r="M50" s="82">
        <f t="shared" si="1"/>
        <v>135</v>
      </c>
      <c r="N50" s="82">
        <f t="shared" si="1"/>
        <v>96</v>
      </c>
      <c r="O50" s="82">
        <f t="shared" si="1"/>
        <v>98</v>
      </c>
      <c r="P50" s="82">
        <f t="shared" si="1"/>
        <v>126</v>
      </c>
      <c r="Q50" s="82">
        <f t="shared" si="1"/>
        <v>106</v>
      </c>
      <c r="R50" s="82">
        <f t="shared" si="1"/>
        <v>96</v>
      </c>
      <c r="S50" s="82">
        <f t="shared" si="1"/>
        <v>96</v>
      </c>
      <c r="T50" s="82">
        <f t="shared" si="1"/>
        <v>101</v>
      </c>
      <c r="U50" s="82">
        <f t="shared" si="1"/>
        <v>164</v>
      </c>
      <c r="V50" s="82">
        <f t="shared" si="1"/>
        <v>128</v>
      </c>
      <c r="W50" s="82">
        <f t="shared" si="1"/>
        <v>121</v>
      </c>
      <c r="X50" s="82">
        <f t="shared" si="1"/>
        <v>142</v>
      </c>
      <c r="Y50" s="82">
        <f t="shared" si="1"/>
        <v>126</v>
      </c>
      <c r="Z50" s="82">
        <f t="shared" si="1"/>
        <v>90</v>
      </c>
      <c r="AA50" s="82">
        <f t="shared" si="1"/>
        <v>149</v>
      </c>
      <c r="AB50" s="82">
        <f t="shared" si="1"/>
        <v>153</v>
      </c>
      <c r="AC50" s="82">
        <f t="shared" si="1"/>
        <v>169</v>
      </c>
      <c r="AD50" s="82">
        <f t="shared" si="1"/>
        <v>313</v>
      </c>
      <c r="AE50" s="82">
        <f t="shared" si="1"/>
        <v>276</v>
      </c>
      <c r="AF50" s="82">
        <f t="shared" si="1"/>
        <v>426</v>
      </c>
      <c r="AG50" s="82">
        <f t="shared" si="1"/>
        <v>356</v>
      </c>
      <c r="AH50" s="82">
        <f>SUM(AH12:AH49)</f>
        <v>362</v>
      </c>
      <c r="AI50" s="82">
        <f>SUM(AI12:AI49)</f>
        <v>364</v>
      </c>
      <c r="AJ50" s="82">
        <f aca="true" t="shared" si="2" ref="AJ50:BA50">SUM(AJ12:AJ49)</f>
        <v>467</v>
      </c>
      <c r="AK50" s="82">
        <f t="shared" si="2"/>
        <v>234</v>
      </c>
      <c r="AL50" s="82">
        <f t="shared" si="2"/>
        <v>352</v>
      </c>
      <c r="AM50" s="82">
        <f t="shared" si="2"/>
        <v>385</v>
      </c>
      <c r="AN50" s="82">
        <f t="shared" si="2"/>
        <v>276</v>
      </c>
      <c r="AO50" s="82">
        <f t="shared" si="2"/>
        <v>182</v>
      </c>
      <c r="AP50" s="82">
        <f t="shared" si="2"/>
        <v>157</v>
      </c>
      <c r="AQ50" s="82">
        <f t="shared" si="2"/>
        <v>201</v>
      </c>
      <c r="AR50" s="82">
        <f t="shared" si="2"/>
        <v>168</v>
      </c>
      <c r="AS50" s="82">
        <f t="shared" si="2"/>
        <v>111</v>
      </c>
      <c r="AT50" s="82">
        <f t="shared" si="2"/>
        <v>196</v>
      </c>
      <c r="AU50" s="82">
        <f t="shared" si="2"/>
        <v>118</v>
      </c>
      <c r="AV50" s="82">
        <f t="shared" si="2"/>
        <v>154</v>
      </c>
      <c r="AW50" s="82">
        <f t="shared" si="2"/>
        <v>142</v>
      </c>
      <c r="AX50" s="82">
        <f t="shared" si="2"/>
        <v>140</v>
      </c>
      <c r="AY50" s="82">
        <f t="shared" si="2"/>
        <v>156</v>
      </c>
      <c r="AZ50" s="82">
        <f t="shared" si="2"/>
        <v>124</v>
      </c>
      <c r="BA50" s="82">
        <f t="shared" si="2"/>
        <v>135</v>
      </c>
      <c r="BB50" s="15">
        <f>SUM(B50:BA50)</f>
        <v>9496</v>
      </c>
    </row>
    <row r="51" spans="1:53" s="15" customFormat="1" ht="13.5" thickTop="1">
      <c r="A51" s="55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1:53" s="15" customFormat="1" ht="12.75">
      <c r="A52" s="55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</row>
    <row r="53" spans="1:14" s="59" customFormat="1" ht="12.75">
      <c r="A53" s="59" t="s">
        <v>27</v>
      </c>
      <c r="N53" s="59" t="s">
        <v>6</v>
      </c>
    </row>
    <row r="54" ht="13.5" thickBot="1">
      <c r="AZ54" s="26"/>
    </row>
    <row r="55" spans="1:53" s="7" customFormat="1" ht="13.5" thickBot="1">
      <c r="A55" s="20" t="s">
        <v>0</v>
      </c>
      <c r="B55" s="10"/>
      <c r="C55" s="10"/>
      <c r="D55" s="10"/>
      <c r="E55" s="10"/>
      <c r="F55" s="10"/>
      <c r="G55" s="10"/>
      <c r="H55" s="10"/>
      <c r="I55" s="10" t="s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1"/>
    </row>
    <row r="56" spans="1:53" s="7" customFormat="1" ht="13.5" thickBot="1">
      <c r="A56" s="21"/>
      <c r="B56" s="22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2">
        <v>9</v>
      </c>
      <c r="K56" s="12">
        <v>10</v>
      </c>
      <c r="L56" s="12">
        <v>11</v>
      </c>
      <c r="M56" s="12">
        <v>12</v>
      </c>
      <c r="N56" s="12">
        <v>13</v>
      </c>
      <c r="O56" s="12">
        <v>14</v>
      </c>
      <c r="P56" s="12">
        <v>15</v>
      </c>
      <c r="Q56" s="12">
        <v>16</v>
      </c>
      <c r="R56" s="12">
        <v>17</v>
      </c>
      <c r="S56" s="12">
        <v>18</v>
      </c>
      <c r="T56" s="12">
        <v>19</v>
      </c>
      <c r="U56" s="12">
        <v>20</v>
      </c>
      <c r="V56" s="12">
        <v>21</v>
      </c>
      <c r="W56" s="12">
        <v>22</v>
      </c>
      <c r="X56" s="12">
        <v>23</v>
      </c>
      <c r="Y56" s="12">
        <v>24</v>
      </c>
      <c r="Z56" s="12">
        <v>25</v>
      </c>
      <c r="AA56" s="12">
        <v>26</v>
      </c>
      <c r="AB56" s="13">
        <v>27</v>
      </c>
      <c r="AC56" s="13">
        <v>28</v>
      </c>
      <c r="AD56" s="13">
        <v>29</v>
      </c>
      <c r="AE56" s="13">
        <v>30</v>
      </c>
      <c r="AF56" s="13">
        <v>31</v>
      </c>
      <c r="AG56" s="13">
        <v>32</v>
      </c>
      <c r="AH56" s="13">
        <v>33</v>
      </c>
      <c r="AI56" s="13">
        <v>34</v>
      </c>
      <c r="AJ56" s="13">
        <v>35</v>
      </c>
      <c r="AK56" s="13">
        <v>36</v>
      </c>
      <c r="AL56" s="13">
        <v>37</v>
      </c>
      <c r="AM56" s="13">
        <v>38</v>
      </c>
      <c r="AN56" s="13">
        <v>39</v>
      </c>
      <c r="AO56" s="13">
        <v>40</v>
      </c>
      <c r="AP56" s="13">
        <v>41</v>
      </c>
      <c r="AQ56" s="13">
        <v>42</v>
      </c>
      <c r="AR56" s="13">
        <v>43</v>
      </c>
      <c r="AS56" s="13">
        <v>44</v>
      </c>
      <c r="AT56" s="13">
        <v>45</v>
      </c>
      <c r="AU56" s="13">
        <v>46</v>
      </c>
      <c r="AV56" s="13">
        <v>47</v>
      </c>
      <c r="AW56" s="13">
        <v>48</v>
      </c>
      <c r="AX56" s="13">
        <v>49</v>
      </c>
      <c r="AY56" s="23">
        <v>50</v>
      </c>
      <c r="AZ56" s="17">
        <v>51</v>
      </c>
      <c r="BA56" s="11">
        <v>52</v>
      </c>
    </row>
    <row r="57" spans="1:53" ht="12.75">
      <c r="A57" s="7" t="s">
        <v>62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93"/>
    </row>
    <row r="58" spans="1:53" ht="12.75">
      <c r="A58" t="s">
        <v>63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96"/>
    </row>
    <row r="59" spans="1:53" ht="12.75">
      <c r="A59" t="s">
        <v>64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96"/>
    </row>
    <row r="60" spans="1:53" ht="12.75">
      <c r="A60" t="s">
        <v>65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96"/>
    </row>
    <row r="61" spans="1:53" ht="12.75">
      <c r="A61" t="s">
        <v>66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96"/>
    </row>
    <row r="62" spans="1:53" ht="12.75">
      <c r="A62" t="s">
        <v>67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96"/>
    </row>
    <row r="63" spans="1:53" ht="12.75">
      <c r="A63" t="s">
        <v>68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96"/>
    </row>
    <row r="64" spans="1:53" ht="12.75">
      <c r="A64" t="s">
        <v>69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96"/>
    </row>
    <row r="65" spans="1:53" ht="12.75">
      <c r="A65" t="s">
        <v>70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96"/>
    </row>
    <row r="66" spans="1:53" ht="12.75">
      <c r="A66" t="s">
        <v>71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96"/>
    </row>
    <row r="67" spans="1:53" ht="12.75">
      <c r="A67" t="s">
        <v>72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96"/>
    </row>
    <row r="68" spans="1:53" ht="12.75">
      <c r="A68" t="s">
        <v>73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96"/>
    </row>
    <row r="69" spans="1:53" ht="12.75">
      <c r="A69" t="s">
        <v>74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96"/>
    </row>
    <row r="70" spans="1:53" ht="12.75">
      <c r="A70" t="s">
        <v>75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96"/>
    </row>
    <row r="71" spans="1:53" ht="12.75">
      <c r="A71" t="s">
        <v>76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96"/>
    </row>
    <row r="72" spans="1:53" ht="12.75">
      <c r="A72" t="s">
        <v>77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96"/>
    </row>
    <row r="73" spans="1:53" ht="12.75">
      <c r="A73" t="s">
        <v>78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96"/>
    </row>
    <row r="74" spans="1:53" ht="12.75">
      <c r="A74" t="s">
        <v>79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96"/>
    </row>
    <row r="75" spans="1:53" ht="12.75">
      <c r="A75" t="s">
        <v>80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96"/>
    </row>
    <row r="76" spans="1:53" ht="12.75">
      <c r="A76" t="s">
        <v>81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96"/>
    </row>
    <row r="77" spans="1:53" ht="12.75">
      <c r="A77" t="s">
        <v>82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96"/>
    </row>
    <row r="78" spans="1:53" ht="12.75">
      <c r="A78" t="s">
        <v>83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96"/>
    </row>
    <row r="79" spans="1:53" ht="12.75">
      <c r="A79" t="s">
        <v>84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96"/>
    </row>
    <row r="80" spans="1:53" ht="12.75">
      <c r="A80" t="s">
        <v>85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96"/>
    </row>
    <row r="81" spans="1:53" ht="12.75">
      <c r="A81" t="s">
        <v>86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96"/>
    </row>
    <row r="82" spans="1:53" ht="12.75">
      <c r="A82" t="s">
        <v>87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96"/>
    </row>
    <row r="83" spans="1:53" ht="12.75">
      <c r="A83" t="s">
        <v>88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96"/>
    </row>
    <row r="84" spans="1:53" ht="12.75">
      <c r="A84" t="s">
        <v>89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96"/>
    </row>
    <row r="85" spans="1:53" ht="12.75">
      <c r="A85" t="s">
        <v>90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96"/>
    </row>
    <row r="86" spans="1:53" ht="12.75">
      <c r="A86" t="s">
        <v>91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96"/>
    </row>
    <row r="87" spans="1:53" ht="12.75">
      <c r="A87" t="s">
        <v>92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96"/>
    </row>
    <row r="88" spans="1:53" ht="12.75">
      <c r="A88" t="s">
        <v>93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96"/>
    </row>
    <row r="89" spans="1:53" ht="12.75">
      <c r="A89" t="s">
        <v>94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96"/>
    </row>
    <row r="90" spans="1:53" ht="12.75">
      <c r="A90" t="s">
        <v>95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96"/>
    </row>
    <row r="91" spans="1:53" ht="12.75">
      <c r="A91" t="s">
        <v>96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96"/>
    </row>
    <row r="92" spans="1:53" ht="12.75">
      <c r="A92" t="s">
        <v>97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96"/>
    </row>
    <row r="93" spans="1:53" ht="12.75">
      <c r="A93" t="s">
        <v>98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96"/>
    </row>
    <row r="94" spans="1:53" ht="12.75">
      <c r="A94" t="s">
        <v>99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96"/>
    </row>
    <row r="95" spans="1:53" ht="13.5" thickBot="1">
      <c r="A95" t="s">
        <v>100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5"/>
    </row>
    <row r="96" spans="1:53" ht="13.5" thickBot="1">
      <c r="A96" s="5" t="s">
        <v>4</v>
      </c>
      <c r="B96" s="2">
        <f>SUM(B57:B95)</f>
        <v>0</v>
      </c>
      <c r="C96" s="2">
        <f aca="true" t="shared" si="3" ref="C96:BA96">SUM(C57:C95)</f>
        <v>0</v>
      </c>
      <c r="D96" s="2">
        <f t="shared" si="3"/>
        <v>0</v>
      </c>
      <c r="E96" s="2">
        <f t="shared" si="3"/>
        <v>0</v>
      </c>
      <c r="F96" s="2">
        <f t="shared" si="3"/>
        <v>0</v>
      </c>
      <c r="G96" s="2">
        <f t="shared" si="3"/>
        <v>0</v>
      </c>
      <c r="H96" s="2">
        <f t="shared" si="3"/>
        <v>0</v>
      </c>
      <c r="I96" s="2">
        <f t="shared" si="3"/>
        <v>0</v>
      </c>
      <c r="J96" s="2">
        <f t="shared" si="3"/>
        <v>0</v>
      </c>
      <c r="K96" s="2">
        <f t="shared" si="3"/>
        <v>0</v>
      </c>
      <c r="L96" s="2">
        <f t="shared" si="3"/>
        <v>0</v>
      </c>
      <c r="M96" s="2">
        <f t="shared" si="3"/>
        <v>0</v>
      </c>
      <c r="N96" s="2">
        <f t="shared" si="3"/>
        <v>0</v>
      </c>
      <c r="O96" s="2">
        <f t="shared" si="3"/>
        <v>0</v>
      </c>
      <c r="P96" s="2">
        <f t="shared" si="3"/>
        <v>0</v>
      </c>
      <c r="Q96" s="2">
        <f t="shared" si="3"/>
        <v>0</v>
      </c>
      <c r="R96" s="2">
        <f t="shared" si="3"/>
        <v>0</v>
      </c>
      <c r="S96" s="2">
        <f t="shared" si="3"/>
        <v>0</v>
      </c>
      <c r="T96" s="2">
        <f t="shared" si="3"/>
        <v>0</v>
      </c>
      <c r="U96" s="2">
        <f t="shared" si="3"/>
        <v>0</v>
      </c>
      <c r="V96" s="2">
        <f t="shared" si="3"/>
        <v>0</v>
      </c>
      <c r="W96" s="2">
        <f t="shared" si="3"/>
        <v>0</v>
      </c>
      <c r="X96" s="2">
        <f t="shared" si="3"/>
        <v>0</v>
      </c>
      <c r="Y96" s="2">
        <f t="shared" si="3"/>
        <v>0</v>
      </c>
      <c r="Z96" s="2">
        <f t="shared" si="3"/>
        <v>0</v>
      </c>
      <c r="AA96" s="2">
        <f t="shared" si="3"/>
        <v>0</v>
      </c>
      <c r="AB96" s="2">
        <f t="shared" si="3"/>
        <v>0</v>
      </c>
      <c r="AC96" s="2">
        <f t="shared" si="3"/>
        <v>0</v>
      </c>
      <c r="AD96" s="2">
        <f t="shared" si="3"/>
        <v>0</v>
      </c>
      <c r="AE96" s="2">
        <f t="shared" si="3"/>
        <v>0</v>
      </c>
      <c r="AF96" s="2">
        <f t="shared" si="3"/>
        <v>0</v>
      </c>
      <c r="AG96" s="2">
        <f t="shared" si="3"/>
        <v>0</v>
      </c>
      <c r="AH96" s="2">
        <f t="shared" si="3"/>
        <v>0</v>
      </c>
      <c r="AI96" s="2">
        <f t="shared" si="3"/>
        <v>0</v>
      </c>
      <c r="AJ96" s="2">
        <f t="shared" si="3"/>
        <v>0</v>
      </c>
      <c r="AK96" s="2">
        <f t="shared" si="3"/>
        <v>0</v>
      </c>
      <c r="AL96" s="2">
        <f t="shared" si="3"/>
        <v>0</v>
      </c>
      <c r="AM96" s="2">
        <f t="shared" si="3"/>
        <v>0</v>
      </c>
      <c r="AN96" s="2">
        <f t="shared" si="3"/>
        <v>0</v>
      </c>
      <c r="AO96" s="2">
        <f t="shared" si="3"/>
        <v>0</v>
      </c>
      <c r="AP96" s="2">
        <f t="shared" si="3"/>
        <v>0</v>
      </c>
      <c r="AQ96" s="2">
        <f t="shared" si="3"/>
        <v>0</v>
      </c>
      <c r="AR96" s="2">
        <f t="shared" si="3"/>
        <v>0</v>
      </c>
      <c r="AS96" s="2">
        <f t="shared" si="3"/>
        <v>0</v>
      </c>
      <c r="AT96" s="2">
        <f t="shared" si="3"/>
        <v>0</v>
      </c>
      <c r="AU96" s="2">
        <f t="shared" si="3"/>
        <v>0</v>
      </c>
      <c r="AV96" s="2">
        <f t="shared" si="3"/>
        <v>0</v>
      </c>
      <c r="AW96" s="2">
        <f t="shared" si="3"/>
        <v>0</v>
      </c>
      <c r="AX96" s="2">
        <f t="shared" si="3"/>
        <v>0</v>
      </c>
      <c r="AY96" s="2">
        <f t="shared" si="3"/>
        <v>0</v>
      </c>
      <c r="AZ96" s="2">
        <f t="shared" si="3"/>
        <v>0</v>
      </c>
      <c r="BA96" s="2">
        <f t="shared" si="3"/>
        <v>0</v>
      </c>
    </row>
    <row r="97" ht="12.75">
      <c r="A97" t="s">
        <v>3</v>
      </c>
    </row>
    <row r="99" spans="1:18" s="7" customFormat="1" ht="12.75">
      <c r="A99" s="7" t="s">
        <v>25</v>
      </c>
      <c r="Q99" s="9"/>
      <c r="R99" s="43"/>
    </row>
    <row r="102" s="7" customFormat="1" ht="12.75">
      <c r="A102" s="7" t="s">
        <v>39</v>
      </c>
    </row>
    <row r="103" s="7" customFormat="1" ht="13.5" thickBot="1">
      <c r="B103" s="7" t="s">
        <v>5</v>
      </c>
    </row>
    <row r="104" spans="1:22" s="7" customFormat="1" ht="13.5" thickBot="1">
      <c r="A104" s="20"/>
      <c r="B104" s="28"/>
      <c r="C104" s="25" t="s">
        <v>15</v>
      </c>
      <c r="D104" s="25"/>
      <c r="E104" s="30"/>
      <c r="F104" s="25"/>
      <c r="G104" s="25"/>
      <c r="H104" s="25"/>
      <c r="I104" s="28" t="s">
        <v>19</v>
      </c>
      <c r="J104" s="25"/>
      <c r="K104" s="25"/>
      <c r="L104" s="25"/>
      <c r="M104" s="29"/>
      <c r="N104" s="31" t="s">
        <v>22</v>
      </c>
      <c r="O104" s="29"/>
      <c r="P104" s="32"/>
      <c r="Q104" s="33" t="s">
        <v>24</v>
      </c>
      <c r="R104" s="25"/>
      <c r="S104" s="29"/>
      <c r="T104" s="28" t="s">
        <v>54</v>
      </c>
      <c r="U104" s="25"/>
      <c r="V104" s="29"/>
    </row>
    <row r="105" spans="1:22" s="7" customFormat="1" ht="13.5" thickBot="1">
      <c r="A105" s="27" t="s">
        <v>7</v>
      </c>
      <c r="B105" s="34" t="s">
        <v>8</v>
      </c>
      <c r="C105" s="35" t="s">
        <v>9</v>
      </c>
      <c r="D105" s="35" t="s">
        <v>10</v>
      </c>
      <c r="E105" s="35" t="s">
        <v>11</v>
      </c>
      <c r="F105" s="35" t="s">
        <v>12</v>
      </c>
      <c r="G105" s="35" t="s">
        <v>13</v>
      </c>
      <c r="H105" s="36" t="s">
        <v>14</v>
      </c>
      <c r="I105" s="42" t="s">
        <v>16</v>
      </c>
      <c r="J105" s="35" t="s">
        <v>17</v>
      </c>
      <c r="K105" s="35" t="s">
        <v>18</v>
      </c>
      <c r="L105" s="35" t="s">
        <v>13</v>
      </c>
      <c r="M105" s="24" t="s">
        <v>14</v>
      </c>
      <c r="N105" s="34" t="s">
        <v>20</v>
      </c>
      <c r="O105" s="24" t="s">
        <v>21</v>
      </c>
      <c r="P105" s="34" t="s">
        <v>48</v>
      </c>
      <c r="Q105" s="35" t="s">
        <v>49</v>
      </c>
      <c r="R105" s="35" t="s">
        <v>23</v>
      </c>
      <c r="S105" s="24" t="s">
        <v>14</v>
      </c>
      <c r="T105" s="34" t="s">
        <v>51</v>
      </c>
      <c r="U105" s="35" t="s">
        <v>52</v>
      </c>
      <c r="V105" s="36" t="s">
        <v>53</v>
      </c>
    </row>
    <row r="106" spans="1:25" ht="13.5" thickBot="1">
      <c r="A106" s="8">
        <v>1</v>
      </c>
      <c r="B106" s="37">
        <v>21</v>
      </c>
      <c r="C106" s="38">
        <v>24</v>
      </c>
      <c r="D106" s="38">
        <v>21</v>
      </c>
      <c r="E106" s="38">
        <v>58</v>
      </c>
      <c r="F106" s="38">
        <v>12</v>
      </c>
      <c r="G106" s="38">
        <v>1</v>
      </c>
      <c r="H106" s="40">
        <f>SUM(B106:G106)</f>
        <v>137</v>
      </c>
      <c r="I106" s="37">
        <v>98</v>
      </c>
      <c r="J106" s="38">
        <v>13</v>
      </c>
      <c r="K106" s="38">
        <v>15</v>
      </c>
      <c r="L106" s="38">
        <v>11</v>
      </c>
      <c r="M106" s="40">
        <f>SUM(I106:L106)</f>
        <v>137</v>
      </c>
      <c r="N106" s="37">
        <v>1</v>
      </c>
      <c r="O106" s="40">
        <v>1</v>
      </c>
      <c r="P106" s="37">
        <v>0</v>
      </c>
      <c r="Q106" s="38">
        <v>0</v>
      </c>
      <c r="R106" s="38">
        <v>1</v>
      </c>
      <c r="S106" s="40">
        <v>1</v>
      </c>
      <c r="T106" s="75">
        <v>84</v>
      </c>
      <c r="U106" s="76">
        <v>47</v>
      </c>
      <c r="V106" s="78">
        <v>38</v>
      </c>
      <c r="W106">
        <v>137</v>
      </c>
      <c r="X106">
        <f>W106-H106</f>
        <v>0</v>
      </c>
      <c r="Y106">
        <f>W106-M106</f>
        <v>0</v>
      </c>
    </row>
    <row r="107" spans="1:25" ht="13.5" thickBot="1">
      <c r="A107" s="8">
        <v>2</v>
      </c>
      <c r="B107" s="39">
        <v>17</v>
      </c>
      <c r="C107" s="3">
        <v>31</v>
      </c>
      <c r="D107" s="3">
        <v>19</v>
      </c>
      <c r="E107" s="3">
        <v>15</v>
      </c>
      <c r="F107" s="3">
        <v>28</v>
      </c>
      <c r="G107" s="3">
        <v>8</v>
      </c>
      <c r="H107" s="40">
        <f aca="true" t="shared" si="4" ref="H107:H148">SUM(B107:G107)</f>
        <v>118</v>
      </c>
      <c r="I107" s="39">
        <v>80</v>
      </c>
      <c r="J107" s="3">
        <v>29</v>
      </c>
      <c r="K107" s="3">
        <v>8</v>
      </c>
      <c r="L107" s="3">
        <v>1</v>
      </c>
      <c r="M107" s="40">
        <f aca="true" t="shared" si="5" ref="M107:M124">SUM(I107:L107)</f>
        <v>118</v>
      </c>
      <c r="N107" s="39">
        <v>0</v>
      </c>
      <c r="O107" s="41">
        <v>0</v>
      </c>
      <c r="P107" s="39">
        <v>0</v>
      </c>
      <c r="Q107" s="3">
        <v>0</v>
      </c>
      <c r="R107" s="3">
        <v>0</v>
      </c>
      <c r="S107" s="41">
        <v>0</v>
      </c>
      <c r="T107" s="77">
        <v>84</v>
      </c>
      <c r="U107" s="15">
        <v>47</v>
      </c>
      <c r="V107" s="79">
        <v>38</v>
      </c>
      <c r="W107">
        <v>118</v>
      </c>
      <c r="X107">
        <f aca="true" t="shared" si="6" ref="X107:X130">W107-H107</f>
        <v>0</v>
      </c>
      <c r="Y107">
        <f aca="true" t="shared" si="7" ref="Y107:Y130">W107-M107</f>
        <v>0</v>
      </c>
    </row>
    <row r="108" spans="1:25" ht="13.5" thickBot="1">
      <c r="A108" s="8">
        <v>3</v>
      </c>
      <c r="B108" s="39">
        <v>20</v>
      </c>
      <c r="C108" s="3">
        <v>48</v>
      </c>
      <c r="D108" s="3">
        <v>21</v>
      </c>
      <c r="E108" s="3">
        <v>33</v>
      </c>
      <c r="F108" s="3">
        <v>31</v>
      </c>
      <c r="G108" s="3">
        <v>0</v>
      </c>
      <c r="H108" s="40">
        <f t="shared" si="4"/>
        <v>153</v>
      </c>
      <c r="I108" s="39">
        <v>90</v>
      </c>
      <c r="J108" s="3">
        <v>50</v>
      </c>
      <c r="K108" s="3">
        <v>13</v>
      </c>
      <c r="L108" s="3">
        <v>0</v>
      </c>
      <c r="M108" s="40">
        <f t="shared" si="5"/>
        <v>153</v>
      </c>
      <c r="N108" s="39">
        <v>12</v>
      </c>
      <c r="O108" s="41">
        <v>0</v>
      </c>
      <c r="P108" s="39">
        <v>0</v>
      </c>
      <c r="Q108" s="3">
        <v>0</v>
      </c>
      <c r="R108" s="3">
        <v>0</v>
      </c>
      <c r="S108" s="41">
        <v>0</v>
      </c>
      <c r="T108" s="77">
        <v>84</v>
      </c>
      <c r="U108" s="15">
        <v>47</v>
      </c>
      <c r="V108" s="79">
        <v>72</v>
      </c>
      <c r="W108">
        <v>153</v>
      </c>
      <c r="X108">
        <f t="shared" si="6"/>
        <v>0</v>
      </c>
      <c r="Y108">
        <f t="shared" si="7"/>
        <v>0</v>
      </c>
    </row>
    <row r="109" spans="1:25" ht="13.5" thickBot="1">
      <c r="A109" s="8">
        <v>4</v>
      </c>
      <c r="B109" s="39">
        <v>10</v>
      </c>
      <c r="C109" s="3">
        <v>27</v>
      </c>
      <c r="D109" s="3">
        <v>24</v>
      </c>
      <c r="E109" s="3">
        <v>25</v>
      </c>
      <c r="F109" s="3">
        <v>39</v>
      </c>
      <c r="G109" s="3">
        <v>6</v>
      </c>
      <c r="H109" s="40">
        <f t="shared" si="4"/>
        <v>131</v>
      </c>
      <c r="I109" s="39">
        <v>94</v>
      </c>
      <c r="J109" s="3">
        <v>31</v>
      </c>
      <c r="K109" s="3">
        <v>3</v>
      </c>
      <c r="L109" s="3">
        <v>3</v>
      </c>
      <c r="M109" s="40">
        <f t="shared" si="5"/>
        <v>131</v>
      </c>
      <c r="N109" s="39">
        <v>0</v>
      </c>
      <c r="O109" s="41">
        <v>0</v>
      </c>
      <c r="P109" s="39">
        <v>0</v>
      </c>
      <c r="Q109" s="3">
        <v>0</v>
      </c>
      <c r="R109" s="3">
        <v>0</v>
      </c>
      <c r="S109" s="41">
        <v>0</v>
      </c>
      <c r="T109" s="77">
        <v>84</v>
      </c>
      <c r="U109" s="15">
        <v>47</v>
      </c>
      <c r="V109" s="79">
        <v>72</v>
      </c>
      <c r="W109">
        <v>131</v>
      </c>
      <c r="X109">
        <f t="shared" si="6"/>
        <v>0</v>
      </c>
      <c r="Y109">
        <f t="shared" si="7"/>
        <v>0</v>
      </c>
    </row>
    <row r="110" spans="1:25" ht="13.5" thickBot="1">
      <c r="A110" s="8">
        <v>5</v>
      </c>
      <c r="B110" s="39">
        <v>17</v>
      </c>
      <c r="C110" s="3">
        <v>30</v>
      </c>
      <c r="D110" s="3">
        <v>16</v>
      </c>
      <c r="E110" s="3">
        <v>31</v>
      </c>
      <c r="F110" s="3">
        <v>22</v>
      </c>
      <c r="G110" s="3">
        <v>3</v>
      </c>
      <c r="H110" s="40">
        <f t="shared" si="4"/>
        <v>119</v>
      </c>
      <c r="I110" s="39">
        <v>75</v>
      </c>
      <c r="J110" s="3">
        <v>33</v>
      </c>
      <c r="K110" s="3">
        <v>11</v>
      </c>
      <c r="L110" s="3">
        <v>0</v>
      </c>
      <c r="M110" s="40">
        <f t="shared" si="5"/>
        <v>119</v>
      </c>
      <c r="N110" s="39">
        <v>0</v>
      </c>
      <c r="O110" s="41">
        <v>0</v>
      </c>
      <c r="P110" s="39">
        <v>0</v>
      </c>
      <c r="Q110" s="3">
        <v>0</v>
      </c>
      <c r="R110" s="3">
        <v>0</v>
      </c>
      <c r="S110" s="41">
        <v>0</v>
      </c>
      <c r="T110" s="77">
        <v>84</v>
      </c>
      <c r="U110" s="15">
        <v>47</v>
      </c>
      <c r="V110" s="79">
        <v>72</v>
      </c>
      <c r="W110">
        <v>119</v>
      </c>
      <c r="X110">
        <f t="shared" si="6"/>
        <v>0</v>
      </c>
      <c r="Y110">
        <f t="shared" si="7"/>
        <v>0</v>
      </c>
    </row>
    <row r="111" spans="1:25" ht="13.5" thickBot="1">
      <c r="A111" s="8">
        <v>6</v>
      </c>
      <c r="B111" s="39">
        <v>12</v>
      </c>
      <c r="C111" s="3">
        <v>45</v>
      </c>
      <c r="D111" s="3">
        <v>24</v>
      </c>
      <c r="E111" s="3">
        <v>33</v>
      </c>
      <c r="F111" s="3">
        <v>56</v>
      </c>
      <c r="G111" s="3">
        <v>1</v>
      </c>
      <c r="H111" s="40">
        <f t="shared" si="4"/>
        <v>171</v>
      </c>
      <c r="I111" s="39">
        <v>128</v>
      </c>
      <c r="J111" s="3">
        <v>32</v>
      </c>
      <c r="K111" s="3">
        <v>11</v>
      </c>
      <c r="L111" s="3">
        <v>0</v>
      </c>
      <c r="M111" s="40">
        <f t="shared" si="5"/>
        <v>171</v>
      </c>
      <c r="N111" s="39">
        <v>0</v>
      </c>
      <c r="O111" s="41">
        <v>0</v>
      </c>
      <c r="P111" s="39">
        <v>0</v>
      </c>
      <c r="Q111" s="3">
        <v>0</v>
      </c>
      <c r="R111" s="3">
        <v>0</v>
      </c>
      <c r="S111" s="41">
        <v>0</v>
      </c>
      <c r="T111" s="77">
        <v>84</v>
      </c>
      <c r="U111" s="15">
        <v>47</v>
      </c>
      <c r="V111" s="79">
        <v>72</v>
      </c>
      <c r="W111">
        <v>171</v>
      </c>
      <c r="X111">
        <f t="shared" si="6"/>
        <v>0</v>
      </c>
      <c r="Y111">
        <f t="shared" si="7"/>
        <v>0</v>
      </c>
    </row>
    <row r="112" spans="1:25" ht="13.5" thickBot="1">
      <c r="A112" s="8">
        <v>7</v>
      </c>
      <c r="B112" s="39">
        <v>23</v>
      </c>
      <c r="C112" s="3">
        <v>44</v>
      </c>
      <c r="D112" s="3">
        <v>34</v>
      </c>
      <c r="E112">
        <v>27</v>
      </c>
      <c r="F112" s="3">
        <v>46</v>
      </c>
      <c r="G112" s="3">
        <v>0</v>
      </c>
      <c r="H112" s="40">
        <f t="shared" si="4"/>
        <v>174</v>
      </c>
      <c r="I112" s="39">
        <v>139</v>
      </c>
      <c r="J112" s="3">
        <v>24</v>
      </c>
      <c r="K112" s="3">
        <v>11</v>
      </c>
      <c r="L112" s="3">
        <v>0</v>
      </c>
      <c r="M112" s="40">
        <f t="shared" si="5"/>
        <v>174</v>
      </c>
      <c r="N112" s="39">
        <v>0</v>
      </c>
      <c r="O112" s="41">
        <v>0</v>
      </c>
      <c r="P112" s="39">
        <v>0</v>
      </c>
      <c r="Q112" s="3">
        <v>0</v>
      </c>
      <c r="R112" s="3">
        <v>0</v>
      </c>
      <c r="S112" s="41">
        <v>0</v>
      </c>
      <c r="T112" s="77">
        <v>84</v>
      </c>
      <c r="U112" s="15">
        <v>47</v>
      </c>
      <c r="V112" s="79">
        <v>72</v>
      </c>
      <c r="W112">
        <v>174</v>
      </c>
      <c r="X112">
        <f t="shared" si="6"/>
        <v>0</v>
      </c>
      <c r="Y112">
        <f t="shared" si="7"/>
        <v>0</v>
      </c>
    </row>
    <row r="113" spans="1:25" ht="13.5" thickBot="1">
      <c r="A113" s="8">
        <v>8</v>
      </c>
      <c r="B113" s="39">
        <v>17</v>
      </c>
      <c r="C113" s="3">
        <v>57</v>
      </c>
      <c r="D113" s="3">
        <v>27</v>
      </c>
      <c r="E113" s="3">
        <v>27</v>
      </c>
      <c r="F113" s="3">
        <v>52</v>
      </c>
      <c r="G113" s="3">
        <v>0</v>
      </c>
      <c r="H113" s="40">
        <f t="shared" si="4"/>
        <v>180</v>
      </c>
      <c r="I113" s="39">
        <v>139</v>
      </c>
      <c r="J113" s="3">
        <v>29</v>
      </c>
      <c r="K113" s="3">
        <v>12</v>
      </c>
      <c r="L113" s="3">
        <v>0</v>
      </c>
      <c r="M113" s="40">
        <f t="shared" si="5"/>
        <v>180</v>
      </c>
      <c r="N113" s="39">
        <v>0</v>
      </c>
      <c r="O113" s="41">
        <v>0</v>
      </c>
      <c r="P113" s="39">
        <v>0</v>
      </c>
      <c r="Q113" s="3">
        <v>0</v>
      </c>
      <c r="R113" s="3">
        <v>0</v>
      </c>
      <c r="S113" s="41">
        <v>0</v>
      </c>
      <c r="T113" s="77">
        <v>84</v>
      </c>
      <c r="U113" s="15">
        <v>47</v>
      </c>
      <c r="V113" s="79">
        <v>72</v>
      </c>
      <c r="W113">
        <v>180</v>
      </c>
      <c r="X113">
        <f t="shared" si="6"/>
        <v>0</v>
      </c>
      <c r="Y113">
        <f t="shared" si="7"/>
        <v>0</v>
      </c>
    </row>
    <row r="114" spans="1:25" ht="13.5" thickBot="1">
      <c r="A114" s="8">
        <v>9</v>
      </c>
      <c r="B114" s="39">
        <v>8</v>
      </c>
      <c r="C114" s="3">
        <v>36</v>
      </c>
      <c r="D114" s="3">
        <v>18</v>
      </c>
      <c r="E114" s="3">
        <v>6</v>
      </c>
      <c r="F114" s="3">
        <v>37</v>
      </c>
      <c r="G114" s="3">
        <v>0</v>
      </c>
      <c r="H114" s="40">
        <f t="shared" si="4"/>
        <v>105</v>
      </c>
      <c r="I114" s="39">
        <v>71</v>
      </c>
      <c r="J114" s="3">
        <v>24</v>
      </c>
      <c r="K114" s="3">
        <v>7</v>
      </c>
      <c r="L114" s="3">
        <v>3</v>
      </c>
      <c r="M114" s="40">
        <f t="shared" si="5"/>
        <v>105</v>
      </c>
      <c r="N114" s="39">
        <v>0</v>
      </c>
      <c r="O114" s="41">
        <v>0</v>
      </c>
      <c r="P114" s="39">
        <v>0</v>
      </c>
      <c r="Q114" s="3">
        <v>0</v>
      </c>
      <c r="R114" s="3">
        <v>0</v>
      </c>
      <c r="S114" s="41">
        <v>0</v>
      </c>
      <c r="T114" s="77">
        <v>84</v>
      </c>
      <c r="U114" s="15">
        <v>47</v>
      </c>
      <c r="V114" s="79">
        <v>72</v>
      </c>
      <c r="W114">
        <v>105</v>
      </c>
      <c r="X114">
        <f t="shared" si="6"/>
        <v>0</v>
      </c>
      <c r="Y114">
        <f t="shared" si="7"/>
        <v>0</v>
      </c>
    </row>
    <row r="115" spans="1:25" ht="13.5" thickBot="1">
      <c r="A115" s="8">
        <v>10</v>
      </c>
      <c r="B115" s="39">
        <v>13</v>
      </c>
      <c r="C115" s="3">
        <v>42</v>
      </c>
      <c r="D115" s="3">
        <v>24</v>
      </c>
      <c r="E115" s="3">
        <v>30</v>
      </c>
      <c r="F115" s="3">
        <v>40</v>
      </c>
      <c r="G115" s="3">
        <v>12</v>
      </c>
      <c r="H115" s="40">
        <f t="shared" si="4"/>
        <v>161</v>
      </c>
      <c r="I115" s="39">
        <v>112</v>
      </c>
      <c r="J115" s="3">
        <v>31</v>
      </c>
      <c r="K115" s="3">
        <v>18</v>
      </c>
      <c r="L115" s="3">
        <v>0</v>
      </c>
      <c r="M115" s="40">
        <f t="shared" si="5"/>
        <v>161</v>
      </c>
      <c r="N115" s="39">
        <v>0</v>
      </c>
      <c r="O115" s="41">
        <v>0</v>
      </c>
      <c r="P115" s="39">
        <v>0</v>
      </c>
      <c r="Q115" s="3">
        <v>0</v>
      </c>
      <c r="R115" s="3">
        <v>0</v>
      </c>
      <c r="S115" s="41">
        <v>0</v>
      </c>
      <c r="T115" s="77">
        <v>84</v>
      </c>
      <c r="U115" s="15">
        <v>47</v>
      </c>
      <c r="V115" s="79">
        <v>72</v>
      </c>
      <c r="W115">
        <v>161</v>
      </c>
      <c r="X115">
        <f t="shared" si="6"/>
        <v>0</v>
      </c>
      <c r="Y115">
        <f t="shared" si="7"/>
        <v>0</v>
      </c>
    </row>
    <row r="116" spans="1:25" ht="13.5" thickBot="1">
      <c r="A116" s="8">
        <v>11</v>
      </c>
      <c r="B116" s="39">
        <v>20</v>
      </c>
      <c r="C116" s="3">
        <v>38</v>
      </c>
      <c r="D116" s="3">
        <v>22</v>
      </c>
      <c r="E116" s="3">
        <v>18</v>
      </c>
      <c r="F116" s="3">
        <v>55</v>
      </c>
      <c r="G116" s="3">
        <v>3</v>
      </c>
      <c r="H116" s="40">
        <f t="shared" si="4"/>
        <v>156</v>
      </c>
      <c r="I116" s="39">
        <v>116</v>
      </c>
      <c r="J116" s="3">
        <v>27</v>
      </c>
      <c r="K116" s="3">
        <v>13</v>
      </c>
      <c r="L116" s="3">
        <v>0</v>
      </c>
      <c r="M116" s="40">
        <f t="shared" si="5"/>
        <v>156</v>
      </c>
      <c r="N116" s="39">
        <v>0</v>
      </c>
      <c r="O116" s="41">
        <v>0</v>
      </c>
      <c r="P116" s="39">
        <v>0</v>
      </c>
      <c r="Q116" s="3">
        <v>0</v>
      </c>
      <c r="R116" s="3">
        <v>0</v>
      </c>
      <c r="S116" s="41">
        <v>0</v>
      </c>
      <c r="T116" s="77">
        <v>84</v>
      </c>
      <c r="U116" s="15">
        <v>47</v>
      </c>
      <c r="V116" s="79">
        <v>72</v>
      </c>
      <c r="W116">
        <v>156</v>
      </c>
      <c r="X116">
        <f t="shared" si="6"/>
        <v>0</v>
      </c>
      <c r="Y116">
        <f t="shared" si="7"/>
        <v>0</v>
      </c>
    </row>
    <row r="117" spans="1:25" ht="13.5" thickBot="1">
      <c r="A117" s="8">
        <v>12</v>
      </c>
      <c r="B117" s="39">
        <v>8</v>
      </c>
      <c r="C117" s="3">
        <v>37</v>
      </c>
      <c r="D117" s="3">
        <v>14</v>
      </c>
      <c r="E117" s="3">
        <v>35</v>
      </c>
      <c r="F117" s="3">
        <v>40</v>
      </c>
      <c r="G117" s="3">
        <v>1</v>
      </c>
      <c r="H117" s="40">
        <f t="shared" si="4"/>
        <v>135</v>
      </c>
      <c r="I117" s="39">
        <v>91</v>
      </c>
      <c r="J117" s="3">
        <v>33</v>
      </c>
      <c r="K117" s="3">
        <v>11</v>
      </c>
      <c r="L117" s="3">
        <v>0</v>
      </c>
      <c r="M117" s="40">
        <f t="shared" si="5"/>
        <v>135</v>
      </c>
      <c r="N117" s="39">
        <v>1</v>
      </c>
      <c r="O117" s="41">
        <v>1</v>
      </c>
      <c r="P117" s="39">
        <v>0</v>
      </c>
      <c r="Q117" s="3">
        <v>0</v>
      </c>
      <c r="R117" s="3">
        <v>1</v>
      </c>
      <c r="S117" s="41">
        <v>1</v>
      </c>
      <c r="T117" s="77">
        <v>84</v>
      </c>
      <c r="U117" s="15">
        <v>47</v>
      </c>
      <c r="V117" s="79">
        <v>38</v>
      </c>
      <c r="W117">
        <v>135</v>
      </c>
      <c r="X117">
        <f t="shared" si="6"/>
        <v>0</v>
      </c>
      <c r="Y117">
        <f t="shared" si="7"/>
        <v>0</v>
      </c>
    </row>
    <row r="118" spans="1:25" ht="13.5" thickBot="1">
      <c r="A118" s="8">
        <v>13</v>
      </c>
      <c r="B118" s="39">
        <v>10</v>
      </c>
      <c r="C118" s="3">
        <v>31</v>
      </c>
      <c r="D118" s="3">
        <v>15</v>
      </c>
      <c r="E118" s="3">
        <v>19</v>
      </c>
      <c r="F118" s="3">
        <v>19</v>
      </c>
      <c r="G118" s="3">
        <v>2</v>
      </c>
      <c r="H118" s="40">
        <f t="shared" si="4"/>
        <v>96</v>
      </c>
      <c r="I118" s="39">
        <v>79</v>
      </c>
      <c r="J118" s="3">
        <v>10</v>
      </c>
      <c r="K118" s="3">
        <v>6</v>
      </c>
      <c r="L118" s="3">
        <v>1</v>
      </c>
      <c r="M118" s="40">
        <f t="shared" si="5"/>
        <v>96</v>
      </c>
      <c r="N118" s="39">
        <v>0</v>
      </c>
      <c r="O118" s="41">
        <v>0</v>
      </c>
      <c r="P118" s="39">
        <v>0</v>
      </c>
      <c r="Q118" s="3">
        <v>0</v>
      </c>
      <c r="R118" s="3">
        <v>0</v>
      </c>
      <c r="S118" s="41">
        <v>0</v>
      </c>
      <c r="T118" s="77">
        <v>84</v>
      </c>
      <c r="U118" s="15">
        <v>47</v>
      </c>
      <c r="V118" s="79">
        <v>38</v>
      </c>
      <c r="W118">
        <v>96</v>
      </c>
      <c r="X118">
        <f t="shared" si="6"/>
        <v>0</v>
      </c>
      <c r="Y118">
        <f t="shared" si="7"/>
        <v>0</v>
      </c>
    </row>
    <row r="119" spans="1:25" ht="13.5" thickBot="1">
      <c r="A119" s="8">
        <v>14</v>
      </c>
      <c r="B119" s="39">
        <v>7</v>
      </c>
      <c r="C119" s="3">
        <v>21</v>
      </c>
      <c r="D119" s="3">
        <v>15</v>
      </c>
      <c r="E119" s="3">
        <v>23</v>
      </c>
      <c r="F119" s="3">
        <v>30</v>
      </c>
      <c r="G119" s="3">
        <v>2</v>
      </c>
      <c r="H119" s="40">
        <f t="shared" si="4"/>
        <v>98</v>
      </c>
      <c r="I119" s="39">
        <v>68</v>
      </c>
      <c r="J119" s="3">
        <v>18</v>
      </c>
      <c r="K119" s="3">
        <v>12</v>
      </c>
      <c r="L119" s="3">
        <v>0</v>
      </c>
      <c r="M119" s="40">
        <f t="shared" si="5"/>
        <v>98</v>
      </c>
      <c r="N119" s="39">
        <v>0</v>
      </c>
      <c r="O119" s="41">
        <v>0</v>
      </c>
      <c r="P119" s="39">
        <v>0</v>
      </c>
      <c r="Q119" s="3">
        <v>0</v>
      </c>
      <c r="R119" s="3">
        <v>0</v>
      </c>
      <c r="S119" s="41">
        <v>0</v>
      </c>
      <c r="T119" s="77">
        <v>84</v>
      </c>
      <c r="U119" s="15">
        <v>47</v>
      </c>
      <c r="V119" s="79">
        <v>38</v>
      </c>
      <c r="W119">
        <v>98</v>
      </c>
      <c r="X119">
        <f t="shared" si="6"/>
        <v>0</v>
      </c>
      <c r="Y119">
        <f t="shared" si="7"/>
        <v>0</v>
      </c>
    </row>
    <row r="120" spans="1:25" ht="13.5" thickBot="1">
      <c r="A120" s="8">
        <v>15</v>
      </c>
      <c r="B120" s="39">
        <v>9</v>
      </c>
      <c r="C120" s="3">
        <v>23</v>
      </c>
      <c r="D120" s="3">
        <v>24</v>
      </c>
      <c r="E120" s="3">
        <v>29</v>
      </c>
      <c r="F120" s="3">
        <v>41</v>
      </c>
      <c r="G120" s="3">
        <v>0</v>
      </c>
      <c r="H120" s="40">
        <f t="shared" si="4"/>
        <v>126</v>
      </c>
      <c r="I120" s="39">
        <v>75</v>
      </c>
      <c r="J120" s="3">
        <v>31</v>
      </c>
      <c r="K120" s="3">
        <v>20</v>
      </c>
      <c r="L120" s="3">
        <v>0</v>
      </c>
      <c r="M120" s="40">
        <f t="shared" si="5"/>
        <v>126</v>
      </c>
      <c r="N120" s="39">
        <v>0</v>
      </c>
      <c r="O120" s="41">
        <v>0</v>
      </c>
      <c r="P120" s="39">
        <v>0</v>
      </c>
      <c r="Q120" s="3">
        <v>0</v>
      </c>
      <c r="R120" s="3">
        <v>0</v>
      </c>
      <c r="S120" s="41">
        <v>0</v>
      </c>
      <c r="T120" s="77">
        <v>84</v>
      </c>
      <c r="U120" s="15">
        <v>47</v>
      </c>
      <c r="V120" s="79">
        <v>38</v>
      </c>
      <c r="W120">
        <v>126</v>
      </c>
      <c r="X120">
        <f t="shared" si="6"/>
        <v>0</v>
      </c>
      <c r="Y120">
        <f t="shared" si="7"/>
        <v>0</v>
      </c>
    </row>
    <row r="121" spans="1:25" ht="13.5" thickBot="1">
      <c r="A121" s="8">
        <v>16</v>
      </c>
      <c r="B121" s="39">
        <v>5</v>
      </c>
      <c r="C121" s="3">
        <v>16</v>
      </c>
      <c r="D121" s="3">
        <v>17</v>
      </c>
      <c r="E121" s="3">
        <v>20</v>
      </c>
      <c r="F121" s="3">
        <v>47</v>
      </c>
      <c r="G121" s="3">
        <v>1</v>
      </c>
      <c r="H121" s="40">
        <f t="shared" si="4"/>
        <v>106</v>
      </c>
      <c r="I121" s="39">
        <v>59</v>
      </c>
      <c r="J121" s="3">
        <v>28</v>
      </c>
      <c r="K121" s="3">
        <v>19</v>
      </c>
      <c r="L121" s="3">
        <v>0</v>
      </c>
      <c r="M121" s="40">
        <f t="shared" si="5"/>
        <v>106</v>
      </c>
      <c r="N121" s="39">
        <v>1</v>
      </c>
      <c r="O121" s="41">
        <v>0</v>
      </c>
      <c r="P121" s="39">
        <v>0</v>
      </c>
      <c r="Q121" s="3">
        <v>0</v>
      </c>
      <c r="R121" s="3">
        <v>0</v>
      </c>
      <c r="S121" s="41">
        <v>0</v>
      </c>
      <c r="T121" s="77">
        <v>84</v>
      </c>
      <c r="U121" s="15">
        <v>47</v>
      </c>
      <c r="V121" s="79">
        <v>38</v>
      </c>
      <c r="W121">
        <v>106</v>
      </c>
      <c r="X121">
        <f t="shared" si="6"/>
        <v>0</v>
      </c>
      <c r="Y121">
        <f t="shared" si="7"/>
        <v>0</v>
      </c>
    </row>
    <row r="122" spans="1:25" ht="13.5" thickBot="1">
      <c r="A122" s="8">
        <v>17</v>
      </c>
      <c r="B122" s="39">
        <v>10</v>
      </c>
      <c r="C122" s="3">
        <v>25</v>
      </c>
      <c r="D122" s="3">
        <v>14</v>
      </c>
      <c r="E122" s="3">
        <v>21</v>
      </c>
      <c r="F122" s="3">
        <v>26</v>
      </c>
      <c r="G122" s="3">
        <v>0</v>
      </c>
      <c r="H122" s="40">
        <f t="shared" si="4"/>
        <v>96</v>
      </c>
      <c r="I122" s="39">
        <v>63</v>
      </c>
      <c r="J122" s="3">
        <v>14</v>
      </c>
      <c r="K122" s="3">
        <v>17</v>
      </c>
      <c r="L122" s="3">
        <v>2</v>
      </c>
      <c r="M122" s="40">
        <f t="shared" si="5"/>
        <v>96</v>
      </c>
      <c r="N122" s="39">
        <v>0</v>
      </c>
      <c r="O122" s="41">
        <v>0</v>
      </c>
      <c r="P122" s="39">
        <v>0</v>
      </c>
      <c r="Q122" s="3">
        <v>0</v>
      </c>
      <c r="R122" s="3">
        <v>0</v>
      </c>
      <c r="S122" s="41">
        <v>0</v>
      </c>
      <c r="T122" s="77">
        <v>84</v>
      </c>
      <c r="U122" s="15">
        <v>47</v>
      </c>
      <c r="V122" s="79">
        <v>38</v>
      </c>
      <c r="W122">
        <v>96</v>
      </c>
      <c r="X122">
        <f t="shared" si="6"/>
        <v>0</v>
      </c>
      <c r="Y122">
        <f t="shared" si="7"/>
        <v>0</v>
      </c>
    </row>
    <row r="123" spans="1:25" ht="13.5" thickBot="1">
      <c r="A123" s="8">
        <v>18</v>
      </c>
      <c r="B123" s="39">
        <v>4</v>
      </c>
      <c r="C123" s="3">
        <v>31</v>
      </c>
      <c r="D123" s="3">
        <v>11</v>
      </c>
      <c r="E123" s="3">
        <v>20</v>
      </c>
      <c r="F123" s="3">
        <v>30</v>
      </c>
      <c r="G123" s="3">
        <v>0</v>
      </c>
      <c r="H123" s="40">
        <f t="shared" si="4"/>
        <v>96</v>
      </c>
      <c r="I123" s="39">
        <v>61</v>
      </c>
      <c r="J123" s="3">
        <v>16</v>
      </c>
      <c r="K123" s="3">
        <v>19</v>
      </c>
      <c r="L123" s="3">
        <v>0</v>
      </c>
      <c r="M123" s="40">
        <f t="shared" si="5"/>
        <v>96</v>
      </c>
      <c r="N123" s="39">
        <v>0</v>
      </c>
      <c r="O123" s="41">
        <v>0</v>
      </c>
      <c r="P123" s="39">
        <v>0</v>
      </c>
      <c r="Q123" s="3">
        <v>0</v>
      </c>
      <c r="R123" s="3">
        <v>0</v>
      </c>
      <c r="S123" s="41">
        <v>0</v>
      </c>
      <c r="T123" s="77">
        <v>84</v>
      </c>
      <c r="U123" s="15">
        <v>47</v>
      </c>
      <c r="V123" s="79">
        <v>38</v>
      </c>
      <c r="W123" s="62">
        <v>96</v>
      </c>
      <c r="X123">
        <f t="shared" si="6"/>
        <v>0</v>
      </c>
      <c r="Y123">
        <f t="shared" si="7"/>
        <v>0</v>
      </c>
    </row>
    <row r="124" spans="1:25" ht="13.5" thickBot="1">
      <c r="A124" s="8">
        <v>19</v>
      </c>
      <c r="B124" s="39">
        <v>4</v>
      </c>
      <c r="C124" s="3">
        <v>27</v>
      </c>
      <c r="D124" s="3">
        <v>14</v>
      </c>
      <c r="E124" s="3">
        <v>22</v>
      </c>
      <c r="F124" s="3">
        <v>34</v>
      </c>
      <c r="G124" s="3">
        <v>0</v>
      </c>
      <c r="H124" s="40">
        <f t="shared" si="4"/>
        <v>101</v>
      </c>
      <c r="I124" s="39">
        <v>67</v>
      </c>
      <c r="J124" s="3">
        <v>17</v>
      </c>
      <c r="K124" s="3">
        <v>16</v>
      </c>
      <c r="L124" s="3">
        <v>1</v>
      </c>
      <c r="M124" s="40">
        <f t="shared" si="5"/>
        <v>101</v>
      </c>
      <c r="N124" s="39">
        <v>0</v>
      </c>
      <c r="O124" s="41">
        <v>0</v>
      </c>
      <c r="P124" s="39">
        <v>0</v>
      </c>
      <c r="Q124" s="3">
        <v>0</v>
      </c>
      <c r="R124" s="3">
        <v>0</v>
      </c>
      <c r="S124" s="41">
        <v>0</v>
      </c>
      <c r="T124" s="77">
        <v>84</v>
      </c>
      <c r="U124" s="15">
        <v>47</v>
      </c>
      <c r="V124" s="79">
        <v>38</v>
      </c>
      <c r="W124" s="62">
        <v>101</v>
      </c>
      <c r="X124">
        <f t="shared" si="6"/>
        <v>0</v>
      </c>
      <c r="Y124">
        <f t="shared" si="7"/>
        <v>0</v>
      </c>
    </row>
    <row r="125" spans="1:25" ht="13.5" thickBot="1">
      <c r="A125" s="8">
        <v>20</v>
      </c>
      <c r="B125" s="39">
        <v>10</v>
      </c>
      <c r="C125" s="3">
        <v>45</v>
      </c>
      <c r="D125" s="3">
        <v>37</v>
      </c>
      <c r="E125" s="3">
        <v>24</v>
      </c>
      <c r="F125" s="3">
        <v>48</v>
      </c>
      <c r="G125" s="3">
        <v>0</v>
      </c>
      <c r="H125" s="40">
        <f t="shared" si="4"/>
        <v>164</v>
      </c>
      <c r="I125" s="39">
        <v>117</v>
      </c>
      <c r="J125" s="3">
        <v>22</v>
      </c>
      <c r="K125" s="3">
        <v>19</v>
      </c>
      <c r="L125" s="3">
        <v>6</v>
      </c>
      <c r="M125" s="40">
        <f aca="true" t="shared" si="8" ref="M125:M157">SUM(I125:L125)</f>
        <v>164</v>
      </c>
      <c r="N125" s="39">
        <v>0</v>
      </c>
      <c r="O125" s="41">
        <v>0</v>
      </c>
      <c r="P125" s="39">
        <v>0</v>
      </c>
      <c r="Q125" s="3">
        <v>0</v>
      </c>
      <c r="R125" s="3">
        <v>0</v>
      </c>
      <c r="S125" s="41">
        <v>0</v>
      </c>
      <c r="T125" s="77">
        <v>84</v>
      </c>
      <c r="U125" s="15">
        <v>47</v>
      </c>
      <c r="V125" s="79">
        <v>38</v>
      </c>
      <c r="W125" s="62">
        <v>164</v>
      </c>
      <c r="X125">
        <f t="shared" si="6"/>
        <v>0</v>
      </c>
      <c r="Y125">
        <f t="shared" si="7"/>
        <v>0</v>
      </c>
    </row>
    <row r="126" spans="1:25" ht="13.5" thickBot="1">
      <c r="A126" s="8">
        <v>21</v>
      </c>
      <c r="B126" s="39">
        <v>7</v>
      </c>
      <c r="C126" s="3">
        <v>45</v>
      </c>
      <c r="D126" s="3">
        <v>29</v>
      </c>
      <c r="E126" s="3">
        <v>12</v>
      </c>
      <c r="F126" s="3">
        <v>35</v>
      </c>
      <c r="G126" s="3">
        <v>0</v>
      </c>
      <c r="H126" s="40">
        <f t="shared" si="4"/>
        <v>128</v>
      </c>
      <c r="I126" s="39">
        <v>95</v>
      </c>
      <c r="J126" s="3">
        <v>11</v>
      </c>
      <c r="K126" s="3">
        <v>22</v>
      </c>
      <c r="L126" s="3">
        <v>0</v>
      </c>
      <c r="M126" s="40">
        <f t="shared" si="8"/>
        <v>128</v>
      </c>
      <c r="N126" s="39">
        <v>0</v>
      </c>
      <c r="O126" s="41">
        <v>0</v>
      </c>
      <c r="P126" s="39">
        <v>0</v>
      </c>
      <c r="Q126" s="3">
        <v>0</v>
      </c>
      <c r="R126" s="3">
        <v>0</v>
      </c>
      <c r="S126" s="41">
        <v>0</v>
      </c>
      <c r="T126" s="77">
        <v>84</v>
      </c>
      <c r="U126" s="15">
        <v>47</v>
      </c>
      <c r="V126" s="79">
        <v>38</v>
      </c>
      <c r="W126" s="62">
        <v>128</v>
      </c>
      <c r="X126">
        <f t="shared" si="6"/>
        <v>0</v>
      </c>
      <c r="Y126">
        <f t="shared" si="7"/>
        <v>0</v>
      </c>
    </row>
    <row r="127" spans="1:25" ht="13.5" thickBot="1">
      <c r="A127" s="8">
        <v>22</v>
      </c>
      <c r="B127" s="39">
        <v>9</v>
      </c>
      <c r="C127" s="3">
        <v>27</v>
      </c>
      <c r="D127" s="3">
        <v>30</v>
      </c>
      <c r="E127" s="3">
        <v>21</v>
      </c>
      <c r="F127" s="3">
        <v>34</v>
      </c>
      <c r="G127" s="3">
        <v>0</v>
      </c>
      <c r="H127" s="40">
        <f t="shared" si="4"/>
        <v>121</v>
      </c>
      <c r="I127" s="39">
        <v>79</v>
      </c>
      <c r="J127" s="3">
        <v>18</v>
      </c>
      <c r="K127" s="3">
        <v>24</v>
      </c>
      <c r="L127" s="3">
        <v>0</v>
      </c>
      <c r="M127" s="40">
        <f t="shared" si="8"/>
        <v>121</v>
      </c>
      <c r="N127" s="39">
        <v>1</v>
      </c>
      <c r="O127" s="41">
        <v>1</v>
      </c>
      <c r="P127" s="39">
        <v>0</v>
      </c>
      <c r="Q127" s="3">
        <v>0</v>
      </c>
      <c r="R127" s="3">
        <v>0</v>
      </c>
      <c r="S127" s="41">
        <f aca="true" t="shared" si="9" ref="S127:S157">SUM(P127:R127)</f>
        <v>0</v>
      </c>
      <c r="T127" s="77">
        <v>84</v>
      </c>
      <c r="U127" s="15">
        <v>47</v>
      </c>
      <c r="V127" s="79">
        <v>38</v>
      </c>
      <c r="W127" s="62">
        <v>121</v>
      </c>
      <c r="X127">
        <f t="shared" si="6"/>
        <v>0</v>
      </c>
      <c r="Y127">
        <f t="shared" si="7"/>
        <v>0</v>
      </c>
    </row>
    <row r="128" spans="1:25" ht="13.5" thickBot="1">
      <c r="A128" s="8">
        <v>23</v>
      </c>
      <c r="B128" s="39">
        <v>4</v>
      </c>
      <c r="C128" s="3">
        <v>32</v>
      </c>
      <c r="D128" s="3">
        <v>36</v>
      </c>
      <c r="E128" s="3">
        <v>24</v>
      </c>
      <c r="F128" s="3">
        <v>45</v>
      </c>
      <c r="G128" s="3">
        <v>1</v>
      </c>
      <c r="H128" s="40">
        <f t="shared" si="4"/>
        <v>142</v>
      </c>
      <c r="I128" s="39">
        <v>108</v>
      </c>
      <c r="J128" s="3">
        <v>24</v>
      </c>
      <c r="K128" s="3">
        <v>10</v>
      </c>
      <c r="L128" s="3">
        <v>0</v>
      </c>
      <c r="M128" s="40">
        <f t="shared" si="8"/>
        <v>142</v>
      </c>
      <c r="N128" s="39">
        <v>0</v>
      </c>
      <c r="O128" s="41">
        <v>0</v>
      </c>
      <c r="P128" s="39">
        <v>0</v>
      </c>
      <c r="Q128" s="3">
        <v>0</v>
      </c>
      <c r="R128" s="3">
        <v>0</v>
      </c>
      <c r="S128" s="41">
        <f t="shared" si="9"/>
        <v>0</v>
      </c>
      <c r="T128" s="77">
        <v>84</v>
      </c>
      <c r="U128" s="15">
        <v>47</v>
      </c>
      <c r="V128" s="79">
        <v>38</v>
      </c>
      <c r="W128" s="62">
        <v>142</v>
      </c>
      <c r="X128">
        <f t="shared" si="6"/>
        <v>0</v>
      </c>
      <c r="Y128">
        <f t="shared" si="7"/>
        <v>0</v>
      </c>
    </row>
    <row r="129" spans="1:25" ht="13.5" thickBot="1">
      <c r="A129" s="8">
        <v>24</v>
      </c>
      <c r="B129" s="39">
        <v>1</v>
      </c>
      <c r="C129" s="3">
        <v>33</v>
      </c>
      <c r="D129" s="3">
        <v>24</v>
      </c>
      <c r="E129" s="3">
        <v>30</v>
      </c>
      <c r="F129" s="3">
        <v>38</v>
      </c>
      <c r="G129" s="3">
        <v>0</v>
      </c>
      <c r="H129" s="40">
        <f t="shared" si="4"/>
        <v>126</v>
      </c>
      <c r="I129" s="39">
        <v>78</v>
      </c>
      <c r="J129" s="3">
        <v>37</v>
      </c>
      <c r="K129" s="3">
        <v>11</v>
      </c>
      <c r="L129" s="3">
        <v>0</v>
      </c>
      <c r="M129" s="40">
        <f t="shared" si="8"/>
        <v>126</v>
      </c>
      <c r="N129" s="39">
        <v>0</v>
      </c>
      <c r="O129" s="41">
        <v>0</v>
      </c>
      <c r="P129" s="39">
        <v>0</v>
      </c>
      <c r="Q129" s="3">
        <v>0</v>
      </c>
      <c r="R129" s="3">
        <v>0</v>
      </c>
      <c r="S129" s="41">
        <f>SUM(P129:R129)</f>
        <v>0</v>
      </c>
      <c r="T129" s="77">
        <v>84</v>
      </c>
      <c r="U129" s="15">
        <v>47</v>
      </c>
      <c r="V129" s="79">
        <v>38</v>
      </c>
      <c r="W129">
        <v>126</v>
      </c>
      <c r="X129">
        <f t="shared" si="6"/>
        <v>0</v>
      </c>
      <c r="Y129">
        <f t="shared" si="7"/>
        <v>0</v>
      </c>
    </row>
    <row r="130" spans="1:25" ht="13.5" thickBot="1">
      <c r="A130" s="8">
        <v>25</v>
      </c>
      <c r="B130" s="39">
        <v>3</v>
      </c>
      <c r="C130" s="3">
        <v>29</v>
      </c>
      <c r="D130" s="3">
        <v>10</v>
      </c>
      <c r="E130" s="3">
        <v>14</v>
      </c>
      <c r="F130" s="3">
        <v>30</v>
      </c>
      <c r="G130" s="3">
        <v>4</v>
      </c>
      <c r="H130" s="40">
        <f t="shared" si="4"/>
        <v>90</v>
      </c>
      <c r="I130" s="39">
        <v>47</v>
      </c>
      <c r="J130" s="3">
        <v>31</v>
      </c>
      <c r="K130" s="3">
        <v>4</v>
      </c>
      <c r="L130" s="3">
        <v>8</v>
      </c>
      <c r="M130" s="40">
        <f t="shared" si="8"/>
        <v>90</v>
      </c>
      <c r="N130" s="39">
        <v>0</v>
      </c>
      <c r="O130" s="41">
        <v>0</v>
      </c>
      <c r="P130" s="39">
        <v>0</v>
      </c>
      <c r="Q130" s="3">
        <v>0</v>
      </c>
      <c r="R130" s="3">
        <v>0</v>
      </c>
      <c r="S130" s="41">
        <f>SUM(P130:R130)</f>
        <v>0</v>
      </c>
      <c r="T130" s="77">
        <v>84</v>
      </c>
      <c r="U130" s="15">
        <v>47</v>
      </c>
      <c r="V130" s="79">
        <v>38</v>
      </c>
      <c r="W130">
        <v>90</v>
      </c>
      <c r="X130">
        <f t="shared" si="6"/>
        <v>0</v>
      </c>
      <c r="Y130">
        <f t="shared" si="7"/>
        <v>0</v>
      </c>
    </row>
    <row r="131" spans="1:25" ht="13.5" thickBot="1">
      <c r="A131" s="8">
        <v>26</v>
      </c>
      <c r="B131" s="39">
        <v>9</v>
      </c>
      <c r="C131" s="3">
        <v>47</v>
      </c>
      <c r="D131" s="3">
        <v>28</v>
      </c>
      <c r="E131" s="3">
        <v>33</v>
      </c>
      <c r="F131" s="3">
        <v>31</v>
      </c>
      <c r="G131" s="3">
        <v>1</v>
      </c>
      <c r="H131" s="40">
        <f t="shared" si="4"/>
        <v>149</v>
      </c>
      <c r="I131" s="39">
        <v>111</v>
      </c>
      <c r="J131" s="3">
        <v>18</v>
      </c>
      <c r="K131" s="3">
        <v>20</v>
      </c>
      <c r="L131" s="3">
        <v>0</v>
      </c>
      <c r="M131" s="40">
        <f t="shared" si="8"/>
        <v>149</v>
      </c>
      <c r="N131" s="39">
        <v>0</v>
      </c>
      <c r="O131" s="41">
        <v>0</v>
      </c>
      <c r="P131" s="39">
        <v>0</v>
      </c>
      <c r="Q131" s="3">
        <v>0</v>
      </c>
      <c r="R131" s="3">
        <v>0</v>
      </c>
      <c r="S131" s="41">
        <f>SUM(P131:R131)</f>
        <v>0</v>
      </c>
      <c r="T131" s="77">
        <v>84</v>
      </c>
      <c r="U131" s="15">
        <v>47</v>
      </c>
      <c r="V131" s="79">
        <v>72</v>
      </c>
      <c r="W131">
        <v>149</v>
      </c>
      <c r="X131">
        <f aca="true" t="shared" si="10" ref="X131:X137">W131-H131</f>
        <v>0</v>
      </c>
      <c r="Y131">
        <f aca="true" t="shared" si="11" ref="Y131:Y137">W131-M131</f>
        <v>0</v>
      </c>
    </row>
    <row r="132" spans="1:25" ht="13.5" thickBot="1">
      <c r="A132" s="8">
        <v>27</v>
      </c>
      <c r="B132" s="39">
        <v>10</v>
      </c>
      <c r="C132" s="3">
        <v>42</v>
      </c>
      <c r="D132" s="3">
        <v>37</v>
      </c>
      <c r="E132" s="3">
        <v>33</v>
      </c>
      <c r="F132" s="3">
        <v>31</v>
      </c>
      <c r="G132" s="3">
        <v>0</v>
      </c>
      <c r="H132" s="40">
        <f t="shared" si="4"/>
        <v>153</v>
      </c>
      <c r="I132" s="39">
        <v>117</v>
      </c>
      <c r="J132" s="3">
        <v>21</v>
      </c>
      <c r="K132" s="3">
        <v>14</v>
      </c>
      <c r="L132" s="3">
        <v>1</v>
      </c>
      <c r="M132" s="40">
        <f t="shared" si="8"/>
        <v>153</v>
      </c>
      <c r="N132" s="39">
        <v>0</v>
      </c>
      <c r="O132" s="41">
        <v>0</v>
      </c>
      <c r="P132" s="39">
        <v>0</v>
      </c>
      <c r="Q132" s="3">
        <v>0</v>
      </c>
      <c r="R132" s="3">
        <v>0</v>
      </c>
      <c r="S132" s="41">
        <f>SUM(P132:R132)</f>
        <v>0</v>
      </c>
      <c r="T132" s="77">
        <v>84</v>
      </c>
      <c r="U132" s="15">
        <v>47</v>
      </c>
      <c r="V132" s="79">
        <v>72</v>
      </c>
      <c r="W132">
        <v>153</v>
      </c>
      <c r="X132">
        <f t="shared" si="10"/>
        <v>0</v>
      </c>
      <c r="Y132">
        <f t="shared" si="11"/>
        <v>0</v>
      </c>
    </row>
    <row r="133" spans="1:25" ht="13.5" thickBot="1">
      <c r="A133" s="8">
        <v>28</v>
      </c>
      <c r="B133" s="39">
        <v>17</v>
      </c>
      <c r="C133" s="3">
        <v>59</v>
      </c>
      <c r="D133" s="3">
        <v>32</v>
      </c>
      <c r="E133" s="3">
        <v>25</v>
      </c>
      <c r="F133" s="3">
        <v>36</v>
      </c>
      <c r="G133" s="3">
        <v>0</v>
      </c>
      <c r="H133" s="40">
        <f t="shared" si="4"/>
        <v>169</v>
      </c>
      <c r="I133" s="39">
        <v>123</v>
      </c>
      <c r="J133" s="3">
        <v>22</v>
      </c>
      <c r="K133" s="3">
        <v>24</v>
      </c>
      <c r="L133" s="3">
        <v>0</v>
      </c>
      <c r="M133" s="40">
        <f t="shared" si="8"/>
        <v>169</v>
      </c>
      <c r="N133" s="39">
        <v>0</v>
      </c>
      <c r="O133" s="41">
        <v>0</v>
      </c>
      <c r="P133" s="39">
        <v>0</v>
      </c>
      <c r="Q133" s="3">
        <v>0</v>
      </c>
      <c r="R133" s="3">
        <v>0</v>
      </c>
      <c r="S133" s="41">
        <f>SUM(P133:R133)</f>
        <v>0</v>
      </c>
      <c r="T133" s="77">
        <v>84</v>
      </c>
      <c r="U133" s="15">
        <v>47</v>
      </c>
      <c r="V133" s="79">
        <v>72</v>
      </c>
      <c r="W133">
        <v>169</v>
      </c>
      <c r="X133">
        <f t="shared" si="10"/>
        <v>0</v>
      </c>
      <c r="Y133">
        <f t="shared" si="11"/>
        <v>0</v>
      </c>
    </row>
    <row r="134" spans="1:25" ht="13.5" thickBot="1">
      <c r="A134" s="8">
        <v>29</v>
      </c>
      <c r="B134" s="39">
        <v>17</v>
      </c>
      <c r="C134" s="3">
        <v>71</v>
      </c>
      <c r="D134" s="3">
        <v>32</v>
      </c>
      <c r="E134" s="3">
        <v>48</v>
      </c>
      <c r="F134" s="3">
        <v>145</v>
      </c>
      <c r="G134" s="3">
        <v>0</v>
      </c>
      <c r="H134" s="40">
        <f t="shared" si="4"/>
        <v>313</v>
      </c>
      <c r="I134" s="39">
        <v>262</v>
      </c>
      <c r="J134" s="3">
        <v>25</v>
      </c>
      <c r="K134" s="3">
        <v>24</v>
      </c>
      <c r="L134" s="3">
        <v>2</v>
      </c>
      <c r="M134" s="40">
        <f t="shared" si="8"/>
        <v>313</v>
      </c>
      <c r="N134" s="39">
        <v>2</v>
      </c>
      <c r="O134" s="41">
        <v>2</v>
      </c>
      <c r="P134" s="39">
        <v>0</v>
      </c>
      <c r="Q134" s="3">
        <v>0</v>
      </c>
      <c r="R134" s="3">
        <v>0</v>
      </c>
      <c r="S134" s="41">
        <f t="shared" si="9"/>
        <v>0</v>
      </c>
      <c r="T134" s="77">
        <v>84</v>
      </c>
      <c r="U134" s="15">
        <v>47</v>
      </c>
      <c r="V134" s="79">
        <v>72</v>
      </c>
      <c r="W134">
        <v>313</v>
      </c>
      <c r="X134">
        <f t="shared" si="10"/>
        <v>0</v>
      </c>
      <c r="Y134">
        <f t="shared" si="11"/>
        <v>0</v>
      </c>
    </row>
    <row r="135" spans="1:25" ht="13.5" thickBot="1">
      <c r="A135" s="8">
        <v>30</v>
      </c>
      <c r="B135" s="39">
        <v>24</v>
      </c>
      <c r="C135" s="3">
        <v>81</v>
      </c>
      <c r="D135" s="3">
        <v>30</v>
      </c>
      <c r="E135" s="3">
        <v>40</v>
      </c>
      <c r="F135" s="3">
        <v>100</v>
      </c>
      <c r="G135" s="3">
        <v>1</v>
      </c>
      <c r="H135" s="40">
        <f t="shared" si="4"/>
        <v>276</v>
      </c>
      <c r="I135" s="39">
        <v>188</v>
      </c>
      <c r="J135" s="3">
        <v>58</v>
      </c>
      <c r="K135" s="3">
        <v>30</v>
      </c>
      <c r="L135" s="3">
        <v>0</v>
      </c>
      <c r="M135" s="40">
        <f t="shared" si="8"/>
        <v>276</v>
      </c>
      <c r="N135" s="39">
        <v>0</v>
      </c>
      <c r="O135" s="41">
        <v>0</v>
      </c>
      <c r="P135" s="39">
        <v>0</v>
      </c>
      <c r="Q135" s="3">
        <v>0</v>
      </c>
      <c r="R135" s="3">
        <v>0</v>
      </c>
      <c r="S135" s="41">
        <f t="shared" si="9"/>
        <v>0</v>
      </c>
      <c r="T135" s="77">
        <v>84</v>
      </c>
      <c r="U135" s="15">
        <v>47</v>
      </c>
      <c r="V135" s="79">
        <v>72</v>
      </c>
      <c r="W135">
        <v>276</v>
      </c>
      <c r="X135">
        <f t="shared" si="10"/>
        <v>0</v>
      </c>
      <c r="Y135">
        <f t="shared" si="11"/>
        <v>0</v>
      </c>
    </row>
    <row r="136" spans="1:25" ht="13.5" thickBot="1">
      <c r="A136" s="8">
        <v>31</v>
      </c>
      <c r="B136" s="39">
        <v>29</v>
      </c>
      <c r="C136" s="3">
        <v>99</v>
      </c>
      <c r="D136" s="3">
        <v>59</v>
      </c>
      <c r="E136" s="3">
        <v>114</v>
      </c>
      <c r="F136" s="3">
        <v>121</v>
      </c>
      <c r="G136" s="3">
        <v>4</v>
      </c>
      <c r="H136" s="40">
        <f t="shared" si="4"/>
        <v>426</v>
      </c>
      <c r="I136" s="39">
        <v>339</v>
      </c>
      <c r="J136" s="3">
        <v>49</v>
      </c>
      <c r="K136" s="3">
        <v>33</v>
      </c>
      <c r="L136" s="3">
        <v>5</v>
      </c>
      <c r="M136" s="40">
        <f t="shared" si="8"/>
        <v>426</v>
      </c>
      <c r="N136" s="39">
        <v>2</v>
      </c>
      <c r="O136" s="41">
        <v>2</v>
      </c>
      <c r="P136" s="39">
        <v>0</v>
      </c>
      <c r="Q136" s="3">
        <v>0</v>
      </c>
      <c r="R136" s="3">
        <v>0</v>
      </c>
      <c r="S136" s="41">
        <f t="shared" si="9"/>
        <v>0</v>
      </c>
      <c r="T136" s="77">
        <v>84</v>
      </c>
      <c r="U136" s="15">
        <v>47</v>
      </c>
      <c r="V136" s="79">
        <v>72</v>
      </c>
      <c r="W136">
        <v>426</v>
      </c>
      <c r="X136">
        <f t="shared" si="10"/>
        <v>0</v>
      </c>
      <c r="Y136">
        <f t="shared" si="11"/>
        <v>0</v>
      </c>
    </row>
    <row r="137" spans="1:25" ht="13.5" thickBot="1">
      <c r="A137" s="8">
        <v>32</v>
      </c>
      <c r="B137" s="39">
        <v>32</v>
      </c>
      <c r="C137" s="3">
        <v>73</v>
      </c>
      <c r="D137" s="3">
        <v>42</v>
      </c>
      <c r="E137" s="3">
        <v>57</v>
      </c>
      <c r="F137" s="3">
        <v>146</v>
      </c>
      <c r="G137" s="3">
        <v>6</v>
      </c>
      <c r="H137" s="40">
        <f t="shared" si="4"/>
        <v>356</v>
      </c>
      <c r="I137" s="39">
        <v>277</v>
      </c>
      <c r="J137" s="3">
        <v>63</v>
      </c>
      <c r="K137" s="3">
        <v>16</v>
      </c>
      <c r="L137" s="3">
        <v>0</v>
      </c>
      <c r="M137" s="40">
        <f t="shared" si="8"/>
        <v>356</v>
      </c>
      <c r="N137" s="39">
        <v>2</v>
      </c>
      <c r="O137" s="41">
        <v>2</v>
      </c>
      <c r="P137" s="39">
        <v>0</v>
      </c>
      <c r="Q137" s="3">
        <v>0</v>
      </c>
      <c r="R137" s="3">
        <v>0</v>
      </c>
      <c r="S137" s="41">
        <f t="shared" si="9"/>
        <v>0</v>
      </c>
      <c r="T137" s="77">
        <v>84</v>
      </c>
      <c r="U137" s="15">
        <v>47</v>
      </c>
      <c r="V137" s="79">
        <v>72</v>
      </c>
      <c r="W137">
        <v>356</v>
      </c>
      <c r="X137">
        <f t="shared" si="10"/>
        <v>0</v>
      </c>
      <c r="Y137">
        <f t="shared" si="11"/>
        <v>0</v>
      </c>
    </row>
    <row r="138" spans="1:25" ht="13.5" thickBot="1">
      <c r="A138" s="8">
        <v>33</v>
      </c>
      <c r="B138" s="39">
        <v>18</v>
      </c>
      <c r="C138" s="3">
        <v>94</v>
      </c>
      <c r="D138" s="3">
        <v>54</v>
      </c>
      <c r="E138" s="3">
        <v>93</v>
      </c>
      <c r="F138" s="3">
        <v>103</v>
      </c>
      <c r="G138" s="3">
        <v>0</v>
      </c>
      <c r="H138" s="40">
        <f t="shared" si="4"/>
        <v>362</v>
      </c>
      <c r="I138" s="39">
        <v>228</v>
      </c>
      <c r="J138" s="3">
        <v>87</v>
      </c>
      <c r="K138" s="3">
        <v>42</v>
      </c>
      <c r="L138" s="3">
        <v>5</v>
      </c>
      <c r="M138" s="40">
        <f t="shared" si="8"/>
        <v>362</v>
      </c>
      <c r="N138" s="39">
        <v>0</v>
      </c>
      <c r="O138" s="41">
        <v>0</v>
      </c>
      <c r="P138" s="39">
        <v>0</v>
      </c>
      <c r="Q138" s="3">
        <v>0</v>
      </c>
      <c r="R138" s="3">
        <v>0</v>
      </c>
      <c r="S138" s="41">
        <f t="shared" si="9"/>
        <v>0</v>
      </c>
      <c r="T138" s="77">
        <v>84</v>
      </c>
      <c r="U138" s="15">
        <v>47</v>
      </c>
      <c r="V138" s="79">
        <v>72</v>
      </c>
      <c r="W138">
        <v>362</v>
      </c>
      <c r="X138">
        <f>W138-H138</f>
        <v>0</v>
      </c>
      <c r="Y138">
        <f>W138-M138</f>
        <v>0</v>
      </c>
    </row>
    <row r="139" spans="1:25" ht="13.5" thickBot="1">
      <c r="A139" s="8">
        <v>34</v>
      </c>
      <c r="B139" s="39">
        <v>27</v>
      </c>
      <c r="C139" s="3">
        <v>92</v>
      </c>
      <c r="D139" s="3">
        <v>47</v>
      </c>
      <c r="E139" s="3">
        <v>43</v>
      </c>
      <c r="F139" s="3">
        <v>142</v>
      </c>
      <c r="G139" s="3">
        <v>13</v>
      </c>
      <c r="H139" s="40">
        <f t="shared" si="4"/>
        <v>364</v>
      </c>
      <c r="I139" s="39">
        <v>253</v>
      </c>
      <c r="J139" s="3">
        <v>62</v>
      </c>
      <c r="K139" s="3">
        <v>36</v>
      </c>
      <c r="L139" s="3">
        <v>13</v>
      </c>
      <c r="M139" s="40">
        <f t="shared" si="8"/>
        <v>364</v>
      </c>
      <c r="N139" s="39">
        <v>0</v>
      </c>
      <c r="O139" s="41">
        <v>0</v>
      </c>
      <c r="P139" s="39">
        <v>0</v>
      </c>
      <c r="Q139" s="3">
        <v>0</v>
      </c>
      <c r="R139" s="3">
        <v>0</v>
      </c>
      <c r="S139" s="41">
        <f t="shared" si="9"/>
        <v>0</v>
      </c>
      <c r="T139" s="77">
        <v>84</v>
      </c>
      <c r="U139" s="15">
        <v>47</v>
      </c>
      <c r="V139" s="79">
        <v>72</v>
      </c>
      <c r="W139">
        <v>364</v>
      </c>
      <c r="X139">
        <f>W139-H139</f>
        <v>0</v>
      </c>
      <c r="Y139">
        <f>W139-M139</f>
        <v>0</v>
      </c>
    </row>
    <row r="140" spans="1:25" ht="13.5" thickBot="1">
      <c r="A140" s="8">
        <v>35</v>
      </c>
      <c r="B140" s="39">
        <v>37</v>
      </c>
      <c r="C140" s="3">
        <v>88</v>
      </c>
      <c r="D140" s="3">
        <v>56</v>
      </c>
      <c r="E140" s="3">
        <v>106</v>
      </c>
      <c r="F140" s="3">
        <v>161</v>
      </c>
      <c r="G140" s="3">
        <v>19</v>
      </c>
      <c r="H140" s="40">
        <f t="shared" si="4"/>
        <v>467</v>
      </c>
      <c r="I140" s="39">
        <v>334</v>
      </c>
      <c r="J140" s="3">
        <v>76</v>
      </c>
      <c r="K140" s="3">
        <v>53</v>
      </c>
      <c r="L140" s="3">
        <v>4</v>
      </c>
      <c r="M140" s="40">
        <f t="shared" si="8"/>
        <v>467</v>
      </c>
      <c r="N140" s="39">
        <v>0</v>
      </c>
      <c r="O140" s="41">
        <v>0</v>
      </c>
      <c r="P140" s="39">
        <v>0</v>
      </c>
      <c r="Q140" s="3">
        <v>0</v>
      </c>
      <c r="R140" s="3">
        <v>0</v>
      </c>
      <c r="S140" s="41">
        <f t="shared" si="9"/>
        <v>0</v>
      </c>
      <c r="T140" s="77">
        <v>84</v>
      </c>
      <c r="U140" s="15">
        <v>47</v>
      </c>
      <c r="V140" s="79">
        <v>72</v>
      </c>
      <c r="W140">
        <v>467</v>
      </c>
      <c r="X140">
        <f>W140-H140</f>
        <v>0</v>
      </c>
      <c r="Y140">
        <f>W140-M140</f>
        <v>0</v>
      </c>
    </row>
    <row r="141" spans="1:25" ht="13.5" thickBot="1">
      <c r="A141" s="8">
        <v>36</v>
      </c>
      <c r="B141" s="39">
        <v>31</v>
      </c>
      <c r="C141" s="3">
        <v>47</v>
      </c>
      <c r="D141" s="3">
        <v>32</v>
      </c>
      <c r="E141" s="3">
        <v>35</v>
      </c>
      <c r="F141" s="3">
        <v>89</v>
      </c>
      <c r="G141" s="3">
        <v>0</v>
      </c>
      <c r="H141" s="40">
        <f t="shared" si="4"/>
        <v>234</v>
      </c>
      <c r="I141" s="39">
        <v>143</v>
      </c>
      <c r="J141" s="3">
        <v>35</v>
      </c>
      <c r="K141" s="3">
        <v>31</v>
      </c>
      <c r="L141" s="3">
        <v>25</v>
      </c>
      <c r="M141" s="40">
        <f t="shared" si="8"/>
        <v>234</v>
      </c>
      <c r="N141" s="39">
        <v>0</v>
      </c>
      <c r="O141" s="41">
        <v>0</v>
      </c>
      <c r="P141" s="39">
        <v>0</v>
      </c>
      <c r="Q141" s="3">
        <v>0</v>
      </c>
      <c r="R141" s="3">
        <v>0</v>
      </c>
      <c r="S141" s="41">
        <f t="shared" si="9"/>
        <v>0</v>
      </c>
      <c r="T141" s="77">
        <v>84</v>
      </c>
      <c r="U141" s="15">
        <v>47</v>
      </c>
      <c r="V141" s="79">
        <v>72</v>
      </c>
      <c r="W141" s="62">
        <v>234</v>
      </c>
      <c r="X141">
        <f>W141-H141</f>
        <v>0</v>
      </c>
      <c r="Y141">
        <f>W141-M141</f>
        <v>0</v>
      </c>
    </row>
    <row r="142" spans="1:25" ht="13.5" thickBot="1">
      <c r="A142" s="8">
        <v>37</v>
      </c>
      <c r="B142" s="39">
        <v>21</v>
      </c>
      <c r="C142" s="3">
        <v>70</v>
      </c>
      <c r="D142" s="3">
        <v>51</v>
      </c>
      <c r="E142" s="3">
        <v>90</v>
      </c>
      <c r="F142" s="3">
        <v>118</v>
      </c>
      <c r="G142" s="3">
        <v>2</v>
      </c>
      <c r="H142" s="40">
        <f t="shared" si="4"/>
        <v>352</v>
      </c>
      <c r="I142" s="39">
        <v>259</v>
      </c>
      <c r="J142" s="3">
        <v>43</v>
      </c>
      <c r="K142" s="3">
        <v>49</v>
      </c>
      <c r="L142" s="3">
        <v>1</v>
      </c>
      <c r="M142" s="40">
        <f t="shared" si="8"/>
        <v>352</v>
      </c>
      <c r="N142" s="39">
        <v>1</v>
      </c>
      <c r="O142" s="41">
        <v>0</v>
      </c>
      <c r="P142" s="39">
        <v>0</v>
      </c>
      <c r="Q142" s="3">
        <v>0</v>
      </c>
      <c r="R142" s="3">
        <v>0</v>
      </c>
      <c r="S142" s="41">
        <f t="shared" si="9"/>
        <v>0</v>
      </c>
      <c r="T142" s="77">
        <v>84</v>
      </c>
      <c r="U142" s="15">
        <v>47</v>
      </c>
      <c r="V142" s="79">
        <v>72</v>
      </c>
      <c r="W142">
        <v>352</v>
      </c>
      <c r="X142">
        <f aca="true" t="shared" si="12" ref="X142:X147">W142-H142</f>
        <v>0</v>
      </c>
      <c r="Y142">
        <f aca="true" t="shared" si="13" ref="Y142:Y147">W142-M142</f>
        <v>0</v>
      </c>
    </row>
    <row r="143" spans="1:25" ht="13.5" thickBot="1">
      <c r="A143" s="8">
        <v>38</v>
      </c>
      <c r="B143" s="39">
        <v>22</v>
      </c>
      <c r="C143" s="3">
        <v>74</v>
      </c>
      <c r="D143" s="3">
        <v>59</v>
      </c>
      <c r="E143" s="3">
        <v>74</v>
      </c>
      <c r="F143" s="3">
        <v>156</v>
      </c>
      <c r="G143" s="3">
        <v>0</v>
      </c>
      <c r="H143" s="40">
        <f t="shared" si="4"/>
        <v>385</v>
      </c>
      <c r="I143" s="39">
        <v>298</v>
      </c>
      <c r="J143" s="3">
        <v>47</v>
      </c>
      <c r="K143" s="3">
        <v>40</v>
      </c>
      <c r="L143" s="3">
        <v>0</v>
      </c>
      <c r="M143" s="40">
        <f t="shared" si="8"/>
        <v>385</v>
      </c>
      <c r="N143" s="39">
        <v>0</v>
      </c>
      <c r="O143" s="41">
        <v>0</v>
      </c>
      <c r="P143" s="39">
        <v>0</v>
      </c>
      <c r="Q143" s="3">
        <v>0</v>
      </c>
      <c r="R143" s="3">
        <v>0</v>
      </c>
      <c r="S143" s="41">
        <f t="shared" si="9"/>
        <v>0</v>
      </c>
      <c r="T143" s="77">
        <v>84</v>
      </c>
      <c r="U143" s="15">
        <v>47</v>
      </c>
      <c r="V143" s="79">
        <v>72</v>
      </c>
      <c r="W143">
        <v>385</v>
      </c>
      <c r="X143">
        <f t="shared" si="12"/>
        <v>0</v>
      </c>
      <c r="Y143">
        <f t="shared" si="13"/>
        <v>0</v>
      </c>
    </row>
    <row r="144" spans="1:25" ht="13.5" thickBot="1">
      <c r="A144" s="8">
        <v>39</v>
      </c>
      <c r="B144" s="39">
        <v>22</v>
      </c>
      <c r="C144" s="3">
        <v>47</v>
      </c>
      <c r="D144" s="3">
        <v>23</v>
      </c>
      <c r="E144" s="3">
        <v>53</v>
      </c>
      <c r="F144" s="3">
        <v>47</v>
      </c>
      <c r="G144" s="3">
        <v>84</v>
      </c>
      <c r="H144" s="40">
        <f t="shared" si="4"/>
        <v>276</v>
      </c>
      <c r="I144" s="39">
        <v>150</v>
      </c>
      <c r="J144" s="3">
        <v>91</v>
      </c>
      <c r="K144" s="3">
        <v>12</v>
      </c>
      <c r="L144" s="3">
        <v>23</v>
      </c>
      <c r="M144" s="40">
        <f t="shared" si="8"/>
        <v>276</v>
      </c>
      <c r="N144" s="39">
        <v>1</v>
      </c>
      <c r="O144" s="41">
        <v>0</v>
      </c>
      <c r="P144" s="39">
        <v>0</v>
      </c>
      <c r="Q144" s="3">
        <v>0</v>
      </c>
      <c r="R144" s="3">
        <v>0</v>
      </c>
      <c r="S144" s="41">
        <f t="shared" si="9"/>
        <v>0</v>
      </c>
      <c r="T144" s="77">
        <v>84</v>
      </c>
      <c r="U144" s="15">
        <v>47</v>
      </c>
      <c r="V144" s="79">
        <v>72</v>
      </c>
      <c r="W144">
        <v>276</v>
      </c>
      <c r="X144">
        <f t="shared" si="12"/>
        <v>0</v>
      </c>
      <c r="Y144">
        <f t="shared" si="13"/>
        <v>0</v>
      </c>
    </row>
    <row r="145" spans="1:25" ht="13.5" thickBot="1">
      <c r="A145" s="8">
        <v>40</v>
      </c>
      <c r="B145" s="39">
        <v>18</v>
      </c>
      <c r="C145" s="3">
        <v>45</v>
      </c>
      <c r="D145" s="3">
        <v>30</v>
      </c>
      <c r="E145" s="3">
        <v>43</v>
      </c>
      <c r="F145" s="3">
        <v>45</v>
      </c>
      <c r="G145" s="3">
        <v>1</v>
      </c>
      <c r="H145" s="40">
        <f t="shared" si="4"/>
        <v>182</v>
      </c>
      <c r="I145" s="39">
        <v>149</v>
      </c>
      <c r="J145" s="3">
        <v>21</v>
      </c>
      <c r="K145" s="3">
        <v>8</v>
      </c>
      <c r="L145" s="3">
        <v>4</v>
      </c>
      <c r="M145" s="40">
        <f t="shared" si="8"/>
        <v>182</v>
      </c>
      <c r="N145" s="39">
        <v>1</v>
      </c>
      <c r="O145" s="41">
        <v>1</v>
      </c>
      <c r="P145" s="39">
        <v>0</v>
      </c>
      <c r="Q145" s="3">
        <v>0</v>
      </c>
      <c r="R145" s="3">
        <v>0</v>
      </c>
      <c r="S145" s="41">
        <f t="shared" si="9"/>
        <v>0</v>
      </c>
      <c r="T145" s="77">
        <v>84</v>
      </c>
      <c r="U145" s="15">
        <v>47</v>
      </c>
      <c r="V145" s="79">
        <v>38</v>
      </c>
      <c r="W145">
        <v>182</v>
      </c>
      <c r="X145">
        <f t="shared" si="12"/>
        <v>0</v>
      </c>
      <c r="Y145">
        <f t="shared" si="13"/>
        <v>0</v>
      </c>
    </row>
    <row r="146" spans="1:25" ht="13.5" thickBot="1">
      <c r="A146" s="8">
        <v>41</v>
      </c>
      <c r="B146" s="39">
        <v>14</v>
      </c>
      <c r="C146" s="3">
        <v>27</v>
      </c>
      <c r="D146" s="3">
        <v>26</v>
      </c>
      <c r="E146" s="3">
        <v>49</v>
      </c>
      <c r="F146" s="3">
        <v>41</v>
      </c>
      <c r="G146" s="3">
        <v>0</v>
      </c>
      <c r="H146" s="40">
        <f t="shared" si="4"/>
        <v>157</v>
      </c>
      <c r="I146" s="39">
        <v>110</v>
      </c>
      <c r="J146" s="3">
        <v>29</v>
      </c>
      <c r="K146" s="3">
        <v>17</v>
      </c>
      <c r="L146" s="3">
        <v>1</v>
      </c>
      <c r="M146" s="40">
        <f t="shared" si="8"/>
        <v>157</v>
      </c>
      <c r="N146" s="39">
        <v>0</v>
      </c>
      <c r="O146" s="41">
        <v>0</v>
      </c>
      <c r="P146" s="39">
        <v>0</v>
      </c>
      <c r="Q146" s="3">
        <v>0</v>
      </c>
      <c r="R146" s="3">
        <v>0</v>
      </c>
      <c r="S146" s="41">
        <f t="shared" si="9"/>
        <v>0</v>
      </c>
      <c r="T146" s="77">
        <v>84</v>
      </c>
      <c r="U146" s="15">
        <v>47</v>
      </c>
      <c r="V146" s="79">
        <v>38</v>
      </c>
      <c r="W146">
        <v>157</v>
      </c>
      <c r="X146">
        <f t="shared" si="12"/>
        <v>0</v>
      </c>
      <c r="Y146">
        <f t="shared" si="13"/>
        <v>0</v>
      </c>
    </row>
    <row r="147" spans="1:25" ht="13.5" thickBot="1">
      <c r="A147" s="8">
        <v>42</v>
      </c>
      <c r="B147" s="39">
        <v>15</v>
      </c>
      <c r="C147" s="3">
        <v>49</v>
      </c>
      <c r="D147" s="3">
        <v>27</v>
      </c>
      <c r="E147" s="3">
        <v>45</v>
      </c>
      <c r="F147" s="3">
        <v>65</v>
      </c>
      <c r="G147" s="3">
        <v>0</v>
      </c>
      <c r="H147" s="40">
        <f t="shared" si="4"/>
        <v>201</v>
      </c>
      <c r="I147" s="39">
        <v>139</v>
      </c>
      <c r="J147" s="3">
        <v>38</v>
      </c>
      <c r="K147" s="3">
        <v>15</v>
      </c>
      <c r="L147" s="3">
        <v>9</v>
      </c>
      <c r="M147" s="40">
        <f t="shared" si="8"/>
        <v>201</v>
      </c>
      <c r="N147" s="39">
        <v>0</v>
      </c>
      <c r="O147" s="41">
        <v>0</v>
      </c>
      <c r="P147" s="39">
        <v>0</v>
      </c>
      <c r="Q147" s="3">
        <v>0</v>
      </c>
      <c r="R147" s="3">
        <v>0</v>
      </c>
      <c r="S147" s="41">
        <f t="shared" si="9"/>
        <v>0</v>
      </c>
      <c r="T147" s="77">
        <v>84</v>
      </c>
      <c r="U147" s="15">
        <v>47</v>
      </c>
      <c r="V147" s="79">
        <v>38</v>
      </c>
      <c r="W147">
        <v>201</v>
      </c>
      <c r="X147">
        <f t="shared" si="12"/>
        <v>0</v>
      </c>
      <c r="Y147">
        <f t="shared" si="13"/>
        <v>0</v>
      </c>
    </row>
    <row r="148" spans="1:25" ht="13.5" thickBot="1">
      <c r="A148" s="8">
        <v>43</v>
      </c>
      <c r="B148" s="39">
        <v>14</v>
      </c>
      <c r="C148" s="3">
        <v>35</v>
      </c>
      <c r="D148" s="3">
        <v>29</v>
      </c>
      <c r="E148" s="3">
        <v>40</v>
      </c>
      <c r="F148" s="3">
        <v>50</v>
      </c>
      <c r="G148" s="3">
        <v>0</v>
      </c>
      <c r="H148" s="40">
        <f t="shared" si="4"/>
        <v>168</v>
      </c>
      <c r="I148" s="39">
        <v>127</v>
      </c>
      <c r="J148" s="3">
        <v>26</v>
      </c>
      <c r="K148" s="3">
        <v>11</v>
      </c>
      <c r="L148" s="3">
        <v>4</v>
      </c>
      <c r="M148" s="40">
        <f t="shared" si="8"/>
        <v>168</v>
      </c>
      <c r="N148" s="39">
        <v>0</v>
      </c>
      <c r="O148" s="41">
        <v>0</v>
      </c>
      <c r="P148" s="39">
        <v>0</v>
      </c>
      <c r="Q148" s="3">
        <v>0</v>
      </c>
      <c r="R148" s="3">
        <v>0</v>
      </c>
      <c r="S148" s="41">
        <f t="shared" si="9"/>
        <v>0</v>
      </c>
      <c r="T148" s="77">
        <v>84</v>
      </c>
      <c r="U148" s="15">
        <v>47</v>
      </c>
      <c r="V148" s="79">
        <v>38</v>
      </c>
      <c r="W148">
        <v>168</v>
      </c>
      <c r="X148">
        <f>W148-H148</f>
        <v>0</v>
      </c>
      <c r="Y148">
        <f>W148-M148</f>
        <v>0</v>
      </c>
    </row>
    <row r="149" spans="1:25" ht="13.5" thickBot="1">
      <c r="A149" s="8">
        <v>44</v>
      </c>
      <c r="B149" s="39">
        <v>8</v>
      </c>
      <c r="C149" s="3">
        <v>28</v>
      </c>
      <c r="D149" s="3">
        <v>19</v>
      </c>
      <c r="E149" s="3">
        <v>18</v>
      </c>
      <c r="F149" s="3">
        <v>32</v>
      </c>
      <c r="G149" s="3">
        <v>6</v>
      </c>
      <c r="H149" s="40">
        <v>111</v>
      </c>
      <c r="I149" s="39">
        <v>85</v>
      </c>
      <c r="J149" s="3">
        <v>16</v>
      </c>
      <c r="K149" s="3">
        <v>10</v>
      </c>
      <c r="L149" s="3">
        <v>0</v>
      </c>
      <c r="M149" s="40">
        <f t="shared" si="8"/>
        <v>111</v>
      </c>
      <c r="N149" s="39">
        <v>0</v>
      </c>
      <c r="O149" s="41">
        <v>0</v>
      </c>
      <c r="P149" s="39">
        <v>0</v>
      </c>
      <c r="Q149" s="3">
        <v>0</v>
      </c>
      <c r="R149" s="3">
        <v>0</v>
      </c>
      <c r="S149" s="41">
        <f t="shared" si="9"/>
        <v>0</v>
      </c>
      <c r="T149" s="77">
        <v>84</v>
      </c>
      <c r="U149" s="15">
        <v>47</v>
      </c>
      <c r="V149" s="79">
        <v>38</v>
      </c>
      <c r="W149">
        <v>111</v>
      </c>
      <c r="X149">
        <f>W149-H149</f>
        <v>0</v>
      </c>
      <c r="Y149">
        <f>W149-M149</f>
        <v>0</v>
      </c>
    </row>
    <row r="150" spans="1:25" ht="13.5" thickBot="1">
      <c r="A150" s="8">
        <v>45</v>
      </c>
      <c r="B150" s="39">
        <v>22</v>
      </c>
      <c r="C150" s="3">
        <v>41</v>
      </c>
      <c r="D150" s="3">
        <v>32</v>
      </c>
      <c r="E150" s="3">
        <v>44</v>
      </c>
      <c r="F150" s="3">
        <v>54</v>
      </c>
      <c r="G150" s="3">
        <v>3</v>
      </c>
      <c r="H150" s="40">
        <v>196</v>
      </c>
      <c r="I150" s="39">
        <v>133</v>
      </c>
      <c r="J150" s="3">
        <v>53</v>
      </c>
      <c r="K150" s="3">
        <v>10</v>
      </c>
      <c r="L150" s="3">
        <v>0</v>
      </c>
      <c r="M150" s="40">
        <f t="shared" si="8"/>
        <v>196</v>
      </c>
      <c r="N150" s="39">
        <v>0</v>
      </c>
      <c r="O150" s="41">
        <v>0</v>
      </c>
      <c r="P150" s="39">
        <v>0</v>
      </c>
      <c r="Q150" s="3">
        <v>0</v>
      </c>
      <c r="R150" s="3">
        <v>0</v>
      </c>
      <c r="S150" s="41">
        <f t="shared" si="9"/>
        <v>0</v>
      </c>
      <c r="T150" s="77">
        <v>84</v>
      </c>
      <c r="U150" s="15">
        <v>47</v>
      </c>
      <c r="V150" s="79">
        <v>38</v>
      </c>
      <c r="W150">
        <v>196</v>
      </c>
      <c r="X150">
        <f>W150-H150</f>
        <v>0</v>
      </c>
      <c r="Y150">
        <f>W150-M150</f>
        <v>0</v>
      </c>
    </row>
    <row r="151" spans="1:25" ht="13.5" thickBot="1">
      <c r="A151" s="8">
        <v>46</v>
      </c>
      <c r="B151" s="39">
        <v>8</v>
      </c>
      <c r="C151" s="3">
        <v>26</v>
      </c>
      <c r="D151" s="3">
        <v>15</v>
      </c>
      <c r="E151" s="3">
        <v>17</v>
      </c>
      <c r="F151" s="3">
        <v>52</v>
      </c>
      <c r="G151" s="3">
        <v>0</v>
      </c>
      <c r="H151" s="40">
        <v>118</v>
      </c>
      <c r="I151" s="39">
        <v>77</v>
      </c>
      <c r="J151" s="3">
        <v>35</v>
      </c>
      <c r="K151" s="3">
        <v>6</v>
      </c>
      <c r="L151" s="3">
        <v>0</v>
      </c>
      <c r="M151" s="40">
        <f t="shared" si="8"/>
        <v>118</v>
      </c>
      <c r="N151" s="39">
        <v>0</v>
      </c>
      <c r="O151" s="41">
        <v>0</v>
      </c>
      <c r="P151" s="39">
        <v>0</v>
      </c>
      <c r="Q151" s="3">
        <v>0</v>
      </c>
      <c r="R151" s="3">
        <v>0</v>
      </c>
      <c r="S151" s="41">
        <f t="shared" si="9"/>
        <v>0</v>
      </c>
      <c r="T151" s="77">
        <v>84</v>
      </c>
      <c r="U151" s="15">
        <v>47</v>
      </c>
      <c r="V151" s="79">
        <v>38</v>
      </c>
      <c r="W151">
        <v>118</v>
      </c>
      <c r="X151">
        <f>W151-H151</f>
        <v>0</v>
      </c>
      <c r="Y151">
        <f>W151-M151</f>
        <v>0</v>
      </c>
    </row>
    <row r="152" spans="1:25" ht="13.5" thickBot="1">
      <c r="A152" s="8">
        <v>47</v>
      </c>
      <c r="B152" s="39">
        <v>11</v>
      </c>
      <c r="C152" s="3">
        <v>27</v>
      </c>
      <c r="D152" s="3">
        <v>21</v>
      </c>
      <c r="E152" s="3">
        <v>46</v>
      </c>
      <c r="F152" s="3">
        <v>44</v>
      </c>
      <c r="G152" s="3">
        <v>5</v>
      </c>
      <c r="H152" s="40">
        <v>154</v>
      </c>
      <c r="I152" s="39">
        <v>117</v>
      </c>
      <c r="J152" s="3">
        <v>26</v>
      </c>
      <c r="K152" s="3">
        <v>11</v>
      </c>
      <c r="L152" s="3">
        <v>0</v>
      </c>
      <c r="M152" s="40">
        <f t="shared" si="8"/>
        <v>154</v>
      </c>
      <c r="N152" s="39">
        <v>0</v>
      </c>
      <c r="O152" s="41">
        <v>0</v>
      </c>
      <c r="P152" s="39">
        <v>0</v>
      </c>
      <c r="Q152" s="3">
        <v>0</v>
      </c>
      <c r="R152" s="3">
        <v>0</v>
      </c>
      <c r="S152" s="41">
        <f t="shared" si="9"/>
        <v>0</v>
      </c>
      <c r="T152" s="77">
        <v>84</v>
      </c>
      <c r="U152" s="15">
        <v>47</v>
      </c>
      <c r="V152" s="79">
        <v>38</v>
      </c>
      <c r="W152">
        <v>154</v>
      </c>
      <c r="X152">
        <f>W152-H152</f>
        <v>0</v>
      </c>
      <c r="Y152">
        <f>W152-M152</f>
        <v>0</v>
      </c>
    </row>
    <row r="153" spans="1:25" ht="13.5" thickBot="1">
      <c r="A153" s="8">
        <v>48</v>
      </c>
      <c r="B153" s="39">
        <v>12</v>
      </c>
      <c r="C153" s="3">
        <v>39</v>
      </c>
      <c r="D153" s="3">
        <v>20</v>
      </c>
      <c r="E153" s="3">
        <v>24</v>
      </c>
      <c r="F153" s="3">
        <v>42</v>
      </c>
      <c r="G153" s="3">
        <v>5</v>
      </c>
      <c r="H153" s="40">
        <v>142</v>
      </c>
      <c r="I153" s="39">
        <v>104</v>
      </c>
      <c r="J153" s="3">
        <v>31</v>
      </c>
      <c r="K153" s="3">
        <v>7</v>
      </c>
      <c r="L153" s="3">
        <v>0</v>
      </c>
      <c r="M153" s="40">
        <f t="shared" si="8"/>
        <v>142</v>
      </c>
      <c r="N153" s="39">
        <v>0</v>
      </c>
      <c r="O153" s="41">
        <v>0</v>
      </c>
      <c r="P153" s="39">
        <v>0</v>
      </c>
      <c r="Q153" s="3">
        <v>0</v>
      </c>
      <c r="R153" s="3">
        <v>0</v>
      </c>
      <c r="S153" s="41">
        <f t="shared" si="9"/>
        <v>0</v>
      </c>
      <c r="T153" s="77">
        <v>84</v>
      </c>
      <c r="U153" s="15">
        <v>47</v>
      </c>
      <c r="V153" s="79">
        <v>38</v>
      </c>
      <c r="W153">
        <v>142</v>
      </c>
      <c r="X153">
        <f aca="true" t="shared" si="14" ref="X153:X158">W153-H153</f>
        <v>0</v>
      </c>
      <c r="Y153">
        <f aca="true" t="shared" si="15" ref="Y153:Y158">W153-M153</f>
        <v>0</v>
      </c>
    </row>
    <row r="154" spans="1:25" ht="13.5" thickBot="1">
      <c r="A154" s="8">
        <v>49</v>
      </c>
      <c r="B154" s="39">
        <v>14</v>
      </c>
      <c r="C154" s="3">
        <v>30</v>
      </c>
      <c r="D154" s="3">
        <v>22</v>
      </c>
      <c r="E154" s="3">
        <v>40</v>
      </c>
      <c r="F154" s="3">
        <v>34</v>
      </c>
      <c r="G154" s="3">
        <v>0</v>
      </c>
      <c r="H154" s="40">
        <v>140</v>
      </c>
      <c r="I154" s="39">
        <v>118</v>
      </c>
      <c r="J154" s="3">
        <v>15</v>
      </c>
      <c r="K154" s="3">
        <v>7</v>
      </c>
      <c r="L154" s="3">
        <v>0</v>
      </c>
      <c r="M154" s="40">
        <f t="shared" si="8"/>
        <v>140</v>
      </c>
      <c r="N154" s="39">
        <v>0</v>
      </c>
      <c r="O154" s="41">
        <v>0</v>
      </c>
      <c r="P154" s="39">
        <v>0</v>
      </c>
      <c r="Q154" s="3">
        <v>0</v>
      </c>
      <c r="R154" s="3">
        <v>0</v>
      </c>
      <c r="S154" s="41">
        <f t="shared" si="9"/>
        <v>0</v>
      </c>
      <c r="T154" s="77">
        <v>84</v>
      </c>
      <c r="U154" s="15">
        <v>47</v>
      </c>
      <c r="V154" s="79">
        <v>38</v>
      </c>
      <c r="W154">
        <v>140</v>
      </c>
      <c r="X154">
        <f t="shared" si="14"/>
        <v>0</v>
      </c>
      <c r="Y154">
        <f t="shared" si="15"/>
        <v>0</v>
      </c>
    </row>
    <row r="155" spans="1:25" ht="13.5" thickBot="1">
      <c r="A155" s="8">
        <v>50</v>
      </c>
      <c r="B155" s="39">
        <v>14</v>
      </c>
      <c r="C155" s="3">
        <v>40</v>
      </c>
      <c r="D155" s="3">
        <v>15</v>
      </c>
      <c r="E155" s="3">
        <v>36</v>
      </c>
      <c r="F155" s="3">
        <v>51</v>
      </c>
      <c r="G155" s="3">
        <v>0</v>
      </c>
      <c r="H155" s="40">
        <v>156</v>
      </c>
      <c r="I155" s="39">
        <v>113</v>
      </c>
      <c r="J155" s="3">
        <v>26</v>
      </c>
      <c r="K155" s="3">
        <v>17</v>
      </c>
      <c r="L155" s="3">
        <v>0</v>
      </c>
      <c r="M155" s="40">
        <f t="shared" si="8"/>
        <v>156</v>
      </c>
      <c r="N155" s="39">
        <v>0</v>
      </c>
      <c r="O155" s="41">
        <v>0</v>
      </c>
      <c r="P155" s="39">
        <v>0</v>
      </c>
      <c r="Q155" s="3">
        <v>0</v>
      </c>
      <c r="R155" s="3">
        <v>0</v>
      </c>
      <c r="S155" s="41">
        <f t="shared" si="9"/>
        <v>0</v>
      </c>
      <c r="T155" s="77">
        <v>84</v>
      </c>
      <c r="U155" s="15">
        <v>47</v>
      </c>
      <c r="V155" s="79">
        <v>38</v>
      </c>
      <c r="W155">
        <v>156</v>
      </c>
      <c r="X155">
        <f t="shared" si="14"/>
        <v>0</v>
      </c>
      <c r="Y155">
        <f t="shared" si="15"/>
        <v>0</v>
      </c>
    </row>
    <row r="156" spans="1:25" ht="13.5" thickBot="1">
      <c r="A156" s="8">
        <v>51</v>
      </c>
      <c r="B156" s="39">
        <v>10</v>
      </c>
      <c r="C156" s="3">
        <v>21</v>
      </c>
      <c r="D156" s="3">
        <v>30</v>
      </c>
      <c r="E156" s="3">
        <v>20</v>
      </c>
      <c r="F156" s="3">
        <v>40</v>
      </c>
      <c r="G156" s="3">
        <v>3</v>
      </c>
      <c r="H156" s="40">
        <v>124</v>
      </c>
      <c r="I156" s="39">
        <v>94</v>
      </c>
      <c r="J156" s="3">
        <v>20</v>
      </c>
      <c r="K156" s="3">
        <v>9</v>
      </c>
      <c r="L156" s="3">
        <v>1</v>
      </c>
      <c r="M156" s="40">
        <f t="shared" si="8"/>
        <v>124</v>
      </c>
      <c r="N156" s="39">
        <v>0</v>
      </c>
      <c r="O156" s="41">
        <v>0</v>
      </c>
      <c r="P156" s="39">
        <v>0</v>
      </c>
      <c r="Q156" s="3">
        <v>0</v>
      </c>
      <c r="R156" s="3">
        <v>0</v>
      </c>
      <c r="S156" s="41">
        <f t="shared" si="9"/>
        <v>0</v>
      </c>
      <c r="T156" s="77">
        <v>84</v>
      </c>
      <c r="U156" s="15">
        <v>47</v>
      </c>
      <c r="V156" s="79">
        <v>38</v>
      </c>
      <c r="W156">
        <v>124</v>
      </c>
      <c r="X156">
        <f t="shared" si="14"/>
        <v>0</v>
      </c>
      <c r="Y156">
        <f t="shared" si="15"/>
        <v>0</v>
      </c>
    </row>
    <row r="157" spans="1:25" ht="13.5" thickBot="1">
      <c r="A157" s="8">
        <v>52</v>
      </c>
      <c r="B157" s="44">
        <v>11</v>
      </c>
      <c r="C157" s="4">
        <v>18</v>
      </c>
      <c r="D157" s="4">
        <v>13</v>
      </c>
      <c r="E157" s="4">
        <v>44</v>
      </c>
      <c r="F157" s="4">
        <v>47</v>
      </c>
      <c r="G157" s="4">
        <v>2</v>
      </c>
      <c r="H157" s="40">
        <v>135</v>
      </c>
      <c r="I157" s="44">
        <v>71</v>
      </c>
      <c r="J157" s="4">
        <v>49</v>
      </c>
      <c r="K157" s="4">
        <v>15</v>
      </c>
      <c r="L157" s="4">
        <v>0</v>
      </c>
      <c r="M157" s="40">
        <f t="shared" si="8"/>
        <v>135</v>
      </c>
      <c r="N157" s="39">
        <v>0</v>
      </c>
      <c r="O157" s="41">
        <v>0</v>
      </c>
      <c r="P157" s="39">
        <v>0</v>
      </c>
      <c r="Q157" s="3">
        <v>0</v>
      </c>
      <c r="R157" s="3">
        <v>0</v>
      </c>
      <c r="S157" s="41">
        <f t="shared" si="9"/>
        <v>0</v>
      </c>
      <c r="T157" s="77">
        <v>84</v>
      </c>
      <c r="U157" s="15">
        <v>47</v>
      </c>
      <c r="V157" s="79">
        <v>72</v>
      </c>
      <c r="W157">
        <v>135</v>
      </c>
      <c r="X157">
        <f t="shared" si="14"/>
        <v>0</v>
      </c>
      <c r="Y157">
        <f t="shared" si="15"/>
        <v>0</v>
      </c>
    </row>
    <row r="158" spans="1:25" ht="13.5" thickBot="1">
      <c r="A158" s="48" t="s">
        <v>4</v>
      </c>
      <c r="B158" s="46">
        <f>SUM(B106:B157)</f>
        <v>756</v>
      </c>
      <c r="C158" s="46">
        <f aca="true" t="shared" si="16" ref="C158:S158">SUM(C106:C157)</f>
        <v>2254</v>
      </c>
      <c r="D158" s="46">
        <f t="shared" si="16"/>
        <v>1421</v>
      </c>
      <c r="E158" s="46">
        <f t="shared" si="16"/>
        <v>1927</v>
      </c>
      <c r="F158" s="46">
        <f t="shared" si="16"/>
        <v>2938</v>
      </c>
      <c r="G158" s="46">
        <f t="shared" si="16"/>
        <v>200</v>
      </c>
      <c r="H158" s="46">
        <f t="shared" si="16"/>
        <v>9496</v>
      </c>
      <c r="I158" s="46">
        <f t="shared" si="16"/>
        <v>6748</v>
      </c>
      <c r="J158" s="46">
        <f t="shared" si="16"/>
        <v>1715</v>
      </c>
      <c r="K158" s="46">
        <f t="shared" si="16"/>
        <v>899</v>
      </c>
      <c r="L158" s="46">
        <f t="shared" si="16"/>
        <v>134</v>
      </c>
      <c r="M158" s="46">
        <f t="shared" si="16"/>
        <v>9496</v>
      </c>
      <c r="N158" s="46">
        <f t="shared" si="16"/>
        <v>25</v>
      </c>
      <c r="O158" s="46">
        <f t="shared" si="16"/>
        <v>10</v>
      </c>
      <c r="P158" s="46">
        <f t="shared" si="16"/>
        <v>0</v>
      </c>
      <c r="Q158" s="46">
        <f t="shared" si="16"/>
        <v>0</v>
      </c>
      <c r="R158" s="46">
        <f t="shared" si="16"/>
        <v>2</v>
      </c>
      <c r="S158" s="46">
        <f t="shared" si="16"/>
        <v>2</v>
      </c>
      <c r="T158" s="46">
        <v>84</v>
      </c>
      <c r="U158" s="46">
        <v>47</v>
      </c>
      <c r="V158" s="46">
        <v>72</v>
      </c>
      <c r="W158">
        <f>SUM(W106:W157)</f>
        <v>9496</v>
      </c>
      <c r="X158">
        <f t="shared" si="14"/>
        <v>0</v>
      </c>
      <c r="Y158">
        <f t="shared" si="15"/>
        <v>0</v>
      </c>
    </row>
    <row r="159" spans="8:13" ht="12.75">
      <c r="H159" s="101">
        <f>SUM(B158:G158)</f>
        <v>9496</v>
      </c>
      <c r="M159" s="101">
        <f>SUM(I158:L158)</f>
        <v>9496</v>
      </c>
    </row>
    <row r="160" spans="1:20" ht="12.75">
      <c r="A160" s="7"/>
      <c r="B160" s="7" t="s">
        <v>50</v>
      </c>
      <c r="C160" s="7" t="s">
        <v>28</v>
      </c>
      <c r="D160" s="7"/>
      <c r="E160" s="7"/>
      <c r="G160" s="7" t="s">
        <v>29</v>
      </c>
      <c r="H160" s="7" t="s">
        <v>30</v>
      </c>
      <c r="I160" s="7"/>
      <c r="K160" s="7" t="s">
        <v>31</v>
      </c>
      <c r="L160" s="7" t="s">
        <v>32</v>
      </c>
      <c r="O160" s="7" t="s">
        <v>55</v>
      </c>
      <c r="P160" s="7" t="s">
        <v>56</v>
      </c>
      <c r="Q160" s="7"/>
      <c r="R160" s="7" t="s">
        <v>57</v>
      </c>
      <c r="S160" s="7" t="s">
        <v>58</v>
      </c>
      <c r="T160" s="7"/>
    </row>
    <row r="161" spans="15:20" ht="12.75">
      <c r="O161" s="7" t="s">
        <v>60</v>
      </c>
      <c r="P161" s="7"/>
      <c r="Q161" s="7" t="s">
        <v>59</v>
      </c>
      <c r="R161" s="7"/>
      <c r="S161" s="7"/>
      <c r="T161" s="7"/>
    </row>
    <row r="165" s="7" customFormat="1" ht="12.75">
      <c r="A165" s="7" t="s">
        <v>33</v>
      </c>
    </row>
    <row r="166" s="7" customFormat="1" ht="13.5" thickBot="1">
      <c r="B166" s="7" t="s">
        <v>5</v>
      </c>
    </row>
    <row r="167" spans="1:22" s="7" customFormat="1" ht="13.5" thickBot="1">
      <c r="A167" s="20"/>
      <c r="B167" s="28"/>
      <c r="C167" s="25" t="s">
        <v>15</v>
      </c>
      <c r="D167" s="25"/>
      <c r="E167" s="30"/>
      <c r="F167" s="25"/>
      <c r="G167" s="25"/>
      <c r="H167" s="25"/>
      <c r="I167" s="28" t="s">
        <v>19</v>
      </c>
      <c r="J167" s="25"/>
      <c r="K167" s="25"/>
      <c r="L167" s="25"/>
      <c r="M167" s="29"/>
      <c r="N167" s="31" t="s">
        <v>22</v>
      </c>
      <c r="O167" s="29"/>
      <c r="P167" s="32"/>
      <c r="Q167" s="33" t="s">
        <v>24</v>
      </c>
      <c r="R167" s="25"/>
      <c r="S167" s="29"/>
      <c r="T167" s="28" t="s">
        <v>54</v>
      </c>
      <c r="U167" s="25"/>
      <c r="V167" s="29"/>
    </row>
    <row r="168" spans="1:22" s="7" customFormat="1" ht="13.5" thickBot="1">
      <c r="A168" s="27" t="s">
        <v>38</v>
      </c>
      <c r="B168" s="34" t="s">
        <v>8</v>
      </c>
      <c r="C168" s="35" t="s">
        <v>9</v>
      </c>
      <c r="D168" s="35" t="s">
        <v>10</v>
      </c>
      <c r="E168" s="35" t="s">
        <v>11</v>
      </c>
      <c r="F168" s="35" t="s">
        <v>12</v>
      </c>
      <c r="G168" s="35" t="s">
        <v>13</v>
      </c>
      <c r="H168" s="36" t="s">
        <v>14</v>
      </c>
      <c r="I168" s="42" t="s">
        <v>16</v>
      </c>
      <c r="J168" s="35" t="s">
        <v>17</v>
      </c>
      <c r="K168" s="35" t="s">
        <v>18</v>
      </c>
      <c r="L168" s="35" t="s">
        <v>13</v>
      </c>
      <c r="M168" s="24" t="s">
        <v>14</v>
      </c>
      <c r="N168" s="34" t="s">
        <v>20</v>
      </c>
      <c r="O168" s="24" t="s">
        <v>21</v>
      </c>
      <c r="P168" s="34" t="s">
        <v>48</v>
      </c>
      <c r="Q168" s="35" t="s">
        <v>49</v>
      </c>
      <c r="R168" s="35" t="s">
        <v>23</v>
      </c>
      <c r="S168" s="36" t="s">
        <v>14</v>
      </c>
      <c r="T168" s="34" t="s">
        <v>51</v>
      </c>
      <c r="U168" s="35" t="s">
        <v>52</v>
      </c>
      <c r="V168" s="36" t="s">
        <v>53</v>
      </c>
    </row>
    <row r="169" spans="1:22" ht="12.75">
      <c r="A169" s="70" t="s">
        <v>34</v>
      </c>
      <c r="B169" s="37">
        <f>SUM(B106:B118)</f>
        <v>196</v>
      </c>
      <c r="C169" s="37">
        <f aca="true" t="shared" si="17" ref="C169:S169">SUM(C106:C118)</f>
        <v>490</v>
      </c>
      <c r="D169" s="37">
        <f t="shared" si="17"/>
        <v>279</v>
      </c>
      <c r="E169" s="37">
        <f t="shared" si="17"/>
        <v>357</v>
      </c>
      <c r="F169" s="37">
        <f t="shared" si="17"/>
        <v>477</v>
      </c>
      <c r="G169" s="37">
        <f t="shared" si="17"/>
        <v>37</v>
      </c>
      <c r="H169" s="37">
        <f t="shared" si="17"/>
        <v>1836</v>
      </c>
      <c r="I169" s="37">
        <f t="shared" si="17"/>
        <v>1312</v>
      </c>
      <c r="J169" s="37">
        <f t="shared" si="17"/>
        <v>366</v>
      </c>
      <c r="K169" s="37">
        <f t="shared" si="17"/>
        <v>139</v>
      </c>
      <c r="L169" s="37">
        <f t="shared" si="17"/>
        <v>19</v>
      </c>
      <c r="M169" s="37">
        <f t="shared" si="17"/>
        <v>1836</v>
      </c>
      <c r="N169" s="37">
        <f t="shared" si="17"/>
        <v>14</v>
      </c>
      <c r="O169" s="37">
        <f t="shared" si="17"/>
        <v>2</v>
      </c>
      <c r="P169" s="37">
        <f t="shared" si="17"/>
        <v>0</v>
      </c>
      <c r="Q169" s="37">
        <f t="shared" si="17"/>
        <v>0</v>
      </c>
      <c r="R169" s="37">
        <f t="shared" si="17"/>
        <v>2</v>
      </c>
      <c r="S169" s="37">
        <f t="shared" si="17"/>
        <v>2</v>
      </c>
      <c r="T169" s="37">
        <v>84</v>
      </c>
      <c r="U169" s="37">
        <v>47</v>
      </c>
      <c r="V169" s="37">
        <v>72</v>
      </c>
    </row>
    <row r="170" spans="1:22" ht="12.75">
      <c r="A170" s="71" t="s">
        <v>35</v>
      </c>
      <c r="B170" s="39">
        <f>SUM(B119:B131)</f>
        <v>82</v>
      </c>
      <c r="C170" s="39">
        <f aca="true" t="shared" si="18" ref="C170:S170">SUM(C119:C131)</f>
        <v>401</v>
      </c>
      <c r="D170" s="39">
        <f t="shared" si="18"/>
        <v>289</v>
      </c>
      <c r="E170" s="39">
        <f t="shared" si="18"/>
        <v>293</v>
      </c>
      <c r="F170" s="39">
        <f t="shared" si="18"/>
        <v>469</v>
      </c>
      <c r="G170" s="39">
        <f t="shared" si="18"/>
        <v>9</v>
      </c>
      <c r="H170" s="39">
        <f t="shared" si="18"/>
        <v>1543</v>
      </c>
      <c r="I170" s="39">
        <f t="shared" si="18"/>
        <v>1028</v>
      </c>
      <c r="J170" s="39">
        <f t="shared" si="18"/>
        <v>285</v>
      </c>
      <c r="K170" s="39">
        <f t="shared" si="18"/>
        <v>213</v>
      </c>
      <c r="L170" s="39">
        <f t="shared" si="18"/>
        <v>17</v>
      </c>
      <c r="M170" s="39">
        <f t="shared" si="18"/>
        <v>1543</v>
      </c>
      <c r="N170" s="39">
        <f t="shared" si="18"/>
        <v>2</v>
      </c>
      <c r="O170" s="39">
        <f t="shared" si="18"/>
        <v>1</v>
      </c>
      <c r="P170" s="39">
        <f t="shared" si="18"/>
        <v>0</v>
      </c>
      <c r="Q170" s="39">
        <f t="shared" si="18"/>
        <v>0</v>
      </c>
      <c r="R170" s="39">
        <f t="shared" si="18"/>
        <v>0</v>
      </c>
      <c r="S170" s="39">
        <f t="shared" si="18"/>
        <v>0</v>
      </c>
      <c r="T170" s="39">
        <v>84</v>
      </c>
      <c r="U170" s="39">
        <v>47</v>
      </c>
      <c r="V170" s="39">
        <v>72</v>
      </c>
    </row>
    <row r="171" spans="1:22" ht="12.75">
      <c r="A171" s="71" t="s">
        <v>36</v>
      </c>
      <c r="B171" s="39">
        <f>SUM(B132:B144)</f>
        <v>307</v>
      </c>
      <c r="C171" s="39">
        <f aca="true" t="shared" si="19" ref="C171:S171">SUM(C132:C144)</f>
        <v>937</v>
      </c>
      <c r="D171" s="39">
        <f t="shared" si="19"/>
        <v>554</v>
      </c>
      <c r="E171" s="39">
        <f t="shared" si="19"/>
        <v>811</v>
      </c>
      <c r="F171" s="39">
        <f t="shared" si="19"/>
        <v>1395</v>
      </c>
      <c r="G171" s="39">
        <f t="shared" si="19"/>
        <v>129</v>
      </c>
      <c r="H171" s="39">
        <f t="shared" si="19"/>
        <v>4133</v>
      </c>
      <c r="I171" s="39">
        <f t="shared" si="19"/>
        <v>2971</v>
      </c>
      <c r="J171" s="39">
        <f t="shared" si="19"/>
        <v>679</v>
      </c>
      <c r="K171" s="39">
        <f t="shared" si="19"/>
        <v>404</v>
      </c>
      <c r="L171" s="39">
        <f t="shared" si="19"/>
        <v>79</v>
      </c>
      <c r="M171" s="39">
        <f t="shared" si="19"/>
        <v>4133</v>
      </c>
      <c r="N171" s="39">
        <f t="shared" si="19"/>
        <v>8</v>
      </c>
      <c r="O171" s="39">
        <f t="shared" si="19"/>
        <v>6</v>
      </c>
      <c r="P171" s="39">
        <f t="shared" si="19"/>
        <v>0</v>
      </c>
      <c r="Q171" s="39">
        <f t="shared" si="19"/>
        <v>0</v>
      </c>
      <c r="R171" s="39">
        <f t="shared" si="19"/>
        <v>0</v>
      </c>
      <c r="S171" s="39">
        <f t="shared" si="19"/>
        <v>0</v>
      </c>
      <c r="T171" s="39">
        <v>84</v>
      </c>
      <c r="U171" s="39">
        <v>47</v>
      </c>
      <c r="V171" s="39">
        <v>72</v>
      </c>
    </row>
    <row r="172" spans="1:22" ht="13.5" thickBot="1">
      <c r="A172" s="27" t="s">
        <v>37</v>
      </c>
      <c r="B172" s="44">
        <f>SUM(B145:B157)</f>
        <v>171</v>
      </c>
      <c r="C172" s="44">
        <f aca="true" t="shared" si="20" ref="C172:S172">SUM(C145:C157)</f>
        <v>426</v>
      </c>
      <c r="D172" s="44">
        <f t="shared" si="20"/>
        <v>299</v>
      </c>
      <c r="E172" s="44">
        <f t="shared" si="20"/>
        <v>466</v>
      </c>
      <c r="F172" s="44">
        <f t="shared" si="20"/>
        <v>597</v>
      </c>
      <c r="G172" s="44">
        <f t="shared" si="20"/>
        <v>25</v>
      </c>
      <c r="H172" s="44">
        <f t="shared" si="20"/>
        <v>1984</v>
      </c>
      <c r="I172" s="44">
        <f t="shared" si="20"/>
        <v>1437</v>
      </c>
      <c r="J172" s="44">
        <f t="shared" si="20"/>
        <v>385</v>
      </c>
      <c r="K172" s="44">
        <f t="shared" si="20"/>
        <v>143</v>
      </c>
      <c r="L172" s="44">
        <f t="shared" si="20"/>
        <v>19</v>
      </c>
      <c r="M172" s="44">
        <f t="shared" si="20"/>
        <v>1984</v>
      </c>
      <c r="N172" s="44">
        <f t="shared" si="20"/>
        <v>1</v>
      </c>
      <c r="O172" s="44">
        <f t="shared" si="20"/>
        <v>1</v>
      </c>
      <c r="P172" s="44">
        <f t="shared" si="20"/>
        <v>0</v>
      </c>
      <c r="Q172" s="44">
        <f t="shared" si="20"/>
        <v>0</v>
      </c>
      <c r="R172" s="44">
        <f t="shared" si="20"/>
        <v>0</v>
      </c>
      <c r="S172" s="44">
        <f t="shared" si="20"/>
        <v>0</v>
      </c>
      <c r="T172" s="39">
        <v>84</v>
      </c>
      <c r="U172" s="39">
        <v>47</v>
      </c>
      <c r="V172" s="39">
        <v>72</v>
      </c>
    </row>
    <row r="173" spans="1:22" ht="13.5" thickBot="1">
      <c r="A173" s="48" t="s">
        <v>4</v>
      </c>
      <c r="B173" s="49">
        <f>SUM(B169:B172)</f>
        <v>756</v>
      </c>
      <c r="C173" s="49">
        <f aca="true" t="shared" si="21" ref="C173:S173">SUM(C169:C172)</f>
        <v>2254</v>
      </c>
      <c r="D173" s="49">
        <f t="shared" si="21"/>
        <v>1421</v>
      </c>
      <c r="E173" s="49">
        <f t="shared" si="21"/>
        <v>1927</v>
      </c>
      <c r="F173" s="49">
        <f t="shared" si="21"/>
        <v>2938</v>
      </c>
      <c r="G173" s="49">
        <f t="shared" si="21"/>
        <v>200</v>
      </c>
      <c r="H173" s="49">
        <f t="shared" si="21"/>
        <v>9496</v>
      </c>
      <c r="I173" s="49">
        <f t="shared" si="21"/>
        <v>6748</v>
      </c>
      <c r="J173" s="49">
        <f t="shared" si="21"/>
        <v>1715</v>
      </c>
      <c r="K173" s="49">
        <f t="shared" si="21"/>
        <v>899</v>
      </c>
      <c r="L173" s="49">
        <f t="shared" si="21"/>
        <v>134</v>
      </c>
      <c r="M173" s="49">
        <f t="shared" si="21"/>
        <v>9496</v>
      </c>
      <c r="N173" s="49">
        <f t="shared" si="21"/>
        <v>25</v>
      </c>
      <c r="O173" s="49">
        <f t="shared" si="21"/>
        <v>10</v>
      </c>
      <c r="P173" s="49">
        <f t="shared" si="21"/>
        <v>0</v>
      </c>
      <c r="Q173" s="49">
        <f t="shared" si="21"/>
        <v>0</v>
      </c>
      <c r="R173" s="49">
        <f t="shared" si="21"/>
        <v>2</v>
      </c>
      <c r="S173" s="49">
        <f t="shared" si="21"/>
        <v>2</v>
      </c>
      <c r="T173" s="49">
        <v>84</v>
      </c>
      <c r="U173" s="49">
        <v>47</v>
      </c>
      <c r="V173" s="49">
        <v>72</v>
      </c>
    </row>
    <row r="174" spans="19:23" ht="12.75">
      <c r="S174" s="15"/>
      <c r="T174" s="15"/>
      <c r="U174" s="15"/>
      <c r="V174" s="15"/>
      <c r="W174" s="15"/>
    </row>
    <row r="175" spans="1:20" ht="12.75">
      <c r="A175" s="7"/>
      <c r="B175" s="7" t="s">
        <v>50</v>
      </c>
      <c r="C175" s="7" t="s">
        <v>28</v>
      </c>
      <c r="D175" s="7"/>
      <c r="E175" s="7"/>
      <c r="G175" s="7" t="s">
        <v>29</v>
      </c>
      <c r="H175" s="7" t="s">
        <v>30</v>
      </c>
      <c r="I175" s="7"/>
      <c r="K175" s="7" t="s">
        <v>31</v>
      </c>
      <c r="L175" s="7" t="s">
        <v>32</v>
      </c>
      <c r="O175" s="7" t="s">
        <v>55</v>
      </c>
      <c r="P175" s="7" t="s">
        <v>56</v>
      </c>
      <c r="Q175" s="7"/>
      <c r="R175" s="7" t="s">
        <v>57</v>
      </c>
      <c r="S175" s="7" t="s">
        <v>58</v>
      </c>
      <c r="T175" s="7"/>
    </row>
    <row r="176" spans="15:20" ht="12.75">
      <c r="O176" s="7" t="s">
        <v>60</v>
      </c>
      <c r="P176" s="7"/>
      <c r="Q176" s="7" t="s">
        <v>59</v>
      </c>
      <c r="R176" s="7"/>
      <c r="S176" s="7"/>
      <c r="T176" s="7"/>
    </row>
    <row r="177" spans="19:23" ht="13.5" thickBot="1">
      <c r="S177" s="15"/>
      <c r="T177" s="15"/>
      <c r="U177" s="15"/>
      <c r="V177" s="15"/>
      <c r="W177" s="15"/>
    </row>
    <row r="178" spans="11:23" ht="13.5" thickBot="1">
      <c r="K178" s="27" t="s">
        <v>38</v>
      </c>
      <c r="L178" s="34" t="s">
        <v>8</v>
      </c>
      <c r="M178" s="35" t="s">
        <v>9</v>
      </c>
      <c r="N178" s="35" t="s">
        <v>10</v>
      </c>
      <c r="O178" s="35" t="s">
        <v>11</v>
      </c>
      <c r="P178" s="35" t="s">
        <v>12</v>
      </c>
      <c r="Q178" s="35" t="s">
        <v>13</v>
      </c>
      <c r="R178" s="36" t="s">
        <v>14</v>
      </c>
      <c r="S178" s="15"/>
      <c r="T178" s="15"/>
      <c r="U178" s="15"/>
      <c r="V178" s="15"/>
      <c r="W178" s="15"/>
    </row>
    <row r="179" spans="1:23" s="59" customFormat="1" ht="13.5" thickBot="1">
      <c r="A179" s="59" t="s">
        <v>44</v>
      </c>
      <c r="K179" s="70" t="s">
        <v>102</v>
      </c>
      <c r="L179" s="73">
        <f>B169/$H169*100</f>
        <v>10.675381263616558</v>
      </c>
      <c r="M179" s="73">
        <f aca="true" t="shared" si="22" ref="M179:R179">C169/$H169*100</f>
        <v>26.68845315904139</v>
      </c>
      <c r="N179" s="73">
        <f t="shared" si="22"/>
        <v>15.196078431372548</v>
      </c>
      <c r="O179" s="73">
        <f t="shared" si="22"/>
        <v>19.444444444444446</v>
      </c>
      <c r="P179" s="73">
        <f t="shared" si="22"/>
        <v>25.98039215686275</v>
      </c>
      <c r="Q179" s="73">
        <f t="shared" si="22"/>
        <v>2.0152505446623095</v>
      </c>
      <c r="R179" s="73">
        <f t="shared" si="22"/>
        <v>100</v>
      </c>
      <c r="S179" s="67"/>
      <c r="T179" s="15"/>
      <c r="U179" s="15"/>
      <c r="V179" s="15"/>
      <c r="W179" s="67"/>
    </row>
    <row r="180" spans="2:23" s="59" customFormat="1" ht="13.5" thickBot="1">
      <c r="B180" s="59" t="s">
        <v>43</v>
      </c>
      <c r="K180" s="71" t="s">
        <v>103</v>
      </c>
      <c r="L180" s="73">
        <f>B170/$H170*100</f>
        <v>5.314322747893714</v>
      </c>
      <c r="M180" s="73">
        <f aca="true" t="shared" si="23" ref="M180:R183">C170/$H170*100</f>
        <v>25.988334413480235</v>
      </c>
      <c r="N180" s="73">
        <f t="shared" si="23"/>
        <v>18.729747245625404</v>
      </c>
      <c r="O180" s="73">
        <f t="shared" si="23"/>
        <v>18.988982501620217</v>
      </c>
      <c r="P180" s="73">
        <f t="shared" si="23"/>
        <v>30.395333765392092</v>
      </c>
      <c r="Q180" s="73">
        <f t="shared" si="23"/>
        <v>0.5832793259883344</v>
      </c>
      <c r="R180" s="73">
        <f t="shared" si="23"/>
        <v>100</v>
      </c>
      <c r="S180" s="67"/>
      <c r="T180" s="15"/>
      <c r="U180" s="15"/>
      <c r="V180" s="15"/>
      <c r="W180" s="67"/>
    </row>
    <row r="181" spans="2:23" s="59" customFormat="1" ht="13.5" thickBot="1">
      <c r="B181" s="59" t="s">
        <v>40</v>
      </c>
      <c r="K181" s="71" t="s">
        <v>104</v>
      </c>
      <c r="L181" s="73">
        <f>B171/$H171*100</f>
        <v>7.428018388579724</v>
      </c>
      <c r="M181" s="73">
        <f t="shared" si="23"/>
        <v>22.671183159932255</v>
      </c>
      <c r="N181" s="73">
        <f t="shared" si="23"/>
        <v>13.404306798935398</v>
      </c>
      <c r="O181" s="73">
        <f t="shared" si="23"/>
        <v>19.622550205661746</v>
      </c>
      <c r="P181" s="73">
        <f t="shared" si="23"/>
        <v>33.75272199370917</v>
      </c>
      <c r="Q181" s="73">
        <f t="shared" si="23"/>
        <v>3.121219453181708</v>
      </c>
      <c r="R181" s="73">
        <f t="shared" si="23"/>
        <v>100</v>
      </c>
      <c r="S181" s="67"/>
      <c r="T181" s="67"/>
      <c r="U181" s="67"/>
      <c r="V181" s="67"/>
      <c r="W181" s="67"/>
    </row>
    <row r="182" spans="1:21" s="7" customFormat="1" ht="13.5" thickBot="1">
      <c r="A182" s="20"/>
      <c r="B182" s="28"/>
      <c r="C182" s="25" t="s">
        <v>15</v>
      </c>
      <c r="D182" s="25"/>
      <c r="E182" s="30"/>
      <c r="F182" s="25"/>
      <c r="G182" s="25"/>
      <c r="H182" s="25"/>
      <c r="I182" s="58" t="s">
        <v>42</v>
      </c>
      <c r="J182" s="55"/>
      <c r="K182" s="27" t="s">
        <v>105</v>
      </c>
      <c r="L182" s="73">
        <f>B172/$H172*100</f>
        <v>8.618951612903226</v>
      </c>
      <c r="M182" s="73">
        <f t="shared" si="23"/>
        <v>21.471774193548388</v>
      </c>
      <c r="N182" s="73">
        <f t="shared" si="23"/>
        <v>15.070564516129032</v>
      </c>
      <c r="O182" s="73">
        <f t="shared" si="23"/>
        <v>23.487903225806452</v>
      </c>
      <c r="P182" s="73">
        <f t="shared" si="23"/>
        <v>30.090725806451612</v>
      </c>
      <c r="Q182" s="73">
        <f t="shared" si="23"/>
        <v>1.2600806451612903</v>
      </c>
      <c r="R182" s="73">
        <f t="shared" si="23"/>
        <v>100</v>
      </c>
      <c r="S182" s="14"/>
      <c r="T182" s="14"/>
      <c r="U182" s="14"/>
    </row>
    <row r="183" spans="1:21" s="7" customFormat="1" ht="13.5" thickBot="1">
      <c r="A183" s="27" t="s">
        <v>7</v>
      </c>
      <c r="B183" s="34" t="s">
        <v>8</v>
      </c>
      <c r="C183" s="35" t="s">
        <v>9</v>
      </c>
      <c r="D183" s="35" t="s">
        <v>10</v>
      </c>
      <c r="E183" s="35" t="s">
        <v>11</v>
      </c>
      <c r="F183" s="35" t="s">
        <v>12</v>
      </c>
      <c r="G183" s="35" t="s">
        <v>13</v>
      </c>
      <c r="H183" s="24" t="s">
        <v>14</v>
      </c>
      <c r="I183" s="57" t="s">
        <v>41</v>
      </c>
      <c r="J183" s="55"/>
      <c r="K183" s="48" t="s">
        <v>4</v>
      </c>
      <c r="L183" s="73">
        <f>B173/$H173*100</f>
        <v>7.961246840775063</v>
      </c>
      <c r="M183" s="73">
        <f t="shared" si="23"/>
        <v>23.7363100252738</v>
      </c>
      <c r="N183" s="73">
        <f t="shared" si="23"/>
        <v>14.964195450716092</v>
      </c>
      <c r="O183" s="73">
        <f t="shared" si="23"/>
        <v>20.292754844144902</v>
      </c>
      <c r="P183" s="73">
        <f t="shared" si="23"/>
        <v>30.939342881213143</v>
      </c>
      <c r="Q183" s="73">
        <f t="shared" si="23"/>
        <v>2.1061499578770007</v>
      </c>
      <c r="R183" s="73">
        <f t="shared" si="23"/>
        <v>100</v>
      </c>
      <c r="S183" s="14"/>
      <c r="T183" s="14"/>
      <c r="U183" s="14"/>
    </row>
    <row r="184" spans="1:21" ht="13.5" thickBot="1">
      <c r="A184" s="70">
        <v>1</v>
      </c>
      <c r="B184" s="37"/>
      <c r="C184" s="38"/>
      <c r="D184" s="38"/>
      <c r="E184" s="38"/>
      <c r="F184" s="38"/>
      <c r="G184" s="38"/>
      <c r="H184" s="40"/>
      <c r="I184" s="56"/>
      <c r="J184" s="15"/>
      <c r="K184" s="15"/>
      <c r="L184" s="15"/>
      <c r="M184" s="51"/>
      <c r="N184" s="15"/>
      <c r="O184" s="15"/>
      <c r="P184" s="15"/>
      <c r="Q184" s="15"/>
      <c r="R184" s="15"/>
      <c r="S184" s="15"/>
      <c r="T184" s="15"/>
      <c r="U184" s="15"/>
    </row>
    <row r="185" spans="1:21" ht="13.5" thickBot="1">
      <c r="A185" s="71">
        <v>2</v>
      </c>
      <c r="B185" s="39"/>
      <c r="C185" s="3"/>
      <c r="D185" s="3"/>
      <c r="E185" s="3"/>
      <c r="F185" s="3"/>
      <c r="G185" s="3"/>
      <c r="H185" s="41"/>
      <c r="I185" s="54"/>
      <c r="J185" s="15"/>
      <c r="K185" s="27" t="s">
        <v>38</v>
      </c>
      <c r="L185" s="42" t="s">
        <v>16</v>
      </c>
      <c r="M185" s="35" t="s">
        <v>17</v>
      </c>
      <c r="N185" s="35" t="s">
        <v>18</v>
      </c>
      <c r="O185" s="35" t="s">
        <v>13</v>
      </c>
      <c r="P185" s="24" t="s">
        <v>14</v>
      </c>
      <c r="Q185" s="15"/>
      <c r="R185" s="15"/>
      <c r="S185" s="15"/>
      <c r="T185" s="15"/>
      <c r="U185" s="15"/>
    </row>
    <row r="186" spans="1:21" ht="12.75">
      <c r="A186" s="71">
        <v>3</v>
      </c>
      <c r="B186" s="39"/>
      <c r="C186" s="3"/>
      <c r="D186" s="3"/>
      <c r="E186" s="3"/>
      <c r="F186" s="3"/>
      <c r="G186" s="3"/>
      <c r="H186" s="41"/>
      <c r="I186" s="54"/>
      <c r="J186" s="15"/>
      <c r="K186" s="70" t="s">
        <v>102</v>
      </c>
      <c r="L186" s="74">
        <f aca="true" t="shared" si="24" ref="L186:P190">I169/$M169*100</f>
        <v>71.45969498910677</v>
      </c>
      <c r="M186" s="74">
        <f t="shared" si="24"/>
        <v>19.934640522875817</v>
      </c>
      <c r="N186" s="74">
        <f t="shared" si="24"/>
        <v>7.570806100217865</v>
      </c>
      <c r="O186" s="74">
        <f t="shared" si="24"/>
        <v>1.0348583877995643</v>
      </c>
      <c r="P186" s="74">
        <f t="shared" si="24"/>
        <v>100</v>
      </c>
      <c r="Q186" s="15"/>
      <c r="R186" s="15"/>
      <c r="S186" s="15"/>
      <c r="T186" s="15"/>
      <c r="U186" s="15"/>
    </row>
    <row r="187" spans="1:21" ht="12.75">
      <c r="A187" s="71">
        <v>4</v>
      </c>
      <c r="B187" s="39"/>
      <c r="C187" s="3"/>
      <c r="D187" s="3"/>
      <c r="E187" s="3"/>
      <c r="F187" s="3"/>
      <c r="G187" s="3"/>
      <c r="H187" s="41"/>
      <c r="I187" s="54"/>
      <c r="J187" s="15"/>
      <c r="K187" s="71" t="s">
        <v>103</v>
      </c>
      <c r="L187" s="74">
        <f t="shared" si="24"/>
        <v>66.62346079066754</v>
      </c>
      <c r="M187" s="74">
        <f t="shared" si="24"/>
        <v>18.470511989630587</v>
      </c>
      <c r="N187" s="74">
        <f t="shared" si="24"/>
        <v>13.804277381723914</v>
      </c>
      <c r="O187" s="74">
        <f t="shared" si="24"/>
        <v>1.1017498379779649</v>
      </c>
      <c r="P187" s="74">
        <f t="shared" si="24"/>
        <v>100</v>
      </c>
      <c r="Q187" s="15"/>
      <c r="R187" s="15"/>
      <c r="S187" s="15"/>
      <c r="T187" s="15"/>
      <c r="U187" s="15"/>
    </row>
    <row r="188" spans="1:21" ht="12.75">
      <c r="A188" s="71">
        <v>5</v>
      </c>
      <c r="B188" s="39"/>
      <c r="C188" s="3"/>
      <c r="D188" s="3"/>
      <c r="E188" s="3"/>
      <c r="F188" s="3"/>
      <c r="G188" s="3"/>
      <c r="H188" s="41"/>
      <c r="I188" s="54"/>
      <c r="J188" s="15"/>
      <c r="K188" s="71" t="s">
        <v>104</v>
      </c>
      <c r="L188" s="74">
        <f t="shared" si="24"/>
        <v>71.88482942172756</v>
      </c>
      <c r="M188" s="74">
        <f t="shared" si="24"/>
        <v>16.428744253568837</v>
      </c>
      <c r="N188" s="74">
        <f t="shared" si="24"/>
        <v>9.774981853375273</v>
      </c>
      <c r="O188" s="74">
        <f t="shared" si="24"/>
        <v>1.911444471328333</v>
      </c>
      <c r="P188" s="74">
        <f t="shared" si="24"/>
        <v>100</v>
      </c>
      <c r="Q188" s="15"/>
      <c r="R188" s="15"/>
      <c r="S188" s="15"/>
      <c r="T188" s="15"/>
      <c r="U188" s="15"/>
    </row>
    <row r="189" spans="1:19" ht="13.5" thickBot="1">
      <c r="A189" s="71">
        <v>6</v>
      </c>
      <c r="B189" s="39"/>
      <c r="C189" s="3"/>
      <c r="D189" s="3"/>
      <c r="E189" s="3"/>
      <c r="F189" s="3"/>
      <c r="G189" s="3"/>
      <c r="H189" s="41"/>
      <c r="I189" s="54"/>
      <c r="J189" s="15"/>
      <c r="K189" s="27" t="s">
        <v>105</v>
      </c>
      <c r="L189" s="74">
        <f t="shared" si="24"/>
        <v>72.42943548387096</v>
      </c>
      <c r="M189" s="74">
        <f t="shared" si="24"/>
        <v>19.405241935483872</v>
      </c>
      <c r="N189" s="74">
        <f t="shared" si="24"/>
        <v>7.207661290322581</v>
      </c>
      <c r="O189" s="74">
        <f t="shared" si="24"/>
        <v>0.9576612903225806</v>
      </c>
      <c r="P189" s="74">
        <f t="shared" si="24"/>
        <v>100</v>
      </c>
      <c r="Q189" s="15"/>
      <c r="R189" s="15"/>
      <c r="S189" s="15"/>
    </row>
    <row r="190" spans="1:19" ht="13.5" thickBot="1">
      <c r="A190" s="71">
        <v>7</v>
      </c>
      <c r="B190" s="39"/>
      <c r="C190" s="3"/>
      <c r="D190" s="3"/>
      <c r="E190" s="3"/>
      <c r="F190" s="3"/>
      <c r="G190" s="3"/>
      <c r="H190" s="41"/>
      <c r="I190" s="54"/>
      <c r="J190" s="15"/>
      <c r="K190" s="48" t="s">
        <v>4</v>
      </c>
      <c r="L190" s="74">
        <f t="shared" si="24"/>
        <v>71.06149957877001</v>
      </c>
      <c r="M190" s="74">
        <f t="shared" si="24"/>
        <v>18.06023588879528</v>
      </c>
      <c r="N190" s="74">
        <f t="shared" si="24"/>
        <v>9.46714406065712</v>
      </c>
      <c r="O190" s="74">
        <f t="shared" si="24"/>
        <v>1.4111204717775905</v>
      </c>
      <c r="P190" s="74">
        <f t="shared" si="24"/>
        <v>100</v>
      </c>
      <c r="Q190" s="15"/>
      <c r="R190" s="15"/>
      <c r="S190" s="15"/>
    </row>
    <row r="191" spans="1:19" ht="12.75">
      <c r="A191" s="71">
        <v>8</v>
      </c>
      <c r="B191" s="39"/>
      <c r="C191" s="3"/>
      <c r="D191" s="3"/>
      <c r="E191" s="3"/>
      <c r="F191" s="3"/>
      <c r="G191" s="3"/>
      <c r="H191" s="41"/>
      <c r="I191" s="54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71">
        <v>9</v>
      </c>
      <c r="B192" s="39"/>
      <c r="C192" s="3"/>
      <c r="D192" s="3"/>
      <c r="E192" s="3"/>
      <c r="F192" s="3"/>
      <c r="G192" s="3"/>
      <c r="H192" s="41"/>
      <c r="I192" s="54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71">
        <v>10</v>
      </c>
      <c r="B193" s="39"/>
      <c r="C193" s="3"/>
      <c r="D193" s="3"/>
      <c r="E193" s="3"/>
      <c r="F193" s="3"/>
      <c r="G193" s="3"/>
      <c r="H193" s="41"/>
      <c r="I193" s="54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71">
        <v>11</v>
      </c>
      <c r="B194" s="39"/>
      <c r="C194" s="3"/>
      <c r="D194" s="3"/>
      <c r="E194" s="3"/>
      <c r="F194" s="3"/>
      <c r="G194" s="3"/>
      <c r="H194" s="41"/>
      <c r="I194" s="54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71">
        <v>12</v>
      </c>
      <c r="B195" s="39"/>
      <c r="C195" s="3"/>
      <c r="D195" s="3"/>
      <c r="E195" s="3"/>
      <c r="F195" s="3"/>
      <c r="G195" s="3"/>
      <c r="H195" s="41"/>
      <c r="I195" s="54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71">
        <v>13</v>
      </c>
      <c r="B196" s="39"/>
      <c r="C196" s="3"/>
      <c r="D196" s="3"/>
      <c r="E196" s="3"/>
      <c r="F196" s="3"/>
      <c r="G196" s="3"/>
      <c r="H196" s="41"/>
      <c r="I196" s="54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71">
        <v>14</v>
      </c>
      <c r="B197" s="39"/>
      <c r="C197" s="3"/>
      <c r="D197" s="3"/>
      <c r="E197" s="3"/>
      <c r="F197" s="3"/>
      <c r="G197" s="3"/>
      <c r="H197" s="41"/>
      <c r="I197" s="54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71">
        <v>15</v>
      </c>
      <c r="B198" s="39"/>
      <c r="C198" s="3"/>
      <c r="D198" s="3"/>
      <c r="E198" s="3"/>
      <c r="F198" s="3"/>
      <c r="G198" s="3"/>
      <c r="H198" s="41"/>
      <c r="I198" s="54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71">
        <v>16</v>
      </c>
      <c r="B199" s="39"/>
      <c r="C199" s="3"/>
      <c r="D199" s="3"/>
      <c r="E199" s="3"/>
      <c r="F199" s="3"/>
      <c r="G199" s="3"/>
      <c r="H199" s="41"/>
      <c r="I199" s="54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71">
        <v>17</v>
      </c>
      <c r="B200" s="39"/>
      <c r="C200" s="3"/>
      <c r="D200" s="3"/>
      <c r="E200" s="3"/>
      <c r="F200" s="3"/>
      <c r="G200" s="3"/>
      <c r="H200" s="41"/>
      <c r="I200" s="54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71">
        <v>18</v>
      </c>
      <c r="B201" s="39"/>
      <c r="C201" s="3"/>
      <c r="D201" s="3"/>
      <c r="E201" s="3"/>
      <c r="F201" s="3"/>
      <c r="G201" s="3"/>
      <c r="H201" s="41"/>
      <c r="I201" s="54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71">
        <v>19</v>
      </c>
      <c r="B202" s="39"/>
      <c r="C202" s="3"/>
      <c r="D202" s="3"/>
      <c r="E202" s="3"/>
      <c r="F202" s="3"/>
      <c r="G202" s="3"/>
      <c r="H202" s="41"/>
      <c r="I202" s="54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71">
        <v>20</v>
      </c>
      <c r="B203" s="39"/>
      <c r="C203" s="3"/>
      <c r="D203" s="3"/>
      <c r="E203" s="3"/>
      <c r="F203" s="3"/>
      <c r="G203" s="3"/>
      <c r="H203" s="41"/>
      <c r="I203" s="54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71">
        <v>21</v>
      </c>
      <c r="B204" s="39"/>
      <c r="C204" s="3"/>
      <c r="D204" s="3"/>
      <c r="E204" s="3"/>
      <c r="F204" s="3"/>
      <c r="G204" s="3"/>
      <c r="H204" s="41"/>
      <c r="I204" s="54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71">
        <v>22</v>
      </c>
      <c r="B205" s="39"/>
      <c r="C205" s="3"/>
      <c r="D205" s="3"/>
      <c r="E205" s="3"/>
      <c r="F205" s="3"/>
      <c r="G205" s="3"/>
      <c r="H205" s="41"/>
      <c r="I205" s="5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71">
        <v>23</v>
      </c>
      <c r="B206" s="39"/>
      <c r="C206" s="3"/>
      <c r="D206" s="3"/>
      <c r="E206" s="3"/>
      <c r="F206" s="3"/>
      <c r="G206" s="3"/>
      <c r="H206" s="41"/>
      <c r="I206" s="54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71">
        <v>24</v>
      </c>
      <c r="B207" s="39"/>
      <c r="C207" s="3"/>
      <c r="D207" s="3"/>
      <c r="E207" s="3"/>
      <c r="F207" s="3"/>
      <c r="G207" s="3"/>
      <c r="H207" s="41"/>
      <c r="I207" s="54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71">
        <v>25</v>
      </c>
      <c r="B208" s="39"/>
      <c r="C208" s="3"/>
      <c r="D208" s="3"/>
      <c r="E208" s="3"/>
      <c r="F208" s="3"/>
      <c r="G208" s="3"/>
      <c r="H208" s="41"/>
      <c r="I208" s="5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71">
        <v>26</v>
      </c>
      <c r="B209" s="39"/>
      <c r="C209" s="3"/>
      <c r="D209" s="3"/>
      <c r="E209" s="3"/>
      <c r="F209" s="3"/>
      <c r="G209" s="3"/>
      <c r="H209" s="41"/>
      <c r="I209" s="5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71">
        <v>27</v>
      </c>
      <c r="B210" s="39"/>
      <c r="C210" s="3"/>
      <c r="D210" s="3"/>
      <c r="E210" s="3"/>
      <c r="F210" s="3"/>
      <c r="G210" s="3"/>
      <c r="H210" s="41"/>
      <c r="I210" s="54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71">
        <v>28</v>
      </c>
      <c r="B211" s="39"/>
      <c r="C211" s="3"/>
      <c r="D211" s="3"/>
      <c r="E211" s="3"/>
      <c r="F211" s="3"/>
      <c r="G211" s="3"/>
      <c r="H211" s="41"/>
      <c r="I211" s="54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71">
        <v>29</v>
      </c>
      <c r="B212" s="39"/>
      <c r="C212" s="3"/>
      <c r="D212" s="3"/>
      <c r="E212" s="3"/>
      <c r="F212" s="3"/>
      <c r="G212" s="3"/>
      <c r="H212" s="41"/>
      <c r="I212" s="54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71">
        <v>30</v>
      </c>
      <c r="B213" s="39"/>
      <c r="C213" s="3"/>
      <c r="D213" s="3"/>
      <c r="E213" s="3"/>
      <c r="F213" s="3"/>
      <c r="G213" s="3"/>
      <c r="H213" s="41"/>
      <c r="I213" s="54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71">
        <v>31</v>
      </c>
      <c r="B214" s="39"/>
      <c r="C214" s="3"/>
      <c r="D214" s="3"/>
      <c r="E214" s="3"/>
      <c r="F214" s="3"/>
      <c r="G214" s="3"/>
      <c r="H214" s="41"/>
      <c r="I214" s="54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71">
        <v>32</v>
      </c>
      <c r="B215" s="39"/>
      <c r="C215" s="3"/>
      <c r="D215" s="3"/>
      <c r="E215" s="3"/>
      <c r="F215" s="3"/>
      <c r="G215" s="3"/>
      <c r="H215" s="41"/>
      <c r="I215" s="54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71">
        <v>33</v>
      </c>
      <c r="B216" s="39"/>
      <c r="C216" s="3"/>
      <c r="D216" s="3"/>
      <c r="E216" s="3"/>
      <c r="F216" s="3"/>
      <c r="G216" s="3"/>
      <c r="H216" s="41"/>
      <c r="I216" s="54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71">
        <v>34</v>
      </c>
      <c r="B217" s="39"/>
      <c r="C217" s="3"/>
      <c r="D217" s="3"/>
      <c r="E217" s="3"/>
      <c r="F217" s="3"/>
      <c r="G217" s="3"/>
      <c r="H217" s="41"/>
      <c r="I217" s="54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71">
        <v>35</v>
      </c>
      <c r="B218" s="39"/>
      <c r="C218" s="3"/>
      <c r="D218" s="3"/>
      <c r="E218" s="3"/>
      <c r="F218" s="3"/>
      <c r="G218" s="3"/>
      <c r="H218" s="41"/>
      <c r="I218" s="54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71">
        <v>36</v>
      </c>
      <c r="B219" s="39"/>
      <c r="C219" s="3"/>
      <c r="D219" s="3"/>
      <c r="E219" s="3"/>
      <c r="F219" s="3"/>
      <c r="G219" s="3"/>
      <c r="H219" s="41"/>
      <c r="I219" s="54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71">
        <v>37</v>
      </c>
      <c r="B220" s="39"/>
      <c r="C220" s="3"/>
      <c r="D220" s="3"/>
      <c r="E220" s="3"/>
      <c r="F220" s="3"/>
      <c r="G220" s="3"/>
      <c r="H220" s="41"/>
      <c r="I220" s="54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71">
        <v>38</v>
      </c>
      <c r="B221" s="39"/>
      <c r="C221" s="3"/>
      <c r="D221" s="3"/>
      <c r="E221" s="3"/>
      <c r="F221" s="3"/>
      <c r="G221" s="3"/>
      <c r="H221" s="41"/>
      <c r="I221" s="54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71">
        <v>39</v>
      </c>
      <c r="B222" s="39"/>
      <c r="C222" s="3"/>
      <c r="D222" s="3"/>
      <c r="E222" s="3"/>
      <c r="F222" s="3"/>
      <c r="G222" s="3"/>
      <c r="H222" s="41"/>
      <c r="I222" s="54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71">
        <v>40</v>
      </c>
      <c r="B223" s="39"/>
      <c r="C223" s="3"/>
      <c r="D223" s="3"/>
      <c r="E223" s="3"/>
      <c r="F223" s="3"/>
      <c r="G223" s="3"/>
      <c r="H223" s="41"/>
      <c r="I223" s="54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71">
        <v>41</v>
      </c>
      <c r="B224" s="39"/>
      <c r="C224" s="3"/>
      <c r="D224" s="3"/>
      <c r="E224" s="3"/>
      <c r="F224" s="3"/>
      <c r="G224" s="3"/>
      <c r="H224" s="41"/>
      <c r="I224" s="54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71">
        <v>42</v>
      </c>
      <c r="B225" s="39"/>
      <c r="C225" s="3"/>
      <c r="D225" s="3"/>
      <c r="E225" s="3"/>
      <c r="F225" s="3"/>
      <c r="G225" s="3"/>
      <c r="H225" s="41"/>
      <c r="I225" s="54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71">
        <v>43</v>
      </c>
      <c r="B226" s="39"/>
      <c r="C226" s="3"/>
      <c r="D226" s="3"/>
      <c r="E226" s="3"/>
      <c r="F226" s="3"/>
      <c r="G226" s="3"/>
      <c r="H226" s="41"/>
      <c r="I226" s="54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71">
        <v>44</v>
      </c>
      <c r="B227" s="39"/>
      <c r="C227" s="3"/>
      <c r="D227" s="3"/>
      <c r="E227" s="3"/>
      <c r="F227" s="3"/>
      <c r="G227" s="3"/>
      <c r="H227" s="41"/>
      <c r="I227" s="54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71">
        <v>45</v>
      </c>
      <c r="B228" s="39"/>
      <c r="C228" s="3"/>
      <c r="D228" s="3"/>
      <c r="E228" s="3"/>
      <c r="F228" s="3"/>
      <c r="G228" s="3"/>
      <c r="H228" s="41"/>
      <c r="I228" s="54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71">
        <v>46</v>
      </c>
      <c r="B229" s="39"/>
      <c r="C229" s="3"/>
      <c r="D229" s="3"/>
      <c r="E229" s="3"/>
      <c r="F229" s="3"/>
      <c r="G229" s="3"/>
      <c r="H229" s="41"/>
      <c r="I229" s="54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71">
        <v>47</v>
      </c>
      <c r="B230" s="39"/>
      <c r="C230" s="3"/>
      <c r="D230" s="3"/>
      <c r="E230" s="3"/>
      <c r="F230" s="3"/>
      <c r="G230" s="3"/>
      <c r="H230" s="41"/>
      <c r="I230" s="54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71">
        <v>48</v>
      </c>
      <c r="B231" s="39"/>
      <c r="C231" s="3"/>
      <c r="D231" s="3"/>
      <c r="E231" s="3"/>
      <c r="F231" s="3"/>
      <c r="G231" s="3"/>
      <c r="H231" s="41"/>
      <c r="I231" s="54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71">
        <v>49</v>
      </c>
      <c r="B232" s="39"/>
      <c r="C232" s="3"/>
      <c r="D232" s="3"/>
      <c r="E232" s="3"/>
      <c r="F232" s="3"/>
      <c r="G232" s="3"/>
      <c r="H232" s="41"/>
      <c r="I232" s="54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71">
        <v>50</v>
      </c>
      <c r="B233" s="39"/>
      <c r="C233" s="3"/>
      <c r="D233" s="3"/>
      <c r="E233" s="3"/>
      <c r="F233" s="3"/>
      <c r="G233" s="3"/>
      <c r="H233" s="41"/>
      <c r="I233" s="54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2.75">
      <c r="A234" s="71">
        <v>51</v>
      </c>
      <c r="B234" s="39"/>
      <c r="C234" s="3"/>
      <c r="D234" s="3"/>
      <c r="E234" s="3"/>
      <c r="F234" s="3"/>
      <c r="G234" s="3"/>
      <c r="H234" s="41"/>
      <c r="I234" s="54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3.5" thickBot="1">
      <c r="A235" s="27">
        <v>52</v>
      </c>
      <c r="B235" s="44"/>
      <c r="C235" s="4"/>
      <c r="D235" s="4"/>
      <c r="E235" s="4"/>
      <c r="F235" s="4"/>
      <c r="G235" s="4"/>
      <c r="H235" s="45"/>
      <c r="I235" s="69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3.5" thickBot="1">
      <c r="A236" s="48" t="s">
        <v>4</v>
      </c>
      <c r="B236" s="46">
        <f>SUM(B184:B235)</f>
        <v>0</v>
      </c>
      <c r="C236" s="46">
        <f aca="true" t="shared" si="25" ref="C236:I236">SUM(C184:C235)</f>
        <v>0</v>
      </c>
      <c r="D236" s="46">
        <f t="shared" si="25"/>
        <v>0</v>
      </c>
      <c r="E236" s="46">
        <f t="shared" si="25"/>
        <v>0</v>
      </c>
      <c r="F236" s="46">
        <f t="shared" si="25"/>
        <v>0</v>
      </c>
      <c r="G236" s="46">
        <f t="shared" si="25"/>
        <v>0</v>
      </c>
      <c r="H236" s="46">
        <f t="shared" si="25"/>
        <v>0</v>
      </c>
      <c r="I236" s="46">
        <f t="shared" si="25"/>
        <v>0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41" spans="1:20" s="60" customFormat="1" ht="12.75">
      <c r="A241" s="59" t="s">
        <v>45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s="60" customFormat="1" ht="13.5" thickBot="1">
      <c r="A242" s="59"/>
      <c r="B242" s="59" t="s">
        <v>6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</row>
    <row r="243" spans="1:20" ht="13.5" thickBot="1">
      <c r="A243" s="20"/>
      <c r="B243" s="28"/>
      <c r="C243" s="25" t="s">
        <v>15</v>
      </c>
      <c r="D243" s="25"/>
      <c r="E243" s="30"/>
      <c r="F243" s="25"/>
      <c r="G243" s="25"/>
      <c r="H243" s="25"/>
      <c r="I243" s="61" t="s">
        <v>46</v>
      </c>
      <c r="J243" s="14"/>
      <c r="K243" s="14"/>
      <c r="L243" s="14"/>
      <c r="M243" s="14"/>
      <c r="N243" s="50"/>
      <c r="O243" s="14"/>
      <c r="P243" s="51"/>
      <c r="Q243" s="51"/>
      <c r="R243" s="14"/>
      <c r="S243" s="14"/>
      <c r="T243" s="7"/>
    </row>
    <row r="244" spans="1:20" ht="13.5" thickBot="1">
      <c r="A244" s="27" t="s">
        <v>38</v>
      </c>
      <c r="B244" s="34" t="s">
        <v>8</v>
      </c>
      <c r="C244" s="35" t="s">
        <v>9</v>
      </c>
      <c r="D244" s="35" t="s">
        <v>10</v>
      </c>
      <c r="E244" s="35" t="s">
        <v>11</v>
      </c>
      <c r="F244" s="35" t="s">
        <v>12</v>
      </c>
      <c r="G244" s="35" t="s">
        <v>13</v>
      </c>
      <c r="H244" s="24" t="s">
        <v>14</v>
      </c>
      <c r="I244" s="52" t="s">
        <v>47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7"/>
    </row>
    <row r="245" spans="1:19" ht="12.75">
      <c r="A245" s="70" t="s">
        <v>34</v>
      </c>
      <c r="B245" s="37"/>
      <c r="C245" s="38"/>
      <c r="D245" s="38"/>
      <c r="E245" s="38"/>
      <c r="F245" s="38"/>
      <c r="G245" s="38"/>
      <c r="H245" s="40"/>
      <c r="I245" s="53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71" t="s">
        <v>35</v>
      </c>
      <c r="B246" s="39"/>
      <c r="C246" s="3"/>
      <c r="D246" s="3"/>
      <c r="E246" s="3"/>
      <c r="F246" s="3"/>
      <c r="G246" s="3"/>
      <c r="H246" s="41"/>
      <c r="I246" s="54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2.75">
      <c r="A247" s="71" t="s">
        <v>36</v>
      </c>
      <c r="B247" s="39"/>
      <c r="C247" s="3"/>
      <c r="D247" s="3"/>
      <c r="E247" s="3"/>
      <c r="F247" s="3"/>
      <c r="G247" s="3"/>
      <c r="H247" s="41"/>
      <c r="I247" s="54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3.5" thickBot="1">
      <c r="A248" s="27" t="s">
        <v>37</v>
      </c>
      <c r="B248" s="44"/>
      <c r="C248" s="4"/>
      <c r="D248" s="4"/>
      <c r="E248" s="4"/>
      <c r="F248" s="4"/>
      <c r="G248" s="4"/>
      <c r="H248" s="45"/>
      <c r="I248" s="69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3.5" thickBot="1">
      <c r="A249" s="48" t="s">
        <v>4</v>
      </c>
      <c r="B249" s="49"/>
      <c r="C249" s="2"/>
      <c r="D249" s="2"/>
      <c r="E249" s="2"/>
      <c r="F249" s="2"/>
      <c r="G249" s="2"/>
      <c r="H249" s="47"/>
      <c r="I249" s="68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6" s="15" customFormat="1" ht="12.75"/>
    <row r="257" s="14" customFormat="1" ht="12.75"/>
    <row r="258" s="15" customFormat="1" ht="12.75">
      <c r="F258" s="14"/>
    </row>
    <row r="259" s="14" customFormat="1" ht="12.75"/>
    <row r="260" spans="2:27" s="14" customFormat="1" ht="12.7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</row>
    <row r="261" spans="1:53" s="15" customFormat="1" ht="12.75">
      <c r="A261" s="64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</row>
    <row r="262" spans="1:53" s="15" customFormat="1" ht="12.75">
      <c r="A262" s="55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</row>
    <row r="263" spans="1:53" s="15" customFormat="1" ht="12.75">
      <c r="A263" s="55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</row>
    <row r="264" spans="1:53" s="15" customFormat="1" ht="12.75">
      <c r="A264" s="55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</row>
    <row r="265" spans="1:53" s="15" customFormat="1" ht="12.75">
      <c r="A265" s="55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</row>
    <row r="266" spans="1:53" s="15" customFormat="1" ht="12.75">
      <c r="A266" s="55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</row>
    <row r="267" spans="1:53" s="15" customFormat="1" ht="12.75">
      <c r="A267" s="55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</row>
    <row r="268" spans="1:53" s="15" customFormat="1" ht="12.75">
      <c r="A268" s="55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s="15" customFormat="1" ht="12.75">
      <c r="A269" s="55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</row>
    <row r="270" spans="1:53" s="15" customFormat="1" ht="12.75">
      <c r="A270" s="55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</row>
    <row r="271" spans="1:53" s="15" customFormat="1" ht="12.75">
      <c r="A271" s="55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</row>
    <row r="272" spans="1:53" s="15" customFormat="1" ht="12.75">
      <c r="A272" s="55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</row>
    <row r="273" spans="1:53" s="15" customFormat="1" ht="12.75">
      <c r="A273" s="55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</row>
    <row r="274" spans="1:53" s="15" customFormat="1" ht="12.75">
      <c r="A274" s="55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</row>
    <row r="275" spans="1:53" s="15" customFormat="1" ht="12.75">
      <c r="A275" s="55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</row>
    <row r="276" spans="1:53" s="15" customFormat="1" ht="12.75">
      <c r="A276" s="55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</row>
    <row r="277" spans="1:53" s="15" customFormat="1" ht="12.75">
      <c r="A277" s="55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</row>
    <row r="278" spans="1:53" s="15" customFormat="1" ht="12.75">
      <c r="A278" s="55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</row>
    <row r="279" spans="1:53" s="15" customFormat="1" ht="12.75">
      <c r="A279" s="55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</row>
    <row r="280" spans="1:53" s="15" customFormat="1" ht="12.75">
      <c r="A280" s="55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</row>
    <row r="281" spans="1:53" s="15" customFormat="1" ht="12.75">
      <c r="A281" s="55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</row>
    <row r="282" s="15" customFormat="1" ht="12.75"/>
    <row r="283" s="15" customFormat="1" ht="12.75"/>
    <row r="284" spans="1:18" s="15" customFormat="1" ht="12.75">
      <c r="A284" s="6"/>
      <c r="B284" s="62"/>
      <c r="R284" s="62"/>
    </row>
    <row r="285" s="15" customFormat="1" ht="12.75"/>
    <row r="286" s="14" customFormat="1" ht="12.75">
      <c r="R286" s="63"/>
    </row>
    <row r="287" s="15" customFormat="1" ht="12.75"/>
    <row r="288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2003-06-11T14:32:52Z</cp:lastPrinted>
  <dcterms:created xsi:type="dcterms:W3CDTF">2002-04-30T13:40:24Z</dcterms:created>
  <dcterms:modified xsi:type="dcterms:W3CDTF">2007-06-06T16:53:34Z</dcterms:modified>
  <cp:category/>
  <cp:version/>
  <cp:contentType/>
  <cp:contentStatus/>
</cp:coreProperties>
</file>