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5"/>
  </bookViews>
  <sheets>
    <sheet name="Mun1" sheetId="1" r:id="rId1"/>
    <sheet name="Mun2" sheetId="2" r:id="rId2"/>
    <sheet name="Mun3" sheetId="3" r:id="rId3"/>
    <sheet name="Mun4" sheetId="4" r:id="rId4"/>
    <sheet name="DIR9" sheetId="5" r:id="rId5"/>
    <sheet name="Matriz" sheetId="6" r:id="rId6"/>
    <sheet name="Plan2" sheetId="7" r:id="rId7"/>
    <sheet name="Plan3" sheetId="8" r:id="rId8"/>
  </sheets>
  <definedNames/>
  <calcPr fullCalcOnLoad="1"/>
</workbook>
</file>

<file path=xl/sharedStrings.xml><?xml version="1.0" encoding="utf-8"?>
<sst xmlns="http://schemas.openxmlformats.org/spreadsheetml/2006/main" count="178" uniqueCount="86">
  <si>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</si>
  <si>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</si>
  <si>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</si>
  <si>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</si>
  <si>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</si>
  <si>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</si>
  <si>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</si>
  <si>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</si>
  <si>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</si>
  <si>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</si>
  <si>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</si>
  <si>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</si>
  <si>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</si>
  <si>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</si>
  <si>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</si>
  <si>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</si>
  <si>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</si>
  <si>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</si>
  <si>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</si>
  <si>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</si>
  <si>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</si>
  <si>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</si>
  <si>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</si>
  <si>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</si>
  <si>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</si>
  <si>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</si>
  <si>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</si>
  <si>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</si>
  <si>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</si>
  <si>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</si>
  <si>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</si>
  <si>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</si>
  <si>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</si>
  <si>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</si>
  <si>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</si>
  <si>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</si>
  <si>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</si>
  <si>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</si>
  <si>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</si>
  <si>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</si>
  <si>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</si>
  <si>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</si>
  <si>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</si>
  <si>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</si>
  <si>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</si>
  <si>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</si>
  <si>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</si>
  <si>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</si>
  <si>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</si>
  <si>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</si>
  <si>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</si>
  <si>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</si>
  <si>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</si>
  <si>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</si>
  <si>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</si>
  <si>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</si>
  <si>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</si>
  <si>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</si>
  <si>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</si>
  <si>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</si>
  <si>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</si>
  <si>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IX</t>
  </si>
  <si>
    <t>DIR  IX   Barretos</t>
  </si>
  <si>
    <t>Altair</t>
  </si>
  <si>
    <t>Barretos</t>
  </si>
  <si>
    <t xml:space="preserve">Bebedouro </t>
  </si>
  <si>
    <t>Cajobi</t>
  </si>
  <si>
    <t>Colina</t>
  </si>
  <si>
    <t>Colômbia</t>
  </si>
  <si>
    <t>Embaúba</t>
  </si>
  <si>
    <t>Guaíra</t>
  </si>
  <si>
    <t>Guaraci</t>
  </si>
  <si>
    <t>Jaborandi</t>
  </si>
  <si>
    <t>Monte Azul Paulista</t>
  </si>
  <si>
    <t>Olímpia</t>
  </si>
  <si>
    <t>Severínia</t>
  </si>
  <si>
    <t>Taiaçu</t>
  </si>
  <si>
    <t>Taiúva</t>
  </si>
  <si>
    <t>Taquaral</t>
  </si>
  <si>
    <t>Terra Roxa</t>
  </si>
  <si>
    <t>Viradouro</t>
  </si>
  <si>
    <t>Vista Alegre do Alto</t>
  </si>
  <si>
    <t>DIR 9</t>
  </si>
  <si>
    <t>ANO:2005</t>
  </si>
  <si>
    <t xml:space="preserve">MDDA DIR IX </t>
  </si>
  <si>
    <t>ANO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</si>
</sst>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Border="1" applyAlignment="1">
      <alignment/>
    </xf>
    <xf numFmtId="0" fontId="1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0" fillId="0" borderId="5" xfId="0" applyBorder="1" applyAlignment="1">
      <alignment/>
    </xf>
    <xf numFmtId="0" fontId="0" fillId="0" borderId="31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6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4" xfId="0" applyBorder="1" applyAlignment="1">
      <alignment/>
    </xf>
    <xf numFmtId="0" fontId="0" fillId="0" borderId="3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3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Matriz!$A$11</c:f>
              <c:strCache>
                <c:ptCount val="1"/>
                <c:pt idx="0">
                  <c:v>Altair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14</c:v>
                </c:pt>
                <c:pt idx="34">
                  <c:v>8</c:v>
                </c:pt>
                <c:pt idx="35">
                  <c:v>4</c:v>
                </c:pt>
                <c:pt idx="36">
                  <c:v>4</c:v>
                </c:pt>
                <c:pt idx="37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Matriz!$A$12</c:f>
              <c:strCache>
                <c:ptCount val="1"/>
                <c:pt idx="0">
                  <c:v>Barretos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Matriz!$B$12:$BA$12</c:f>
              <c:numCache>
                <c:ptCount val="52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33</c:v>
                </c:pt>
                <c:pt idx="4">
                  <c:v>36</c:v>
                </c:pt>
                <c:pt idx="5">
                  <c:v>20</c:v>
                </c:pt>
                <c:pt idx="6">
                  <c:v>20</c:v>
                </c:pt>
                <c:pt idx="7">
                  <c:v>34</c:v>
                </c:pt>
                <c:pt idx="8">
                  <c:v>11</c:v>
                </c:pt>
                <c:pt idx="9">
                  <c:v>61</c:v>
                </c:pt>
                <c:pt idx="10">
                  <c:v>28</c:v>
                </c:pt>
                <c:pt idx="11">
                  <c:v>28</c:v>
                </c:pt>
                <c:pt idx="12">
                  <c:v>26</c:v>
                </c:pt>
                <c:pt idx="13">
                  <c:v>21</c:v>
                </c:pt>
                <c:pt idx="15">
                  <c:v>26</c:v>
                </c:pt>
                <c:pt idx="16">
                  <c:v>21</c:v>
                </c:pt>
                <c:pt idx="17">
                  <c:v>11</c:v>
                </c:pt>
                <c:pt idx="18">
                  <c:v>15</c:v>
                </c:pt>
                <c:pt idx="19">
                  <c:v>29</c:v>
                </c:pt>
                <c:pt idx="20">
                  <c:v>15</c:v>
                </c:pt>
                <c:pt idx="21">
                  <c:v>19</c:v>
                </c:pt>
                <c:pt idx="22">
                  <c:v>27</c:v>
                </c:pt>
                <c:pt idx="23">
                  <c:v>21</c:v>
                </c:pt>
                <c:pt idx="24">
                  <c:v>18</c:v>
                </c:pt>
                <c:pt idx="25">
                  <c:v>20</c:v>
                </c:pt>
                <c:pt idx="26">
                  <c:v>22</c:v>
                </c:pt>
                <c:pt idx="27">
                  <c:v>25</c:v>
                </c:pt>
                <c:pt idx="28">
                  <c:v>30</c:v>
                </c:pt>
                <c:pt idx="29">
                  <c:v>0</c:v>
                </c:pt>
                <c:pt idx="30">
                  <c:v>0</c:v>
                </c:pt>
                <c:pt idx="31">
                  <c:v>44</c:v>
                </c:pt>
                <c:pt idx="32">
                  <c:v>38</c:v>
                </c:pt>
                <c:pt idx="33">
                  <c:v>0</c:v>
                </c:pt>
                <c:pt idx="34">
                  <c:v>32</c:v>
                </c:pt>
                <c:pt idx="35">
                  <c:v>20</c:v>
                </c:pt>
                <c:pt idx="36">
                  <c:v>39</c:v>
                </c:pt>
                <c:pt idx="37">
                  <c:v>27</c:v>
                </c:pt>
                <c:pt idx="39">
                  <c:v>14</c:v>
                </c:pt>
                <c:pt idx="40">
                  <c:v>0</c:v>
                </c:pt>
                <c:pt idx="41">
                  <c:v>28</c:v>
                </c:pt>
                <c:pt idx="42">
                  <c:v>22</c:v>
                </c:pt>
                <c:pt idx="43">
                  <c:v>11</c:v>
                </c:pt>
                <c:pt idx="44">
                  <c:v>22</c:v>
                </c:pt>
                <c:pt idx="45">
                  <c:v>23</c:v>
                </c:pt>
                <c:pt idx="46">
                  <c:v>35</c:v>
                </c:pt>
                <c:pt idx="47">
                  <c:v>23</c:v>
                </c:pt>
                <c:pt idx="48">
                  <c:v>25</c:v>
                </c:pt>
                <c:pt idx="49">
                  <c:v>33</c:v>
                </c:pt>
                <c:pt idx="50">
                  <c:v>29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Matriz!$A$13</c:f>
              <c:strCache>
                <c:ptCount val="1"/>
                <c:pt idx="0">
                  <c:v>Bebedouro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Matriz!$B$13:$BA$13</c:f>
              <c:numCache>
                <c:ptCount val="52"/>
                <c:pt idx="0">
                  <c:v>47</c:v>
                </c:pt>
                <c:pt idx="1">
                  <c:v>76</c:v>
                </c:pt>
                <c:pt idx="2">
                  <c:v>76</c:v>
                </c:pt>
                <c:pt idx="3">
                  <c:v>37</c:v>
                </c:pt>
                <c:pt idx="4">
                  <c:v>70</c:v>
                </c:pt>
                <c:pt idx="5">
                  <c:v>54</c:v>
                </c:pt>
                <c:pt idx="6">
                  <c:v>41</c:v>
                </c:pt>
                <c:pt idx="7">
                  <c:v>48</c:v>
                </c:pt>
                <c:pt idx="8">
                  <c:v>40</c:v>
                </c:pt>
                <c:pt idx="9">
                  <c:v>80</c:v>
                </c:pt>
                <c:pt idx="10">
                  <c:v>45</c:v>
                </c:pt>
                <c:pt idx="11">
                  <c:v>45</c:v>
                </c:pt>
                <c:pt idx="12">
                  <c:v>57</c:v>
                </c:pt>
                <c:pt idx="13">
                  <c:v>43</c:v>
                </c:pt>
                <c:pt idx="14">
                  <c:v>63</c:v>
                </c:pt>
                <c:pt idx="15">
                  <c:v>80</c:v>
                </c:pt>
                <c:pt idx="16">
                  <c:v>46</c:v>
                </c:pt>
                <c:pt idx="17">
                  <c:v>40</c:v>
                </c:pt>
                <c:pt idx="18">
                  <c:v>52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50</c:v>
                </c:pt>
                <c:pt idx="23">
                  <c:v>33</c:v>
                </c:pt>
                <c:pt idx="24">
                  <c:v>38</c:v>
                </c:pt>
                <c:pt idx="25">
                  <c:v>35</c:v>
                </c:pt>
                <c:pt idx="26">
                  <c:v>37</c:v>
                </c:pt>
                <c:pt idx="27">
                  <c:v>38</c:v>
                </c:pt>
                <c:pt idx="28">
                  <c:v>31</c:v>
                </c:pt>
                <c:pt idx="29">
                  <c:v>33</c:v>
                </c:pt>
                <c:pt idx="30">
                  <c:v>30</c:v>
                </c:pt>
                <c:pt idx="31">
                  <c:v>61</c:v>
                </c:pt>
                <c:pt idx="32">
                  <c:v>105</c:v>
                </c:pt>
                <c:pt idx="33">
                  <c:v>167</c:v>
                </c:pt>
                <c:pt idx="34">
                  <c:v>177</c:v>
                </c:pt>
                <c:pt idx="35">
                  <c:v>173</c:v>
                </c:pt>
                <c:pt idx="36">
                  <c:v>95</c:v>
                </c:pt>
                <c:pt idx="37">
                  <c:v>74</c:v>
                </c:pt>
                <c:pt idx="39">
                  <c:v>86</c:v>
                </c:pt>
                <c:pt idx="40">
                  <c:v>91</c:v>
                </c:pt>
                <c:pt idx="41">
                  <c:v>100</c:v>
                </c:pt>
                <c:pt idx="42">
                  <c:v>86</c:v>
                </c:pt>
                <c:pt idx="43">
                  <c:v>47</c:v>
                </c:pt>
                <c:pt idx="44">
                  <c:v>53</c:v>
                </c:pt>
                <c:pt idx="45">
                  <c:v>51</c:v>
                </c:pt>
                <c:pt idx="46">
                  <c:v>48</c:v>
                </c:pt>
                <c:pt idx="47">
                  <c:v>47</c:v>
                </c:pt>
                <c:pt idx="48">
                  <c:v>49</c:v>
                </c:pt>
                <c:pt idx="49">
                  <c:v>44</c:v>
                </c:pt>
                <c:pt idx="50">
                  <c:v>43</c:v>
                </c:pt>
                <c:pt idx="51">
                  <c:v>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Matriz!$A$14</c:f>
              <c:strCache>
                <c:ptCount val="1"/>
                <c:pt idx="0">
                  <c:v>Cajobi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Matriz!$B$14:$BA$14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9</c:v>
                </c:pt>
                <c:pt idx="7">
                  <c:v>6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11</c:v>
                </c:pt>
                <c:pt idx="36">
                  <c:v>11</c:v>
                </c:pt>
                <c:pt idx="37">
                  <c:v>13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7</c:v>
                </c:pt>
                <c:pt idx="48">
                  <c:v>0</c:v>
                </c:pt>
                <c:pt idx="49">
                  <c:v>9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Matriz!$A$15</c:f>
              <c:strCache>
                <c:ptCount val="1"/>
                <c:pt idx="0">
                  <c:v>Colina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Matriz!$B$15:$BA$15</c:f>
              <c:numCache>
                <c:ptCount val="52"/>
                <c:pt idx="0">
                  <c:v>33</c:v>
                </c:pt>
                <c:pt idx="1">
                  <c:v>18</c:v>
                </c:pt>
                <c:pt idx="2">
                  <c:v>25</c:v>
                </c:pt>
                <c:pt idx="3">
                  <c:v>4</c:v>
                </c:pt>
                <c:pt idx="4">
                  <c:v>23</c:v>
                </c:pt>
                <c:pt idx="5">
                  <c:v>17</c:v>
                </c:pt>
                <c:pt idx="6">
                  <c:v>35</c:v>
                </c:pt>
                <c:pt idx="7">
                  <c:v>28</c:v>
                </c:pt>
                <c:pt idx="8">
                  <c:v>6</c:v>
                </c:pt>
                <c:pt idx="9">
                  <c:v>20</c:v>
                </c:pt>
                <c:pt idx="10">
                  <c:v>17</c:v>
                </c:pt>
                <c:pt idx="11">
                  <c:v>17</c:v>
                </c:pt>
                <c:pt idx="12">
                  <c:v>25</c:v>
                </c:pt>
                <c:pt idx="13">
                  <c:v>12</c:v>
                </c:pt>
                <c:pt idx="14">
                  <c:v>24</c:v>
                </c:pt>
                <c:pt idx="15">
                  <c:v>9</c:v>
                </c:pt>
                <c:pt idx="16">
                  <c:v>17</c:v>
                </c:pt>
                <c:pt idx="17">
                  <c:v>6</c:v>
                </c:pt>
                <c:pt idx="18">
                  <c:v>11</c:v>
                </c:pt>
                <c:pt idx="19">
                  <c:v>13</c:v>
                </c:pt>
                <c:pt idx="20">
                  <c:v>18</c:v>
                </c:pt>
                <c:pt idx="21">
                  <c:v>17</c:v>
                </c:pt>
                <c:pt idx="22">
                  <c:v>13</c:v>
                </c:pt>
                <c:pt idx="23">
                  <c:v>16</c:v>
                </c:pt>
                <c:pt idx="24">
                  <c:v>3</c:v>
                </c:pt>
                <c:pt idx="25">
                  <c:v>6</c:v>
                </c:pt>
                <c:pt idx="26">
                  <c:v>10</c:v>
                </c:pt>
                <c:pt idx="27">
                  <c:v>11</c:v>
                </c:pt>
                <c:pt idx="28">
                  <c:v>13</c:v>
                </c:pt>
                <c:pt idx="29">
                  <c:v>11</c:v>
                </c:pt>
                <c:pt idx="30">
                  <c:v>8</c:v>
                </c:pt>
                <c:pt idx="31">
                  <c:v>15</c:v>
                </c:pt>
                <c:pt idx="32">
                  <c:v>24</c:v>
                </c:pt>
                <c:pt idx="33">
                  <c:v>56</c:v>
                </c:pt>
                <c:pt idx="34">
                  <c:v>43</c:v>
                </c:pt>
                <c:pt idx="35">
                  <c:v>41</c:v>
                </c:pt>
                <c:pt idx="36">
                  <c:v>29</c:v>
                </c:pt>
                <c:pt idx="37">
                  <c:v>22</c:v>
                </c:pt>
                <c:pt idx="39">
                  <c:v>17</c:v>
                </c:pt>
                <c:pt idx="40">
                  <c:v>11</c:v>
                </c:pt>
                <c:pt idx="41">
                  <c:v>12</c:v>
                </c:pt>
                <c:pt idx="42">
                  <c:v>19</c:v>
                </c:pt>
                <c:pt idx="43">
                  <c:v>18</c:v>
                </c:pt>
                <c:pt idx="44">
                  <c:v>19</c:v>
                </c:pt>
                <c:pt idx="45">
                  <c:v>13</c:v>
                </c:pt>
                <c:pt idx="46">
                  <c:v>15</c:v>
                </c:pt>
                <c:pt idx="47">
                  <c:v>12</c:v>
                </c:pt>
                <c:pt idx="48">
                  <c:v>19</c:v>
                </c:pt>
                <c:pt idx="49">
                  <c:v>13</c:v>
                </c:pt>
                <c:pt idx="50">
                  <c:v>14</c:v>
                </c:pt>
                <c:pt idx="51">
                  <c:v>26</c:v>
                </c:pt>
              </c:numCache>
            </c:numRef>
          </c:val>
          <c:smooth val="0"/>
        </c:ser>
        <c:marker val="1"/>
        <c:axId val="17199911"/>
        <c:axId val="20581472"/>
      </c:line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81472"/>
        <c:crosses val="autoZero"/>
        <c:auto val="1"/>
        <c:lblOffset val="100"/>
        <c:noMultiLvlLbl val="0"/>
      </c:catAx>
      <c:valAx>
        <c:axId val="20581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99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Matriz!$A$16</c:f>
              <c:strCache>
                <c:ptCount val="1"/>
                <c:pt idx="0">
                  <c:v>Colômbia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Matriz!$B$16:$BA$16</c:f>
              <c:numCache>
                <c:ptCount val="52"/>
                <c:pt idx="0">
                  <c:v>15</c:v>
                </c:pt>
                <c:pt idx="1">
                  <c:v>11</c:v>
                </c:pt>
                <c:pt idx="2">
                  <c:v>10</c:v>
                </c:pt>
                <c:pt idx="3">
                  <c:v>6</c:v>
                </c:pt>
                <c:pt idx="4">
                  <c:v>10</c:v>
                </c:pt>
                <c:pt idx="5">
                  <c:v>15</c:v>
                </c:pt>
                <c:pt idx="6">
                  <c:v>16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10</c:v>
                </c:pt>
                <c:pt idx="12">
                  <c:v>4</c:v>
                </c:pt>
                <c:pt idx="13">
                  <c:v>8</c:v>
                </c:pt>
                <c:pt idx="14">
                  <c:v>7</c:v>
                </c:pt>
                <c:pt idx="15">
                  <c:v>5</c:v>
                </c:pt>
                <c:pt idx="16">
                  <c:v>9</c:v>
                </c:pt>
                <c:pt idx="17">
                  <c:v>5</c:v>
                </c:pt>
                <c:pt idx="18">
                  <c:v>4</c:v>
                </c:pt>
                <c:pt idx="19">
                  <c:v>8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8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11</c:v>
                </c:pt>
                <c:pt idx="30">
                  <c:v>6</c:v>
                </c:pt>
                <c:pt idx="31">
                  <c:v>7</c:v>
                </c:pt>
                <c:pt idx="32">
                  <c:v>15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12</c:v>
                </c:pt>
                <c:pt idx="37">
                  <c:v>2</c:v>
                </c:pt>
                <c:pt idx="39">
                  <c:v>5</c:v>
                </c:pt>
                <c:pt idx="40">
                  <c:v>7</c:v>
                </c:pt>
                <c:pt idx="41">
                  <c:v>10</c:v>
                </c:pt>
                <c:pt idx="42">
                  <c:v>5</c:v>
                </c:pt>
                <c:pt idx="43">
                  <c:v>6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7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Matriz!$A$17</c:f>
              <c:strCache>
                <c:ptCount val="1"/>
                <c:pt idx="0">
                  <c:v>Embaúba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Matriz!$B$17:$BA$17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11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0</c:v>
                </c:pt>
                <c:pt idx="37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Matriz!$A$18</c:f>
              <c:strCache>
                <c:ptCount val="1"/>
                <c:pt idx="0">
                  <c:v>Guaíra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Matriz!$B$18:$BA$18</c:f>
              <c:numCache>
                <c:ptCount val="52"/>
                <c:pt idx="0">
                  <c:v>36</c:v>
                </c:pt>
                <c:pt idx="1">
                  <c:v>15</c:v>
                </c:pt>
                <c:pt idx="2">
                  <c:v>26</c:v>
                </c:pt>
                <c:pt idx="3">
                  <c:v>17</c:v>
                </c:pt>
                <c:pt idx="4">
                  <c:v>0</c:v>
                </c:pt>
                <c:pt idx="5">
                  <c:v>23</c:v>
                </c:pt>
                <c:pt idx="6">
                  <c:v>19</c:v>
                </c:pt>
                <c:pt idx="7">
                  <c:v>21</c:v>
                </c:pt>
                <c:pt idx="8">
                  <c:v>4</c:v>
                </c:pt>
                <c:pt idx="9">
                  <c:v>14</c:v>
                </c:pt>
                <c:pt idx="10">
                  <c:v>28</c:v>
                </c:pt>
                <c:pt idx="11">
                  <c:v>28</c:v>
                </c:pt>
                <c:pt idx="12">
                  <c:v>7</c:v>
                </c:pt>
                <c:pt idx="13">
                  <c:v>21</c:v>
                </c:pt>
                <c:pt idx="14">
                  <c:v>13</c:v>
                </c:pt>
                <c:pt idx="15">
                  <c:v>15</c:v>
                </c:pt>
                <c:pt idx="16">
                  <c:v>7</c:v>
                </c:pt>
                <c:pt idx="17">
                  <c:v>4</c:v>
                </c:pt>
                <c:pt idx="18">
                  <c:v>6</c:v>
                </c:pt>
                <c:pt idx="19">
                  <c:v>10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9</c:v>
                </c:pt>
                <c:pt idx="24">
                  <c:v>9</c:v>
                </c:pt>
                <c:pt idx="25">
                  <c:v>7</c:v>
                </c:pt>
                <c:pt idx="26">
                  <c:v>10</c:v>
                </c:pt>
                <c:pt idx="27">
                  <c:v>5</c:v>
                </c:pt>
                <c:pt idx="28">
                  <c:v>15</c:v>
                </c:pt>
                <c:pt idx="29">
                  <c:v>21</c:v>
                </c:pt>
                <c:pt idx="30">
                  <c:v>40</c:v>
                </c:pt>
                <c:pt idx="31">
                  <c:v>92</c:v>
                </c:pt>
                <c:pt idx="32">
                  <c:v>125</c:v>
                </c:pt>
                <c:pt idx="33">
                  <c:v>131</c:v>
                </c:pt>
                <c:pt idx="34">
                  <c:v>159</c:v>
                </c:pt>
                <c:pt idx="35">
                  <c:v>66</c:v>
                </c:pt>
                <c:pt idx="36">
                  <c:v>68</c:v>
                </c:pt>
                <c:pt idx="37">
                  <c:v>74</c:v>
                </c:pt>
                <c:pt idx="39">
                  <c:v>45</c:v>
                </c:pt>
                <c:pt idx="40">
                  <c:v>32</c:v>
                </c:pt>
                <c:pt idx="41">
                  <c:v>28</c:v>
                </c:pt>
                <c:pt idx="42">
                  <c:v>23</c:v>
                </c:pt>
                <c:pt idx="43">
                  <c:v>23</c:v>
                </c:pt>
                <c:pt idx="44">
                  <c:v>26</c:v>
                </c:pt>
                <c:pt idx="45">
                  <c:v>35</c:v>
                </c:pt>
                <c:pt idx="46">
                  <c:v>42</c:v>
                </c:pt>
                <c:pt idx="47">
                  <c:v>33</c:v>
                </c:pt>
                <c:pt idx="48">
                  <c:v>53</c:v>
                </c:pt>
                <c:pt idx="49">
                  <c:v>36</c:v>
                </c:pt>
                <c:pt idx="50">
                  <c:v>25</c:v>
                </c:pt>
                <c:pt idx="51">
                  <c:v>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Matriz!$A$19</c:f>
              <c:strCache>
                <c:ptCount val="1"/>
                <c:pt idx="0">
                  <c:v>Guaraci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Matriz!$B$19:$BA$19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5</c:v>
                </c:pt>
                <c:pt idx="4">
                  <c:v>7</c:v>
                </c:pt>
                <c:pt idx="5">
                  <c:v>11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14</c:v>
                </c:pt>
                <c:pt idx="13">
                  <c:v>8</c:v>
                </c:pt>
                <c:pt idx="14">
                  <c:v>9</c:v>
                </c:pt>
                <c:pt idx="15">
                  <c:v>18</c:v>
                </c:pt>
                <c:pt idx="16">
                  <c:v>12</c:v>
                </c:pt>
                <c:pt idx="17">
                  <c:v>3</c:v>
                </c:pt>
                <c:pt idx="18">
                  <c:v>7</c:v>
                </c:pt>
                <c:pt idx="19">
                  <c:v>18</c:v>
                </c:pt>
                <c:pt idx="20">
                  <c:v>3</c:v>
                </c:pt>
                <c:pt idx="21">
                  <c:v>8</c:v>
                </c:pt>
                <c:pt idx="22">
                  <c:v>6</c:v>
                </c:pt>
                <c:pt idx="23">
                  <c:v>10</c:v>
                </c:pt>
                <c:pt idx="24">
                  <c:v>3</c:v>
                </c:pt>
                <c:pt idx="25">
                  <c:v>4</c:v>
                </c:pt>
                <c:pt idx="26">
                  <c:v>10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12</c:v>
                </c:pt>
                <c:pt idx="31">
                  <c:v>20</c:v>
                </c:pt>
                <c:pt idx="32">
                  <c:v>17</c:v>
                </c:pt>
                <c:pt idx="33">
                  <c:v>29</c:v>
                </c:pt>
                <c:pt idx="34">
                  <c:v>18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9">
                  <c:v>22</c:v>
                </c:pt>
                <c:pt idx="40">
                  <c:v>21</c:v>
                </c:pt>
                <c:pt idx="41">
                  <c:v>20</c:v>
                </c:pt>
                <c:pt idx="42">
                  <c:v>18</c:v>
                </c:pt>
                <c:pt idx="43">
                  <c:v>13</c:v>
                </c:pt>
                <c:pt idx="44">
                  <c:v>19</c:v>
                </c:pt>
                <c:pt idx="45">
                  <c:v>30</c:v>
                </c:pt>
                <c:pt idx="46">
                  <c:v>19</c:v>
                </c:pt>
                <c:pt idx="47">
                  <c:v>9</c:v>
                </c:pt>
                <c:pt idx="48">
                  <c:v>2</c:v>
                </c:pt>
                <c:pt idx="49">
                  <c:v>25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Matriz!$A$20</c:f>
              <c:strCache>
                <c:ptCount val="1"/>
                <c:pt idx="0">
                  <c:v>Jaborandi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Matriz!$B$20:$BA$20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9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30</c:v>
                </c:pt>
                <c:pt idx="19">
                  <c:v>9</c:v>
                </c:pt>
                <c:pt idx="20">
                  <c:v>7</c:v>
                </c:pt>
                <c:pt idx="21">
                  <c:v>3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7</c:v>
                </c:pt>
                <c:pt idx="31">
                  <c:v>6</c:v>
                </c:pt>
                <c:pt idx="32">
                  <c:v>1</c:v>
                </c:pt>
                <c:pt idx="33">
                  <c:v>1</c:v>
                </c:pt>
                <c:pt idx="34">
                  <c:v>5</c:v>
                </c:pt>
                <c:pt idx="35">
                  <c:v>3</c:v>
                </c:pt>
                <c:pt idx="36">
                  <c:v>7</c:v>
                </c:pt>
                <c:pt idx="37">
                  <c:v>1</c:v>
                </c:pt>
                <c:pt idx="39">
                  <c:v>7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51015521"/>
        <c:axId val="56486506"/>
      </c:line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6506"/>
        <c:crosses val="autoZero"/>
        <c:auto val="1"/>
        <c:lblOffset val="100"/>
        <c:noMultiLvlLbl val="0"/>
      </c:catAx>
      <c:valAx>
        <c:axId val="56486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15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811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Matriz!$A$21</c:f>
              <c:strCache>
                <c:ptCount val="1"/>
                <c:pt idx="0">
                  <c:v>Monte Azul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Matriz!$B$21:$BA$21</c:f>
              <c:numCache>
                <c:ptCount val="52"/>
                <c:pt idx="0">
                  <c:v>31</c:v>
                </c:pt>
                <c:pt idx="1">
                  <c:v>24</c:v>
                </c:pt>
                <c:pt idx="2">
                  <c:v>15</c:v>
                </c:pt>
                <c:pt idx="3">
                  <c:v>22</c:v>
                </c:pt>
                <c:pt idx="4">
                  <c:v>14</c:v>
                </c:pt>
                <c:pt idx="5">
                  <c:v>24</c:v>
                </c:pt>
                <c:pt idx="6">
                  <c:v>12</c:v>
                </c:pt>
                <c:pt idx="7">
                  <c:v>17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22</c:v>
                </c:pt>
                <c:pt idx="13">
                  <c:v>17</c:v>
                </c:pt>
                <c:pt idx="14">
                  <c:v>19</c:v>
                </c:pt>
                <c:pt idx="15">
                  <c:v>15</c:v>
                </c:pt>
                <c:pt idx="16">
                  <c:v>18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5</c:v>
                </c:pt>
                <c:pt idx="22">
                  <c:v>11</c:v>
                </c:pt>
                <c:pt idx="23">
                  <c:v>9</c:v>
                </c:pt>
                <c:pt idx="24">
                  <c:v>6</c:v>
                </c:pt>
                <c:pt idx="25">
                  <c:v>11</c:v>
                </c:pt>
                <c:pt idx="26">
                  <c:v>12</c:v>
                </c:pt>
                <c:pt idx="27">
                  <c:v>22</c:v>
                </c:pt>
                <c:pt idx="28">
                  <c:v>12</c:v>
                </c:pt>
                <c:pt idx="29">
                  <c:v>17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63</c:v>
                </c:pt>
                <c:pt idx="37">
                  <c:v>34</c:v>
                </c:pt>
                <c:pt idx="39">
                  <c:v>26</c:v>
                </c:pt>
                <c:pt idx="40">
                  <c:v>0</c:v>
                </c:pt>
                <c:pt idx="41">
                  <c:v>56</c:v>
                </c:pt>
                <c:pt idx="42">
                  <c:v>0</c:v>
                </c:pt>
                <c:pt idx="43">
                  <c:v>27</c:v>
                </c:pt>
                <c:pt idx="44">
                  <c:v>40</c:v>
                </c:pt>
                <c:pt idx="45">
                  <c:v>32</c:v>
                </c:pt>
                <c:pt idx="46">
                  <c:v>22</c:v>
                </c:pt>
                <c:pt idx="47">
                  <c:v>17</c:v>
                </c:pt>
                <c:pt idx="48">
                  <c:v>14</c:v>
                </c:pt>
                <c:pt idx="49">
                  <c:v>29</c:v>
                </c:pt>
                <c:pt idx="50">
                  <c:v>19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Matriz!$A$22</c:f>
              <c:strCache>
                <c:ptCount val="1"/>
                <c:pt idx="0">
                  <c:v>Olímpia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Matriz!$B$22:$BA$22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9</c:v>
                </c:pt>
                <c:pt idx="4">
                  <c:v>0</c:v>
                </c:pt>
                <c:pt idx="5">
                  <c:v>3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19</c:v>
                </c:pt>
                <c:pt idx="10">
                  <c:v>15</c:v>
                </c:pt>
                <c:pt idx="11">
                  <c:v>15</c:v>
                </c:pt>
                <c:pt idx="12">
                  <c:v>19</c:v>
                </c:pt>
                <c:pt idx="13">
                  <c:v>16</c:v>
                </c:pt>
                <c:pt idx="14">
                  <c:v>13</c:v>
                </c:pt>
                <c:pt idx="15">
                  <c:v>5</c:v>
                </c:pt>
                <c:pt idx="16">
                  <c:v>5</c:v>
                </c:pt>
                <c:pt idx="17">
                  <c:v>8</c:v>
                </c:pt>
                <c:pt idx="18">
                  <c:v>6</c:v>
                </c:pt>
                <c:pt idx="19">
                  <c:v>13</c:v>
                </c:pt>
                <c:pt idx="20">
                  <c:v>10</c:v>
                </c:pt>
                <c:pt idx="21">
                  <c:v>11</c:v>
                </c:pt>
                <c:pt idx="22">
                  <c:v>7</c:v>
                </c:pt>
                <c:pt idx="23">
                  <c:v>10</c:v>
                </c:pt>
                <c:pt idx="24">
                  <c:v>16</c:v>
                </c:pt>
                <c:pt idx="25">
                  <c:v>8</c:v>
                </c:pt>
                <c:pt idx="26">
                  <c:v>7</c:v>
                </c:pt>
                <c:pt idx="27">
                  <c:v>12</c:v>
                </c:pt>
                <c:pt idx="28">
                  <c:v>5</c:v>
                </c:pt>
                <c:pt idx="29">
                  <c:v>10</c:v>
                </c:pt>
                <c:pt idx="30">
                  <c:v>23</c:v>
                </c:pt>
                <c:pt idx="31">
                  <c:v>29</c:v>
                </c:pt>
                <c:pt idx="32">
                  <c:v>54</c:v>
                </c:pt>
                <c:pt idx="33">
                  <c:v>101</c:v>
                </c:pt>
                <c:pt idx="34">
                  <c:v>58</c:v>
                </c:pt>
                <c:pt idx="35">
                  <c:v>46</c:v>
                </c:pt>
                <c:pt idx="36">
                  <c:v>48</c:v>
                </c:pt>
                <c:pt idx="37">
                  <c:v>0</c:v>
                </c:pt>
                <c:pt idx="39">
                  <c:v>28</c:v>
                </c:pt>
                <c:pt idx="40">
                  <c:v>32</c:v>
                </c:pt>
                <c:pt idx="41">
                  <c:v>37</c:v>
                </c:pt>
                <c:pt idx="42">
                  <c:v>50</c:v>
                </c:pt>
                <c:pt idx="43">
                  <c:v>32</c:v>
                </c:pt>
                <c:pt idx="44">
                  <c:v>48</c:v>
                </c:pt>
                <c:pt idx="45">
                  <c:v>18</c:v>
                </c:pt>
                <c:pt idx="46">
                  <c:v>49</c:v>
                </c:pt>
                <c:pt idx="47">
                  <c:v>27</c:v>
                </c:pt>
                <c:pt idx="48">
                  <c:v>24</c:v>
                </c:pt>
                <c:pt idx="49">
                  <c:v>40</c:v>
                </c:pt>
                <c:pt idx="50">
                  <c:v>19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Matriz!$A$23</c:f>
              <c:strCache>
                <c:ptCount val="1"/>
                <c:pt idx="0">
                  <c:v>Severínia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Matriz!$B$23:$BA$23</c:f>
              <c:numCache>
                <c:ptCount val="52"/>
                <c:pt idx="0">
                  <c:v>12</c:v>
                </c:pt>
                <c:pt idx="1">
                  <c:v>15</c:v>
                </c:pt>
                <c:pt idx="2">
                  <c:v>6</c:v>
                </c:pt>
                <c:pt idx="3">
                  <c:v>12</c:v>
                </c:pt>
                <c:pt idx="4">
                  <c:v>19</c:v>
                </c:pt>
                <c:pt idx="5">
                  <c:v>9</c:v>
                </c:pt>
                <c:pt idx="6">
                  <c:v>13</c:v>
                </c:pt>
                <c:pt idx="7">
                  <c:v>20</c:v>
                </c:pt>
                <c:pt idx="8">
                  <c:v>1</c:v>
                </c:pt>
                <c:pt idx="9">
                  <c:v>12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3</c:v>
                </c:pt>
                <c:pt idx="14">
                  <c:v>10</c:v>
                </c:pt>
                <c:pt idx="15">
                  <c:v>10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14</c:v>
                </c:pt>
                <c:pt idx="23">
                  <c:v>5</c:v>
                </c:pt>
                <c:pt idx="24">
                  <c:v>4</c:v>
                </c:pt>
                <c:pt idx="25">
                  <c:v>10</c:v>
                </c:pt>
                <c:pt idx="26">
                  <c:v>15</c:v>
                </c:pt>
                <c:pt idx="27">
                  <c:v>5</c:v>
                </c:pt>
                <c:pt idx="28">
                  <c:v>8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22</c:v>
                </c:pt>
                <c:pt idx="34">
                  <c:v>37</c:v>
                </c:pt>
                <c:pt idx="35">
                  <c:v>42</c:v>
                </c:pt>
                <c:pt idx="36">
                  <c:v>31</c:v>
                </c:pt>
                <c:pt idx="37">
                  <c:v>24</c:v>
                </c:pt>
                <c:pt idx="39">
                  <c:v>29</c:v>
                </c:pt>
                <c:pt idx="40">
                  <c:v>26</c:v>
                </c:pt>
                <c:pt idx="41">
                  <c:v>22</c:v>
                </c:pt>
                <c:pt idx="42">
                  <c:v>43</c:v>
                </c:pt>
                <c:pt idx="43">
                  <c:v>12</c:v>
                </c:pt>
                <c:pt idx="44">
                  <c:v>30</c:v>
                </c:pt>
                <c:pt idx="45">
                  <c:v>12</c:v>
                </c:pt>
                <c:pt idx="46">
                  <c:v>29</c:v>
                </c:pt>
                <c:pt idx="47">
                  <c:v>15</c:v>
                </c:pt>
                <c:pt idx="48">
                  <c:v>19</c:v>
                </c:pt>
                <c:pt idx="49">
                  <c:v>15</c:v>
                </c:pt>
                <c:pt idx="50">
                  <c:v>16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Matriz!$A$24</c:f>
              <c:strCache>
                <c:ptCount val="1"/>
                <c:pt idx="0">
                  <c:v>Taiaçu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Matriz!$B$24:$BA$24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11</c:v>
                </c:pt>
                <c:pt idx="6">
                  <c:v>14</c:v>
                </c:pt>
                <c:pt idx="7">
                  <c:v>14</c:v>
                </c:pt>
                <c:pt idx="8">
                  <c:v>7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25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7</c:v>
                </c:pt>
                <c:pt idx="17">
                  <c:v>7</c:v>
                </c:pt>
                <c:pt idx="18">
                  <c:v>19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10</c:v>
                </c:pt>
                <c:pt idx="25">
                  <c:v>11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12</c:v>
                </c:pt>
                <c:pt idx="31">
                  <c:v>8</c:v>
                </c:pt>
                <c:pt idx="32">
                  <c:v>11</c:v>
                </c:pt>
                <c:pt idx="33">
                  <c:v>12</c:v>
                </c:pt>
                <c:pt idx="34">
                  <c:v>5</c:v>
                </c:pt>
                <c:pt idx="35">
                  <c:v>11</c:v>
                </c:pt>
                <c:pt idx="36">
                  <c:v>6</c:v>
                </c:pt>
                <c:pt idx="37">
                  <c:v>0</c:v>
                </c:pt>
                <c:pt idx="39">
                  <c:v>6</c:v>
                </c:pt>
                <c:pt idx="40">
                  <c:v>10</c:v>
                </c:pt>
                <c:pt idx="41">
                  <c:v>0</c:v>
                </c:pt>
                <c:pt idx="42">
                  <c:v>9</c:v>
                </c:pt>
                <c:pt idx="43">
                  <c:v>6</c:v>
                </c:pt>
                <c:pt idx="44">
                  <c:v>8</c:v>
                </c:pt>
                <c:pt idx="45">
                  <c:v>8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38616507"/>
        <c:axId val="12004244"/>
      </c:line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04244"/>
        <c:crosses val="autoZero"/>
        <c:auto val="1"/>
        <c:lblOffset val="100"/>
        <c:noMultiLvlLbl val="0"/>
      </c:catAx>
      <c:valAx>
        <c:axId val="12004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16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75"/>
          <c:y val="0.2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812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Matriz!$A$25</c:f>
              <c:strCache>
                <c:ptCount val="1"/>
                <c:pt idx="0">
                  <c:v>Taiúva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Matriz!$B$25:$BA$25</c:f>
              <c:numCache>
                <c:ptCount val="52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9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Matriz!$A$26</c:f>
              <c:strCache>
                <c:ptCount val="1"/>
                <c:pt idx="0">
                  <c:v>Taquaral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Matriz!$B$26:$BA$26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13</c:v>
                </c:pt>
                <c:pt idx="5">
                  <c:v>11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44</c:v>
                </c:pt>
                <c:pt idx="35">
                  <c:v>45</c:v>
                </c:pt>
                <c:pt idx="36">
                  <c:v>21</c:v>
                </c:pt>
                <c:pt idx="37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2</c:v>
                </c:pt>
                <c:pt idx="46">
                  <c:v>10</c:v>
                </c:pt>
                <c:pt idx="47">
                  <c:v>10</c:v>
                </c:pt>
                <c:pt idx="48">
                  <c:v>3</c:v>
                </c:pt>
                <c:pt idx="49">
                  <c:v>9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Matriz!$A$27</c:f>
              <c:strCache>
                <c:ptCount val="1"/>
                <c:pt idx="0">
                  <c:v>Terra Roxa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Matriz!$B$27:$BA$27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6</c:v>
                </c:pt>
                <c:pt idx="3">
                  <c:v>16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6</c:v>
                </c:pt>
                <c:pt idx="23">
                  <c:v>1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8</c:v>
                </c:pt>
                <c:pt idx="30">
                  <c:v>10</c:v>
                </c:pt>
                <c:pt idx="31">
                  <c:v>11</c:v>
                </c:pt>
                <c:pt idx="32">
                  <c:v>8</c:v>
                </c:pt>
                <c:pt idx="33">
                  <c:v>9</c:v>
                </c:pt>
                <c:pt idx="34">
                  <c:v>2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9">
                  <c:v>3</c:v>
                </c:pt>
                <c:pt idx="40">
                  <c:v>12</c:v>
                </c:pt>
                <c:pt idx="41">
                  <c:v>6</c:v>
                </c:pt>
                <c:pt idx="42">
                  <c:v>7</c:v>
                </c:pt>
                <c:pt idx="43">
                  <c:v>2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4</c:v>
                </c:pt>
                <c:pt idx="49">
                  <c:v>6</c:v>
                </c:pt>
                <c:pt idx="50">
                  <c:v>9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Matriz!$A$28</c:f>
              <c:strCache>
                <c:ptCount val="1"/>
                <c:pt idx="0">
                  <c:v>Viradouro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Matriz!$B$28:$BA$28</c:f>
              <c:numCache>
                <c:ptCount val="52"/>
                <c:pt idx="0">
                  <c:v>36</c:v>
                </c:pt>
                <c:pt idx="1">
                  <c:v>27</c:v>
                </c:pt>
                <c:pt idx="2">
                  <c:v>21</c:v>
                </c:pt>
                <c:pt idx="3">
                  <c:v>15</c:v>
                </c:pt>
                <c:pt idx="4">
                  <c:v>18</c:v>
                </c:pt>
                <c:pt idx="5">
                  <c:v>25</c:v>
                </c:pt>
                <c:pt idx="6">
                  <c:v>23</c:v>
                </c:pt>
                <c:pt idx="7">
                  <c:v>15</c:v>
                </c:pt>
                <c:pt idx="8">
                  <c:v>22</c:v>
                </c:pt>
                <c:pt idx="9">
                  <c:v>20</c:v>
                </c:pt>
                <c:pt idx="10">
                  <c:v>4</c:v>
                </c:pt>
                <c:pt idx="11">
                  <c:v>4</c:v>
                </c:pt>
                <c:pt idx="12">
                  <c:v>19</c:v>
                </c:pt>
                <c:pt idx="13">
                  <c:v>5</c:v>
                </c:pt>
                <c:pt idx="14">
                  <c:v>13</c:v>
                </c:pt>
                <c:pt idx="15">
                  <c:v>21</c:v>
                </c:pt>
                <c:pt idx="16">
                  <c:v>12</c:v>
                </c:pt>
                <c:pt idx="17">
                  <c:v>22</c:v>
                </c:pt>
                <c:pt idx="18">
                  <c:v>14</c:v>
                </c:pt>
                <c:pt idx="19">
                  <c:v>5</c:v>
                </c:pt>
                <c:pt idx="20">
                  <c:v>14</c:v>
                </c:pt>
                <c:pt idx="21">
                  <c:v>7</c:v>
                </c:pt>
                <c:pt idx="22">
                  <c:v>9</c:v>
                </c:pt>
                <c:pt idx="23">
                  <c:v>13</c:v>
                </c:pt>
                <c:pt idx="24">
                  <c:v>5</c:v>
                </c:pt>
                <c:pt idx="25">
                  <c:v>7</c:v>
                </c:pt>
                <c:pt idx="26">
                  <c:v>9</c:v>
                </c:pt>
                <c:pt idx="27">
                  <c:v>26</c:v>
                </c:pt>
                <c:pt idx="28">
                  <c:v>11</c:v>
                </c:pt>
                <c:pt idx="29">
                  <c:v>9</c:v>
                </c:pt>
                <c:pt idx="30">
                  <c:v>33</c:v>
                </c:pt>
                <c:pt idx="31">
                  <c:v>21</c:v>
                </c:pt>
                <c:pt idx="32">
                  <c:v>23</c:v>
                </c:pt>
                <c:pt idx="33">
                  <c:v>37</c:v>
                </c:pt>
                <c:pt idx="34">
                  <c:v>47</c:v>
                </c:pt>
                <c:pt idx="35">
                  <c:v>34</c:v>
                </c:pt>
                <c:pt idx="36">
                  <c:v>17</c:v>
                </c:pt>
                <c:pt idx="37">
                  <c:v>16</c:v>
                </c:pt>
                <c:pt idx="39">
                  <c:v>14</c:v>
                </c:pt>
                <c:pt idx="40">
                  <c:v>12</c:v>
                </c:pt>
                <c:pt idx="41">
                  <c:v>23</c:v>
                </c:pt>
                <c:pt idx="42">
                  <c:v>36</c:v>
                </c:pt>
                <c:pt idx="43">
                  <c:v>18</c:v>
                </c:pt>
                <c:pt idx="44">
                  <c:v>30</c:v>
                </c:pt>
                <c:pt idx="45">
                  <c:v>37</c:v>
                </c:pt>
                <c:pt idx="46">
                  <c:v>27</c:v>
                </c:pt>
                <c:pt idx="47">
                  <c:v>23</c:v>
                </c:pt>
                <c:pt idx="48">
                  <c:v>1</c:v>
                </c:pt>
                <c:pt idx="49">
                  <c:v>6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Matriz!$A$29</c:f>
              <c:strCache>
                <c:ptCount val="1"/>
                <c:pt idx="0">
                  <c:v>Vista Alegre do Alto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Matriz!$B$29:$BA$29</c:f>
              <c:numCache>
                <c:ptCount val="52"/>
                <c:pt idx="0">
                  <c:v>17</c:v>
                </c:pt>
                <c:pt idx="1">
                  <c:v>13</c:v>
                </c:pt>
                <c:pt idx="2">
                  <c:v>6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15</c:v>
                </c:pt>
                <c:pt idx="7">
                  <c:v>16</c:v>
                </c:pt>
                <c:pt idx="8">
                  <c:v>8</c:v>
                </c:pt>
                <c:pt idx="9">
                  <c:v>15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13</c:v>
                </c:pt>
                <c:pt idx="14">
                  <c:v>6</c:v>
                </c:pt>
                <c:pt idx="15">
                  <c:v>14</c:v>
                </c:pt>
                <c:pt idx="16">
                  <c:v>8</c:v>
                </c:pt>
                <c:pt idx="17">
                  <c:v>8</c:v>
                </c:pt>
                <c:pt idx="18">
                  <c:v>0</c:v>
                </c:pt>
                <c:pt idx="19">
                  <c:v>7</c:v>
                </c:pt>
                <c:pt idx="20">
                  <c:v>7</c:v>
                </c:pt>
                <c:pt idx="21">
                  <c:v>11</c:v>
                </c:pt>
                <c:pt idx="22">
                  <c:v>5</c:v>
                </c:pt>
                <c:pt idx="23">
                  <c:v>7</c:v>
                </c:pt>
                <c:pt idx="24">
                  <c:v>6</c:v>
                </c:pt>
                <c:pt idx="25">
                  <c:v>1</c:v>
                </c:pt>
                <c:pt idx="26">
                  <c:v>9</c:v>
                </c:pt>
                <c:pt idx="27">
                  <c:v>5</c:v>
                </c:pt>
                <c:pt idx="28">
                  <c:v>5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13</c:v>
                </c:pt>
                <c:pt idx="33">
                  <c:v>25</c:v>
                </c:pt>
                <c:pt idx="34">
                  <c:v>19</c:v>
                </c:pt>
                <c:pt idx="35">
                  <c:v>3</c:v>
                </c:pt>
                <c:pt idx="36">
                  <c:v>7</c:v>
                </c:pt>
                <c:pt idx="37">
                  <c:v>3</c:v>
                </c:pt>
                <c:pt idx="39">
                  <c:v>10</c:v>
                </c:pt>
                <c:pt idx="40">
                  <c:v>4</c:v>
                </c:pt>
                <c:pt idx="41">
                  <c:v>6</c:v>
                </c:pt>
                <c:pt idx="42">
                  <c:v>8</c:v>
                </c:pt>
                <c:pt idx="43">
                  <c:v>16</c:v>
                </c:pt>
                <c:pt idx="44">
                  <c:v>5</c:v>
                </c:pt>
                <c:pt idx="45">
                  <c:v>14</c:v>
                </c:pt>
                <c:pt idx="46">
                  <c:v>10</c:v>
                </c:pt>
                <c:pt idx="47">
                  <c:v>6</c:v>
                </c:pt>
                <c:pt idx="48">
                  <c:v>11</c:v>
                </c:pt>
                <c:pt idx="49">
                  <c:v>11</c:v>
                </c:pt>
                <c:pt idx="50">
                  <c:v>7</c:v>
                </c:pt>
                <c:pt idx="51">
                  <c:v>15</c:v>
                </c:pt>
              </c:numCache>
            </c:numRef>
          </c:val>
          <c:smooth val="0"/>
        </c:ser>
        <c:marker val="1"/>
        <c:axId val="40929333"/>
        <c:axId val="32819678"/>
      </c:line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9678"/>
        <c:crosses val="autoZero"/>
        <c:auto val="1"/>
        <c:lblOffset val="100"/>
        <c:noMultiLvlLbl val="0"/>
      </c:catAx>
      <c:valAx>
        <c:axId val="32819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29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975"/>
          <c:y val="0.2395"/>
          <c:w val="0.2115"/>
          <c:h val="0.1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notificados, DIR 9,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Matriz!$A$30</c:f>
              <c:strCache>
                <c:ptCount val="1"/>
                <c:pt idx="0">
                  <c:v>DIR 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Matriz!$B$30:$BA$30</c:f>
              <c:numCache>
                <c:ptCount val="52"/>
                <c:pt idx="0">
                  <c:v>327</c:v>
                </c:pt>
                <c:pt idx="1">
                  <c:v>298</c:v>
                </c:pt>
                <c:pt idx="2">
                  <c:v>272</c:v>
                </c:pt>
                <c:pt idx="3">
                  <c:v>229</c:v>
                </c:pt>
                <c:pt idx="4">
                  <c:v>255</c:v>
                </c:pt>
                <c:pt idx="5">
                  <c:v>255</c:v>
                </c:pt>
                <c:pt idx="6">
                  <c:v>248</c:v>
                </c:pt>
                <c:pt idx="7">
                  <c:v>259</c:v>
                </c:pt>
                <c:pt idx="8">
                  <c:v>140</c:v>
                </c:pt>
                <c:pt idx="9">
                  <c:v>313</c:v>
                </c:pt>
                <c:pt idx="10">
                  <c:v>226</c:v>
                </c:pt>
                <c:pt idx="11">
                  <c:v>226</c:v>
                </c:pt>
                <c:pt idx="12">
                  <c:v>250</c:v>
                </c:pt>
                <c:pt idx="13">
                  <c:v>187</c:v>
                </c:pt>
                <c:pt idx="14">
                  <c:v>205</c:v>
                </c:pt>
                <c:pt idx="15">
                  <c:v>242</c:v>
                </c:pt>
                <c:pt idx="16">
                  <c:v>183</c:v>
                </c:pt>
                <c:pt idx="17">
                  <c:v>140</c:v>
                </c:pt>
                <c:pt idx="18">
                  <c:v>174</c:v>
                </c:pt>
                <c:pt idx="19">
                  <c:v>174</c:v>
                </c:pt>
                <c:pt idx="20">
                  <c:v>150</c:v>
                </c:pt>
                <c:pt idx="21">
                  <c:v>151</c:v>
                </c:pt>
                <c:pt idx="22">
                  <c:v>170</c:v>
                </c:pt>
                <c:pt idx="23">
                  <c:v>153</c:v>
                </c:pt>
                <c:pt idx="24">
                  <c:v>136</c:v>
                </c:pt>
                <c:pt idx="25">
                  <c:v>144</c:v>
                </c:pt>
                <c:pt idx="26">
                  <c:v>164</c:v>
                </c:pt>
                <c:pt idx="27">
                  <c:v>179</c:v>
                </c:pt>
                <c:pt idx="28">
                  <c:v>161</c:v>
                </c:pt>
                <c:pt idx="29">
                  <c:v>159</c:v>
                </c:pt>
                <c:pt idx="30">
                  <c:v>227</c:v>
                </c:pt>
                <c:pt idx="31">
                  <c:v>356</c:v>
                </c:pt>
                <c:pt idx="32">
                  <c:v>470</c:v>
                </c:pt>
                <c:pt idx="33">
                  <c:v>641</c:v>
                </c:pt>
                <c:pt idx="34">
                  <c:v>683</c:v>
                </c:pt>
                <c:pt idx="35">
                  <c:v>533</c:v>
                </c:pt>
                <c:pt idx="36">
                  <c:v>481</c:v>
                </c:pt>
                <c:pt idx="37">
                  <c:v>325</c:v>
                </c:pt>
                <c:pt idx="38">
                  <c:v>0</c:v>
                </c:pt>
                <c:pt idx="39">
                  <c:v>327</c:v>
                </c:pt>
                <c:pt idx="40">
                  <c:v>277</c:v>
                </c:pt>
                <c:pt idx="41">
                  <c:v>361</c:v>
                </c:pt>
                <c:pt idx="42">
                  <c:v>339</c:v>
                </c:pt>
                <c:pt idx="43">
                  <c:v>244</c:v>
                </c:pt>
                <c:pt idx="44">
                  <c:v>329</c:v>
                </c:pt>
                <c:pt idx="45">
                  <c:v>292</c:v>
                </c:pt>
                <c:pt idx="46">
                  <c:v>325</c:v>
                </c:pt>
                <c:pt idx="47">
                  <c:v>238</c:v>
                </c:pt>
                <c:pt idx="48">
                  <c:v>234</c:v>
                </c:pt>
                <c:pt idx="49">
                  <c:v>292</c:v>
                </c:pt>
                <c:pt idx="50">
                  <c:v>224</c:v>
                </c:pt>
                <c:pt idx="51">
                  <c:v>294</c:v>
                </c:pt>
              </c:numCache>
            </c:numRef>
          </c:val>
          <c:smooth val="0"/>
        </c:ser>
        <c:marker val="1"/>
        <c:axId val="26941647"/>
        <c:axId val="41148232"/>
      </c:line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48232"/>
        <c:crosses val="autoZero"/>
        <c:auto val="1"/>
        <c:lblOffset val="100"/>
        <c:noMultiLvlLbl val="0"/>
      </c:catAx>
      <c:valAx>
        <c:axId val="41148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41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1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9" sqref="B9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4" customFormat="1" ht="12.75">
      <c r="L1" s="4" t="s">
        <v>83</v>
      </c>
    </row>
    <row r="2" spans="1:2" s="4" customFormat="1" ht="12.75">
      <c r="A2" s="4" t="s">
        <v>2</v>
      </c>
      <c r="B2" s="4" t="s">
        <v>61</v>
      </c>
    </row>
    <row r="3" s="4" customFormat="1" ht="12.75"/>
    <row r="4" s="4" customFormat="1" ht="12.75"/>
    <row r="6" spans="1:14" s="4" customFormat="1" ht="12.75">
      <c r="A6" s="4" t="s">
        <v>26</v>
      </c>
      <c r="N6" s="4" t="s">
        <v>5</v>
      </c>
    </row>
    <row r="7" ht="13.5" thickBot="1"/>
    <row r="8" spans="1:53" s="11" customFormat="1" ht="13.5" thickBot="1">
      <c r="A8" s="22" t="s">
        <v>0</v>
      </c>
      <c r="B8" s="73" t="s">
        <v>85</v>
      </c>
      <c r="C8" s="7"/>
      <c r="D8" s="7"/>
      <c r="E8" s="7"/>
      <c r="F8" s="7"/>
      <c r="G8" s="7"/>
      <c r="H8" s="7"/>
      <c r="I8" s="7" t="s">
        <v>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8"/>
    </row>
    <row r="9" spans="1:53" s="11" customFormat="1" ht="13.5" thickBot="1">
      <c r="A9" s="72" t="s">
        <v>84</v>
      </c>
      <c r="B9" s="74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4">
        <v>27</v>
      </c>
      <c r="AC9" s="14">
        <v>28</v>
      </c>
      <c r="AD9" s="14">
        <v>29</v>
      </c>
      <c r="AE9" s="14">
        <v>30</v>
      </c>
      <c r="AF9" s="14">
        <v>31</v>
      </c>
      <c r="AG9" s="14">
        <v>32</v>
      </c>
      <c r="AH9" s="14">
        <v>33</v>
      </c>
      <c r="AI9" s="14">
        <v>34</v>
      </c>
      <c r="AJ9" s="14">
        <v>35</v>
      </c>
      <c r="AK9" s="14">
        <v>36</v>
      </c>
      <c r="AL9" s="14">
        <v>37</v>
      </c>
      <c r="AM9" s="14">
        <v>38</v>
      </c>
      <c r="AN9" s="14">
        <v>39</v>
      </c>
      <c r="AO9" s="14">
        <v>40</v>
      </c>
      <c r="AP9" s="14">
        <v>41</v>
      </c>
      <c r="AQ9" s="14">
        <v>42</v>
      </c>
      <c r="AR9" s="14">
        <v>43</v>
      </c>
      <c r="AS9" s="14">
        <v>44</v>
      </c>
      <c r="AT9" s="14">
        <v>45</v>
      </c>
      <c r="AU9" s="14">
        <v>46</v>
      </c>
      <c r="AV9" s="14">
        <v>47</v>
      </c>
      <c r="AW9" s="14">
        <v>48</v>
      </c>
      <c r="AX9" s="14">
        <v>49</v>
      </c>
      <c r="AY9" s="14">
        <v>50</v>
      </c>
      <c r="AZ9" s="14">
        <v>51</v>
      </c>
      <c r="BA9" s="15">
        <v>52</v>
      </c>
    </row>
    <row r="10" spans="1:53" s="11" customFormat="1" ht="12.75">
      <c r="A10" s="4" t="s">
        <v>62</v>
      </c>
      <c r="B10" s="75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3"/>
    </row>
    <row r="11" spans="1:55" s="11" customFormat="1" ht="12.75">
      <c r="A11" t="s">
        <v>63</v>
      </c>
      <c r="B11" s="76">
        <v>0</v>
      </c>
      <c r="C11" s="68">
        <v>0</v>
      </c>
      <c r="D11" s="68">
        <v>1</v>
      </c>
      <c r="E11" s="68">
        <v>0</v>
      </c>
      <c r="F11" s="68">
        <v>0</v>
      </c>
      <c r="G11" s="68">
        <v>0</v>
      </c>
      <c r="H11" s="68">
        <v>1</v>
      </c>
      <c r="I11" s="122">
        <v>0</v>
      </c>
      <c r="J11" s="68">
        <v>1</v>
      </c>
      <c r="K11" s="68">
        <v>0</v>
      </c>
      <c r="L11" s="122">
        <v>0</v>
      </c>
      <c r="M11" s="68">
        <v>0</v>
      </c>
      <c r="N11" s="68">
        <v>1</v>
      </c>
      <c r="O11" s="68">
        <v>0</v>
      </c>
      <c r="P11" s="68">
        <v>1</v>
      </c>
      <c r="Q11" s="68">
        <v>1</v>
      </c>
      <c r="R11" s="68">
        <v>0</v>
      </c>
      <c r="S11" s="68">
        <v>1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127">
        <v>3</v>
      </c>
      <c r="AC11" s="127">
        <v>0</v>
      </c>
      <c r="AD11" s="69">
        <v>1</v>
      </c>
      <c r="AE11" s="69">
        <v>0</v>
      </c>
      <c r="AF11" s="69">
        <v>3</v>
      </c>
      <c r="AG11" s="70">
        <v>3</v>
      </c>
      <c r="AH11" s="70">
        <v>4</v>
      </c>
      <c r="AI11" s="70">
        <v>14</v>
      </c>
      <c r="AJ11" s="70">
        <v>8</v>
      </c>
      <c r="AK11" s="69">
        <v>4</v>
      </c>
      <c r="AL11" s="70">
        <v>4</v>
      </c>
      <c r="AM11" s="69">
        <v>0</v>
      </c>
      <c r="AN11" s="69"/>
      <c r="AO11" s="69">
        <v>1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1</v>
      </c>
      <c r="AZ11" s="70">
        <v>2</v>
      </c>
      <c r="BA11" s="70">
        <v>0</v>
      </c>
      <c r="BB11" s="11">
        <f>SUM(B11:BA11)</f>
        <v>57</v>
      </c>
      <c r="BC11" s="11">
        <v>1</v>
      </c>
    </row>
    <row r="12" spans="1:55" s="11" customFormat="1" ht="12.75">
      <c r="A12" t="s">
        <v>64</v>
      </c>
      <c r="B12" s="77">
        <v>23</v>
      </c>
      <c r="C12" s="70">
        <v>24</v>
      </c>
      <c r="D12" s="70">
        <v>25</v>
      </c>
      <c r="E12" s="70">
        <v>33</v>
      </c>
      <c r="F12" s="70">
        <v>36</v>
      </c>
      <c r="G12" s="70">
        <v>20</v>
      </c>
      <c r="H12" s="70">
        <v>20</v>
      </c>
      <c r="I12" s="122">
        <v>34</v>
      </c>
      <c r="J12" s="70">
        <v>11</v>
      </c>
      <c r="K12" s="70">
        <v>61</v>
      </c>
      <c r="L12" s="122">
        <v>28</v>
      </c>
      <c r="M12" s="70">
        <v>28</v>
      </c>
      <c r="N12" s="70">
        <v>26</v>
      </c>
      <c r="O12" s="70">
        <v>21</v>
      </c>
      <c r="P12" s="70"/>
      <c r="Q12" s="70">
        <v>26</v>
      </c>
      <c r="R12" s="70">
        <v>21</v>
      </c>
      <c r="S12" s="70">
        <v>11</v>
      </c>
      <c r="T12" s="70">
        <v>15</v>
      </c>
      <c r="U12" s="70">
        <v>29</v>
      </c>
      <c r="V12" s="70">
        <v>15</v>
      </c>
      <c r="W12" s="70">
        <v>19</v>
      </c>
      <c r="X12" s="70">
        <v>27</v>
      </c>
      <c r="Y12" s="70">
        <v>21</v>
      </c>
      <c r="Z12" s="70">
        <v>18</v>
      </c>
      <c r="AA12" s="70">
        <v>20</v>
      </c>
      <c r="AB12" s="128">
        <v>22</v>
      </c>
      <c r="AC12" s="128">
        <v>25</v>
      </c>
      <c r="AD12" s="71">
        <v>30</v>
      </c>
      <c r="AE12" s="71">
        <v>0</v>
      </c>
      <c r="AF12" s="71">
        <v>0</v>
      </c>
      <c r="AG12" s="70">
        <v>44</v>
      </c>
      <c r="AH12" s="70">
        <v>38</v>
      </c>
      <c r="AI12" s="70">
        <v>0</v>
      </c>
      <c r="AJ12" s="70">
        <v>32</v>
      </c>
      <c r="AK12" s="71">
        <v>20</v>
      </c>
      <c r="AL12" s="70">
        <v>39</v>
      </c>
      <c r="AM12" s="71">
        <v>27</v>
      </c>
      <c r="AN12" s="71"/>
      <c r="AO12" s="71">
        <v>14</v>
      </c>
      <c r="AP12" s="70">
        <v>0</v>
      </c>
      <c r="AQ12" s="70">
        <v>28</v>
      </c>
      <c r="AR12" s="70">
        <v>22</v>
      </c>
      <c r="AS12" s="70">
        <v>11</v>
      </c>
      <c r="AT12" s="70">
        <v>22</v>
      </c>
      <c r="AU12" s="70">
        <v>23</v>
      </c>
      <c r="AV12" s="70">
        <v>35</v>
      </c>
      <c r="AW12" s="70">
        <v>23</v>
      </c>
      <c r="AX12" s="70">
        <v>25</v>
      </c>
      <c r="AY12" s="70">
        <v>33</v>
      </c>
      <c r="AZ12" s="70">
        <v>29</v>
      </c>
      <c r="BA12" s="70">
        <v>29</v>
      </c>
      <c r="BB12" s="11">
        <f aca="true" t="shared" si="0" ref="BB12:BB29">SUM(B12:BA12)</f>
        <v>1183</v>
      </c>
      <c r="BC12" s="11">
        <v>2</v>
      </c>
    </row>
    <row r="13" spans="1:55" s="11" customFormat="1" ht="12.75">
      <c r="A13" t="s">
        <v>65</v>
      </c>
      <c r="B13" s="77">
        <v>47</v>
      </c>
      <c r="C13" s="70">
        <v>76</v>
      </c>
      <c r="D13" s="70">
        <v>76</v>
      </c>
      <c r="E13" s="70">
        <v>37</v>
      </c>
      <c r="F13" s="70">
        <v>70</v>
      </c>
      <c r="G13" s="70">
        <v>54</v>
      </c>
      <c r="H13" s="70">
        <v>41</v>
      </c>
      <c r="I13" s="122">
        <v>48</v>
      </c>
      <c r="J13" s="70">
        <v>40</v>
      </c>
      <c r="K13" s="70">
        <v>80</v>
      </c>
      <c r="L13" s="122">
        <v>45</v>
      </c>
      <c r="M13" s="70">
        <v>45</v>
      </c>
      <c r="N13" s="70">
        <v>57</v>
      </c>
      <c r="O13" s="70">
        <v>43</v>
      </c>
      <c r="P13" s="70">
        <v>63</v>
      </c>
      <c r="Q13" s="70">
        <v>80</v>
      </c>
      <c r="R13" s="70">
        <v>46</v>
      </c>
      <c r="S13" s="70">
        <v>40</v>
      </c>
      <c r="T13" s="70">
        <v>52</v>
      </c>
      <c r="U13" s="70">
        <v>38</v>
      </c>
      <c r="V13" s="70">
        <v>44</v>
      </c>
      <c r="W13" s="70">
        <v>42</v>
      </c>
      <c r="X13" s="70">
        <v>50</v>
      </c>
      <c r="Y13" s="70">
        <v>33</v>
      </c>
      <c r="Z13" s="70">
        <v>38</v>
      </c>
      <c r="AA13" s="70">
        <v>35</v>
      </c>
      <c r="AB13" s="128">
        <v>37</v>
      </c>
      <c r="AC13" s="128">
        <v>38</v>
      </c>
      <c r="AD13" s="71">
        <v>31</v>
      </c>
      <c r="AE13" s="71">
        <v>33</v>
      </c>
      <c r="AF13" s="71">
        <v>30</v>
      </c>
      <c r="AG13" s="70">
        <v>61</v>
      </c>
      <c r="AH13" s="70">
        <v>105</v>
      </c>
      <c r="AI13" s="70">
        <v>167</v>
      </c>
      <c r="AJ13" s="70">
        <v>177</v>
      </c>
      <c r="AK13" s="71">
        <v>173</v>
      </c>
      <c r="AL13" s="70">
        <v>95</v>
      </c>
      <c r="AM13" s="71">
        <v>74</v>
      </c>
      <c r="AN13" s="71"/>
      <c r="AO13" s="71">
        <v>86</v>
      </c>
      <c r="AP13" s="70">
        <v>91</v>
      </c>
      <c r="AQ13" s="70">
        <v>100</v>
      </c>
      <c r="AR13" s="70">
        <v>86</v>
      </c>
      <c r="AS13" s="70">
        <v>47</v>
      </c>
      <c r="AT13" s="70">
        <v>53</v>
      </c>
      <c r="AU13" s="70">
        <v>51</v>
      </c>
      <c r="AV13" s="70">
        <v>48</v>
      </c>
      <c r="AW13" s="70">
        <v>47</v>
      </c>
      <c r="AX13" s="70">
        <v>49</v>
      </c>
      <c r="AY13" s="70">
        <v>44</v>
      </c>
      <c r="AZ13" s="70">
        <v>43</v>
      </c>
      <c r="BA13" s="70">
        <v>60</v>
      </c>
      <c r="BB13" s="11">
        <f t="shared" si="0"/>
        <v>3146</v>
      </c>
      <c r="BC13" s="11">
        <v>3</v>
      </c>
    </row>
    <row r="14" spans="1:55" s="11" customFormat="1" ht="12.75">
      <c r="A14" t="s">
        <v>66</v>
      </c>
      <c r="B14" s="77">
        <v>7</v>
      </c>
      <c r="C14" s="70">
        <v>7</v>
      </c>
      <c r="D14" s="70">
        <v>9</v>
      </c>
      <c r="E14" s="70">
        <v>4</v>
      </c>
      <c r="F14" s="70">
        <v>4</v>
      </c>
      <c r="G14" s="70">
        <v>2</v>
      </c>
      <c r="H14" s="70">
        <v>9</v>
      </c>
      <c r="I14" s="122">
        <v>6</v>
      </c>
      <c r="J14" s="70">
        <v>2</v>
      </c>
      <c r="K14" s="70">
        <v>7</v>
      </c>
      <c r="L14" s="122">
        <v>3</v>
      </c>
      <c r="M14" s="70">
        <v>3</v>
      </c>
      <c r="N14" s="70">
        <v>5</v>
      </c>
      <c r="O14" s="70">
        <v>0</v>
      </c>
      <c r="P14" s="70">
        <v>5</v>
      </c>
      <c r="Q14" s="70">
        <v>2</v>
      </c>
      <c r="R14" s="70">
        <v>3</v>
      </c>
      <c r="S14" s="70">
        <v>2</v>
      </c>
      <c r="T14" s="70">
        <v>3</v>
      </c>
      <c r="U14" s="70">
        <v>5</v>
      </c>
      <c r="V14" s="70">
        <v>5</v>
      </c>
      <c r="W14" s="70">
        <v>4</v>
      </c>
      <c r="X14" s="70">
        <v>4</v>
      </c>
      <c r="Y14" s="70">
        <v>4</v>
      </c>
      <c r="Z14" s="70">
        <v>3</v>
      </c>
      <c r="AA14" s="70">
        <v>5</v>
      </c>
      <c r="AB14" s="128">
        <v>6</v>
      </c>
      <c r="AC14" s="128">
        <v>6</v>
      </c>
      <c r="AD14" s="71">
        <v>7</v>
      </c>
      <c r="AE14" s="71">
        <v>7</v>
      </c>
      <c r="AF14" s="71">
        <v>8</v>
      </c>
      <c r="AG14" s="70">
        <v>8</v>
      </c>
      <c r="AH14" s="70">
        <v>9</v>
      </c>
      <c r="AI14" s="70">
        <v>10</v>
      </c>
      <c r="AJ14" s="70">
        <v>10</v>
      </c>
      <c r="AK14" s="71">
        <v>11</v>
      </c>
      <c r="AL14" s="70">
        <v>11</v>
      </c>
      <c r="AM14" s="71">
        <v>13</v>
      </c>
      <c r="AN14" s="71"/>
      <c r="AO14" s="71">
        <v>10</v>
      </c>
      <c r="AP14" s="70">
        <v>10</v>
      </c>
      <c r="AQ14" s="70">
        <v>9</v>
      </c>
      <c r="AR14" s="70">
        <v>8</v>
      </c>
      <c r="AS14" s="70">
        <v>7</v>
      </c>
      <c r="AT14" s="70">
        <v>8</v>
      </c>
      <c r="AU14" s="70">
        <v>3</v>
      </c>
      <c r="AV14" s="70">
        <v>6</v>
      </c>
      <c r="AW14" s="70">
        <v>7</v>
      </c>
      <c r="AX14" s="70">
        <v>0</v>
      </c>
      <c r="AY14" s="70">
        <v>9</v>
      </c>
      <c r="AZ14" s="70">
        <v>10</v>
      </c>
      <c r="BA14" s="70">
        <v>9</v>
      </c>
      <c r="BB14" s="11">
        <f t="shared" si="0"/>
        <v>315</v>
      </c>
      <c r="BC14" s="11">
        <v>4</v>
      </c>
    </row>
    <row r="15" spans="1:55" s="11" customFormat="1" ht="12.75">
      <c r="A15" t="s">
        <v>67</v>
      </c>
      <c r="B15" s="77">
        <v>33</v>
      </c>
      <c r="C15" s="70">
        <v>18</v>
      </c>
      <c r="D15" s="70">
        <v>25</v>
      </c>
      <c r="E15" s="70">
        <v>4</v>
      </c>
      <c r="F15" s="70">
        <v>23</v>
      </c>
      <c r="G15" s="70">
        <v>17</v>
      </c>
      <c r="H15" s="70">
        <v>35</v>
      </c>
      <c r="I15" s="122">
        <v>28</v>
      </c>
      <c r="J15" s="70">
        <v>6</v>
      </c>
      <c r="K15" s="70">
        <v>20</v>
      </c>
      <c r="L15" s="122">
        <v>17</v>
      </c>
      <c r="M15" s="70">
        <v>17</v>
      </c>
      <c r="N15" s="70">
        <v>25</v>
      </c>
      <c r="O15" s="70">
        <v>12</v>
      </c>
      <c r="P15" s="70">
        <v>24</v>
      </c>
      <c r="Q15" s="70">
        <v>9</v>
      </c>
      <c r="R15" s="70">
        <v>17</v>
      </c>
      <c r="S15" s="70">
        <v>6</v>
      </c>
      <c r="T15" s="70">
        <v>11</v>
      </c>
      <c r="U15" s="70">
        <v>13</v>
      </c>
      <c r="V15" s="70">
        <v>18</v>
      </c>
      <c r="W15" s="70">
        <v>17</v>
      </c>
      <c r="X15" s="70">
        <v>13</v>
      </c>
      <c r="Y15" s="70">
        <v>16</v>
      </c>
      <c r="Z15" s="70">
        <v>3</v>
      </c>
      <c r="AA15" s="70">
        <v>6</v>
      </c>
      <c r="AB15" s="128">
        <v>10</v>
      </c>
      <c r="AC15" s="128">
        <v>11</v>
      </c>
      <c r="AD15" s="71">
        <v>13</v>
      </c>
      <c r="AE15" s="71">
        <v>11</v>
      </c>
      <c r="AF15" s="71">
        <v>8</v>
      </c>
      <c r="AG15" s="70">
        <v>15</v>
      </c>
      <c r="AH15" s="70">
        <v>24</v>
      </c>
      <c r="AI15" s="70">
        <v>56</v>
      </c>
      <c r="AJ15" s="70">
        <v>43</v>
      </c>
      <c r="AK15" s="71">
        <v>41</v>
      </c>
      <c r="AL15" s="70">
        <v>29</v>
      </c>
      <c r="AM15" s="71">
        <v>22</v>
      </c>
      <c r="AN15" s="71"/>
      <c r="AO15" s="71">
        <v>17</v>
      </c>
      <c r="AP15" s="70">
        <v>11</v>
      </c>
      <c r="AQ15" s="70">
        <v>12</v>
      </c>
      <c r="AR15" s="70">
        <v>19</v>
      </c>
      <c r="AS15" s="70">
        <v>18</v>
      </c>
      <c r="AT15" s="70">
        <v>19</v>
      </c>
      <c r="AU15" s="70">
        <v>13</v>
      </c>
      <c r="AV15" s="70">
        <v>15</v>
      </c>
      <c r="AW15" s="70">
        <v>12</v>
      </c>
      <c r="AX15" s="70">
        <v>19</v>
      </c>
      <c r="AY15" s="70">
        <v>13</v>
      </c>
      <c r="AZ15" s="70">
        <v>14</v>
      </c>
      <c r="BA15" s="70">
        <v>26</v>
      </c>
      <c r="BB15" s="11">
        <f t="shared" si="0"/>
        <v>924</v>
      </c>
      <c r="BC15" s="11">
        <v>5</v>
      </c>
    </row>
    <row r="16" spans="1:55" s="11" customFormat="1" ht="12.75">
      <c r="A16" t="s">
        <v>68</v>
      </c>
      <c r="B16" s="77">
        <v>15</v>
      </c>
      <c r="C16" s="70">
        <v>11</v>
      </c>
      <c r="D16" s="70">
        <v>10</v>
      </c>
      <c r="E16" s="70">
        <v>6</v>
      </c>
      <c r="F16" s="70">
        <v>10</v>
      </c>
      <c r="G16" s="70">
        <v>15</v>
      </c>
      <c r="H16" s="70">
        <v>16</v>
      </c>
      <c r="I16" s="122">
        <v>8</v>
      </c>
      <c r="J16" s="70">
        <v>5</v>
      </c>
      <c r="K16" s="70">
        <v>6</v>
      </c>
      <c r="L16" s="122">
        <v>10</v>
      </c>
      <c r="M16" s="70">
        <v>10</v>
      </c>
      <c r="N16" s="70">
        <v>4</v>
      </c>
      <c r="O16" s="70">
        <v>8</v>
      </c>
      <c r="P16" s="70">
        <v>7</v>
      </c>
      <c r="Q16" s="70">
        <v>5</v>
      </c>
      <c r="R16" s="70">
        <v>9</v>
      </c>
      <c r="S16" s="70">
        <v>5</v>
      </c>
      <c r="T16" s="70">
        <v>4</v>
      </c>
      <c r="U16" s="70">
        <v>8</v>
      </c>
      <c r="V16" s="70">
        <v>2</v>
      </c>
      <c r="W16" s="70">
        <v>4</v>
      </c>
      <c r="X16" s="70">
        <v>2</v>
      </c>
      <c r="Y16" s="70">
        <v>4</v>
      </c>
      <c r="Z16" s="70">
        <v>6</v>
      </c>
      <c r="AA16" s="70">
        <v>8</v>
      </c>
      <c r="AB16" s="128">
        <v>3</v>
      </c>
      <c r="AC16" s="128">
        <v>6</v>
      </c>
      <c r="AD16" s="71">
        <v>6</v>
      </c>
      <c r="AE16" s="71">
        <v>11</v>
      </c>
      <c r="AF16" s="71">
        <v>6</v>
      </c>
      <c r="AG16" s="70">
        <v>7</v>
      </c>
      <c r="AH16" s="70">
        <v>15</v>
      </c>
      <c r="AI16" s="70">
        <v>11</v>
      </c>
      <c r="AJ16" s="70">
        <v>8</v>
      </c>
      <c r="AK16" s="71">
        <v>8</v>
      </c>
      <c r="AL16" s="70">
        <v>12</v>
      </c>
      <c r="AM16" s="71">
        <v>2</v>
      </c>
      <c r="AN16" s="71"/>
      <c r="AO16" s="71">
        <v>5</v>
      </c>
      <c r="AP16" s="70">
        <v>7</v>
      </c>
      <c r="AQ16" s="70">
        <v>10</v>
      </c>
      <c r="AR16" s="70">
        <v>5</v>
      </c>
      <c r="AS16" s="70">
        <v>6</v>
      </c>
      <c r="AT16" s="70">
        <v>4</v>
      </c>
      <c r="AU16" s="70">
        <v>5</v>
      </c>
      <c r="AV16" s="70">
        <v>3</v>
      </c>
      <c r="AW16" s="70">
        <v>1</v>
      </c>
      <c r="AX16" s="70">
        <v>2</v>
      </c>
      <c r="AY16" s="70">
        <v>7</v>
      </c>
      <c r="AZ16" s="70">
        <v>12</v>
      </c>
      <c r="BA16" s="70">
        <v>6</v>
      </c>
      <c r="BB16" s="11">
        <f t="shared" si="0"/>
        <v>366</v>
      </c>
      <c r="BC16" s="11">
        <v>6</v>
      </c>
    </row>
    <row r="17" spans="1:55" s="11" customFormat="1" ht="12.75">
      <c r="A17" t="s">
        <v>69</v>
      </c>
      <c r="B17" s="77">
        <v>3</v>
      </c>
      <c r="C17" s="70">
        <v>1</v>
      </c>
      <c r="D17" s="70">
        <v>0</v>
      </c>
      <c r="E17" s="70">
        <v>3</v>
      </c>
      <c r="F17" s="70">
        <v>2</v>
      </c>
      <c r="G17" s="70">
        <v>2</v>
      </c>
      <c r="H17" s="70">
        <v>1</v>
      </c>
      <c r="I17" s="122">
        <v>2</v>
      </c>
      <c r="J17" s="70">
        <v>0</v>
      </c>
      <c r="K17" s="70">
        <v>1</v>
      </c>
      <c r="L17" s="122">
        <v>1</v>
      </c>
      <c r="M17" s="70">
        <v>1</v>
      </c>
      <c r="N17" s="70">
        <v>1</v>
      </c>
      <c r="O17" s="70">
        <v>1</v>
      </c>
      <c r="P17" s="70">
        <v>2</v>
      </c>
      <c r="Q17" s="70">
        <v>0</v>
      </c>
      <c r="R17" s="70">
        <v>0</v>
      </c>
      <c r="S17" s="70">
        <v>0</v>
      </c>
      <c r="T17" s="70">
        <v>1</v>
      </c>
      <c r="U17" s="70">
        <v>0</v>
      </c>
      <c r="V17" s="70">
        <v>1</v>
      </c>
      <c r="W17" s="70">
        <v>0</v>
      </c>
      <c r="X17" s="70">
        <v>1</v>
      </c>
      <c r="Y17" s="70">
        <v>1</v>
      </c>
      <c r="Z17" s="70">
        <v>0</v>
      </c>
      <c r="AA17" s="70">
        <v>0</v>
      </c>
      <c r="AB17" s="128">
        <v>2</v>
      </c>
      <c r="AC17" s="128">
        <v>3</v>
      </c>
      <c r="AD17" s="71">
        <v>3</v>
      </c>
      <c r="AE17" s="71">
        <v>2</v>
      </c>
      <c r="AF17" s="71">
        <v>11</v>
      </c>
      <c r="AG17" s="70">
        <v>0</v>
      </c>
      <c r="AH17" s="70">
        <v>2</v>
      </c>
      <c r="AI17" s="70">
        <v>4</v>
      </c>
      <c r="AJ17" s="70">
        <v>4</v>
      </c>
      <c r="AK17" s="71">
        <v>4</v>
      </c>
      <c r="AL17" s="70">
        <v>0</v>
      </c>
      <c r="AM17" s="71">
        <v>3</v>
      </c>
      <c r="AN17" s="71"/>
      <c r="AO17" s="71">
        <v>4</v>
      </c>
      <c r="AP17" s="70">
        <v>4</v>
      </c>
      <c r="AQ17" s="70">
        <v>0</v>
      </c>
      <c r="AR17" s="70">
        <v>0</v>
      </c>
      <c r="AS17" s="70">
        <v>1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1</v>
      </c>
      <c r="AZ17" s="70">
        <v>0</v>
      </c>
      <c r="BA17" s="70">
        <v>0</v>
      </c>
      <c r="BB17" s="11">
        <f t="shared" si="0"/>
        <v>73</v>
      </c>
      <c r="BC17" s="11">
        <v>7</v>
      </c>
    </row>
    <row r="18" spans="1:55" s="11" customFormat="1" ht="12.75">
      <c r="A18" t="s">
        <v>70</v>
      </c>
      <c r="B18" s="77">
        <v>36</v>
      </c>
      <c r="C18" s="70">
        <v>15</v>
      </c>
      <c r="D18" s="70">
        <v>26</v>
      </c>
      <c r="E18" s="70">
        <v>17</v>
      </c>
      <c r="F18" s="70">
        <v>0</v>
      </c>
      <c r="G18" s="70">
        <v>23</v>
      </c>
      <c r="H18" s="70">
        <v>19</v>
      </c>
      <c r="I18" s="122">
        <v>21</v>
      </c>
      <c r="J18" s="70">
        <v>4</v>
      </c>
      <c r="K18" s="70">
        <v>14</v>
      </c>
      <c r="L18" s="122">
        <v>28</v>
      </c>
      <c r="M18" s="70">
        <v>28</v>
      </c>
      <c r="N18" s="70">
        <v>7</v>
      </c>
      <c r="O18" s="70">
        <v>21</v>
      </c>
      <c r="P18" s="70">
        <v>13</v>
      </c>
      <c r="Q18" s="70">
        <v>15</v>
      </c>
      <c r="R18" s="70">
        <v>7</v>
      </c>
      <c r="S18" s="70">
        <v>4</v>
      </c>
      <c r="T18" s="70">
        <v>6</v>
      </c>
      <c r="U18" s="70">
        <v>10</v>
      </c>
      <c r="V18" s="70">
        <v>5</v>
      </c>
      <c r="W18" s="70">
        <v>3</v>
      </c>
      <c r="X18" s="70">
        <v>2</v>
      </c>
      <c r="Y18" s="70">
        <v>9</v>
      </c>
      <c r="Z18" s="70">
        <v>9</v>
      </c>
      <c r="AA18" s="70">
        <v>7</v>
      </c>
      <c r="AB18" s="128">
        <v>10</v>
      </c>
      <c r="AC18" s="128">
        <v>5</v>
      </c>
      <c r="AD18" s="71">
        <v>15</v>
      </c>
      <c r="AE18" s="71">
        <v>21</v>
      </c>
      <c r="AF18" s="71">
        <v>40</v>
      </c>
      <c r="AG18" s="70">
        <v>92</v>
      </c>
      <c r="AH18" s="70">
        <v>125</v>
      </c>
      <c r="AI18" s="70">
        <v>131</v>
      </c>
      <c r="AJ18" s="70">
        <v>159</v>
      </c>
      <c r="AK18" s="71">
        <v>66</v>
      </c>
      <c r="AL18" s="70">
        <v>68</v>
      </c>
      <c r="AM18" s="71">
        <v>74</v>
      </c>
      <c r="AN18" s="71"/>
      <c r="AO18" s="71">
        <v>45</v>
      </c>
      <c r="AP18" s="70">
        <v>32</v>
      </c>
      <c r="AQ18" s="70">
        <v>28</v>
      </c>
      <c r="AR18" s="70">
        <v>23</v>
      </c>
      <c r="AS18" s="70">
        <v>23</v>
      </c>
      <c r="AT18" s="70">
        <v>26</v>
      </c>
      <c r="AU18" s="70">
        <v>35</v>
      </c>
      <c r="AV18" s="70">
        <v>42</v>
      </c>
      <c r="AW18" s="70">
        <v>33</v>
      </c>
      <c r="AX18" s="70">
        <v>53</v>
      </c>
      <c r="AY18" s="70">
        <v>36</v>
      </c>
      <c r="AZ18" s="70">
        <v>25</v>
      </c>
      <c r="BA18" s="70">
        <v>43</v>
      </c>
      <c r="BB18" s="11">
        <f t="shared" si="0"/>
        <v>1599</v>
      </c>
      <c r="BC18" s="11">
        <v>8</v>
      </c>
    </row>
    <row r="19" spans="1:55" s="11" customFormat="1" ht="12.75">
      <c r="A19" t="s">
        <v>71</v>
      </c>
      <c r="B19" s="77">
        <v>5</v>
      </c>
      <c r="C19" s="70">
        <v>8</v>
      </c>
      <c r="D19" s="70">
        <v>10</v>
      </c>
      <c r="E19" s="70">
        <v>5</v>
      </c>
      <c r="F19" s="70">
        <v>7</v>
      </c>
      <c r="G19" s="70">
        <v>11</v>
      </c>
      <c r="H19" s="70">
        <v>3</v>
      </c>
      <c r="I19" s="122">
        <v>6</v>
      </c>
      <c r="J19" s="70">
        <v>3</v>
      </c>
      <c r="K19" s="70">
        <v>12</v>
      </c>
      <c r="L19" s="122">
        <v>12</v>
      </c>
      <c r="M19" s="70">
        <v>12</v>
      </c>
      <c r="N19" s="70">
        <v>14</v>
      </c>
      <c r="O19" s="70">
        <v>8</v>
      </c>
      <c r="P19" s="70">
        <v>9</v>
      </c>
      <c r="Q19" s="70">
        <v>18</v>
      </c>
      <c r="R19" s="70">
        <v>12</v>
      </c>
      <c r="S19" s="70">
        <v>3</v>
      </c>
      <c r="T19" s="70">
        <v>7</v>
      </c>
      <c r="U19" s="70">
        <v>18</v>
      </c>
      <c r="V19" s="70">
        <v>3</v>
      </c>
      <c r="W19" s="70">
        <v>8</v>
      </c>
      <c r="X19" s="70">
        <v>6</v>
      </c>
      <c r="Y19" s="70">
        <v>10</v>
      </c>
      <c r="Z19" s="70">
        <v>3</v>
      </c>
      <c r="AA19" s="70">
        <v>4</v>
      </c>
      <c r="AB19" s="128">
        <v>10</v>
      </c>
      <c r="AC19" s="128">
        <v>3</v>
      </c>
      <c r="AD19" s="71">
        <v>4</v>
      </c>
      <c r="AE19" s="71">
        <v>5</v>
      </c>
      <c r="AF19" s="71">
        <v>12</v>
      </c>
      <c r="AG19" s="70">
        <v>20</v>
      </c>
      <c r="AH19" s="70">
        <v>17</v>
      </c>
      <c r="AI19" s="70">
        <v>29</v>
      </c>
      <c r="AJ19" s="70">
        <v>18</v>
      </c>
      <c r="AK19" s="71">
        <v>16</v>
      </c>
      <c r="AL19" s="70">
        <v>17</v>
      </c>
      <c r="AM19" s="71">
        <v>18</v>
      </c>
      <c r="AN19" s="71"/>
      <c r="AO19" s="71">
        <v>22</v>
      </c>
      <c r="AP19" s="70">
        <v>21</v>
      </c>
      <c r="AQ19" s="70">
        <v>20</v>
      </c>
      <c r="AR19" s="70">
        <v>18</v>
      </c>
      <c r="AS19" s="70">
        <v>13</v>
      </c>
      <c r="AT19" s="70">
        <v>19</v>
      </c>
      <c r="AU19" s="70">
        <v>30</v>
      </c>
      <c r="AV19" s="70">
        <v>19</v>
      </c>
      <c r="AW19" s="70">
        <v>9</v>
      </c>
      <c r="AX19" s="70">
        <v>2</v>
      </c>
      <c r="AY19" s="70">
        <v>25</v>
      </c>
      <c r="AZ19" s="70">
        <v>1</v>
      </c>
      <c r="BA19" s="70">
        <v>2</v>
      </c>
      <c r="BB19" s="11">
        <f t="shared" si="0"/>
        <v>587</v>
      </c>
      <c r="BC19" s="11">
        <v>9</v>
      </c>
    </row>
    <row r="20" spans="1:55" s="11" customFormat="1" ht="12.75">
      <c r="A20" t="s">
        <v>72</v>
      </c>
      <c r="B20" s="77">
        <v>5</v>
      </c>
      <c r="C20" s="70">
        <v>7</v>
      </c>
      <c r="D20" s="70">
        <v>3</v>
      </c>
      <c r="E20" s="70">
        <v>5</v>
      </c>
      <c r="F20" s="70">
        <v>9</v>
      </c>
      <c r="G20" s="70">
        <v>2</v>
      </c>
      <c r="H20" s="70">
        <v>4</v>
      </c>
      <c r="I20" s="122">
        <v>2</v>
      </c>
      <c r="J20" s="70">
        <v>2</v>
      </c>
      <c r="K20" s="70">
        <v>1</v>
      </c>
      <c r="L20" s="122">
        <v>2</v>
      </c>
      <c r="M20" s="70">
        <v>2</v>
      </c>
      <c r="N20" s="70">
        <v>3</v>
      </c>
      <c r="O20" s="70">
        <v>2</v>
      </c>
      <c r="P20" s="70">
        <v>1</v>
      </c>
      <c r="Q20" s="70">
        <v>3</v>
      </c>
      <c r="R20" s="70">
        <v>1</v>
      </c>
      <c r="S20" s="70">
        <v>2</v>
      </c>
      <c r="T20" s="70">
        <v>30</v>
      </c>
      <c r="U20" s="70">
        <v>9</v>
      </c>
      <c r="V20" s="70">
        <v>7</v>
      </c>
      <c r="W20" s="70">
        <v>3</v>
      </c>
      <c r="X20" s="70">
        <v>6</v>
      </c>
      <c r="Y20" s="70">
        <v>3</v>
      </c>
      <c r="Z20" s="70">
        <v>2</v>
      </c>
      <c r="AA20" s="70">
        <v>3</v>
      </c>
      <c r="AB20" s="128">
        <v>0</v>
      </c>
      <c r="AC20" s="128">
        <v>1</v>
      </c>
      <c r="AD20" s="71">
        <v>0</v>
      </c>
      <c r="AE20" s="71">
        <v>2</v>
      </c>
      <c r="AF20" s="71">
        <v>7</v>
      </c>
      <c r="AG20" s="70">
        <v>6</v>
      </c>
      <c r="AH20" s="70">
        <v>1</v>
      </c>
      <c r="AI20" s="70">
        <v>1</v>
      </c>
      <c r="AJ20" s="70">
        <v>5</v>
      </c>
      <c r="AK20" s="71">
        <v>3</v>
      </c>
      <c r="AL20" s="70">
        <v>7</v>
      </c>
      <c r="AM20" s="71">
        <v>1</v>
      </c>
      <c r="AN20" s="71"/>
      <c r="AO20" s="71">
        <v>7</v>
      </c>
      <c r="AP20" s="70">
        <v>5</v>
      </c>
      <c r="AQ20" s="70">
        <v>1</v>
      </c>
      <c r="AR20" s="70">
        <v>5</v>
      </c>
      <c r="AS20" s="70">
        <v>4</v>
      </c>
      <c r="AT20" s="70">
        <v>4</v>
      </c>
      <c r="AU20" s="70">
        <v>3</v>
      </c>
      <c r="AV20" s="70">
        <v>4</v>
      </c>
      <c r="AW20" s="70">
        <v>0</v>
      </c>
      <c r="AX20" s="70">
        <v>4</v>
      </c>
      <c r="AY20" s="70">
        <v>4</v>
      </c>
      <c r="AZ20" s="70">
        <v>4</v>
      </c>
      <c r="BA20" s="70">
        <v>10</v>
      </c>
      <c r="BB20" s="11">
        <f t="shared" si="0"/>
        <v>208</v>
      </c>
      <c r="BC20" s="11">
        <v>10</v>
      </c>
    </row>
    <row r="21" spans="1:55" s="11" customFormat="1" ht="12.75">
      <c r="A21" t="s">
        <v>73</v>
      </c>
      <c r="B21" s="77">
        <v>31</v>
      </c>
      <c r="C21" s="70">
        <v>24</v>
      </c>
      <c r="D21" s="70">
        <v>15</v>
      </c>
      <c r="E21" s="70">
        <v>22</v>
      </c>
      <c r="F21" s="70">
        <v>14</v>
      </c>
      <c r="G21" s="70">
        <v>24</v>
      </c>
      <c r="H21" s="70">
        <v>12</v>
      </c>
      <c r="I21" s="122">
        <v>17</v>
      </c>
      <c r="J21" s="70">
        <v>14</v>
      </c>
      <c r="K21" s="70">
        <v>14</v>
      </c>
      <c r="L21" s="122">
        <v>15</v>
      </c>
      <c r="M21" s="70">
        <v>15</v>
      </c>
      <c r="N21" s="70">
        <v>22</v>
      </c>
      <c r="O21" s="70">
        <v>17</v>
      </c>
      <c r="P21" s="70">
        <v>19</v>
      </c>
      <c r="Q21" s="70">
        <v>15</v>
      </c>
      <c r="R21" s="70">
        <v>18</v>
      </c>
      <c r="S21" s="70">
        <v>14</v>
      </c>
      <c r="T21" s="70">
        <v>0</v>
      </c>
      <c r="U21" s="70">
        <v>0</v>
      </c>
      <c r="V21" s="70">
        <v>3</v>
      </c>
      <c r="W21" s="70">
        <v>5</v>
      </c>
      <c r="X21" s="70">
        <v>11</v>
      </c>
      <c r="Y21" s="70">
        <v>9</v>
      </c>
      <c r="Z21" s="70">
        <v>6</v>
      </c>
      <c r="AA21" s="70">
        <v>11</v>
      </c>
      <c r="AB21" s="128">
        <v>12</v>
      </c>
      <c r="AC21" s="128">
        <v>22</v>
      </c>
      <c r="AD21" s="71">
        <v>12</v>
      </c>
      <c r="AE21" s="71">
        <v>17</v>
      </c>
      <c r="AF21" s="71">
        <v>0</v>
      </c>
      <c r="AG21" s="70">
        <v>0</v>
      </c>
      <c r="AH21" s="70">
        <v>0</v>
      </c>
      <c r="AI21" s="70">
        <v>0</v>
      </c>
      <c r="AJ21" s="70">
        <v>0</v>
      </c>
      <c r="AK21" s="71">
        <v>0</v>
      </c>
      <c r="AL21" s="70">
        <v>63</v>
      </c>
      <c r="AM21" s="71">
        <v>34</v>
      </c>
      <c r="AN21" s="71"/>
      <c r="AO21" s="71">
        <v>26</v>
      </c>
      <c r="AP21" s="70">
        <v>0</v>
      </c>
      <c r="AQ21" s="70">
        <v>56</v>
      </c>
      <c r="AR21" s="70">
        <v>0</v>
      </c>
      <c r="AS21" s="70">
        <v>27</v>
      </c>
      <c r="AT21" s="70">
        <v>40</v>
      </c>
      <c r="AU21" s="70">
        <v>32</v>
      </c>
      <c r="AV21" s="70">
        <v>22</v>
      </c>
      <c r="AW21" s="70">
        <v>17</v>
      </c>
      <c r="AX21" s="70">
        <v>14</v>
      </c>
      <c r="AY21" s="70">
        <v>29</v>
      </c>
      <c r="AZ21" s="70">
        <v>19</v>
      </c>
      <c r="BA21" s="70">
        <v>21</v>
      </c>
      <c r="BB21" s="11">
        <f t="shared" si="0"/>
        <v>830</v>
      </c>
      <c r="BC21" s="11">
        <v>11</v>
      </c>
    </row>
    <row r="22" spans="1:55" s="11" customFormat="1" ht="12.75">
      <c r="A22" t="s">
        <v>74</v>
      </c>
      <c r="B22" s="77">
        <v>14</v>
      </c>
      <c r="C22" s="70">
        <v>14</v>
      </c>
      <c r="D22" s="70">
        <v>16</v>
      </c>
      <c r="E22" s="70">
        <v>9</v>
      </c>
      <c r="F22" s="70">
        <v>0</v>
      </c>
      <c r="G22" s="70">
        <v>3</v>
      </c>
      <c r="H22" s="70">
        <v>10</v>
      </c>
      <c r="I22" s="122">
        <v>10</v>
      </c>
      <c r="J22" s="70">
        <v>8</v>
      </c>
      <c r="K22" s="70">
        <v>19</v>
      </c>
      <c r="L22" s="122">
        <v>15</v>
      </c>
      <c r="M22" s="70">
        <v>15</v>
      </c>
      <c r="N22" s="70">
        <v>19</v>
      </c>
      <c r="O22" s="70">
        <v>16</v>
      </c>
      <c r="P22" s="70">
        <v>13</v>
      </c>
      <c r="Q22" s="70">
        <v>5</v>
      </c>
      <c r="R22" s="70">
        <v>5</v>
      </c>
      <c r="S22" s="70">
        <v>8</v>
      </c>
      <c r="T22" s="70">
        <v>6</v>
      </c>
      <c r="U22" s="70">
        <v>13</v>
      </c>
      <c r="V22" s="70">
        <v>10</v>
      </c>
      <c r="W22" s="70">
        <v>11</v>
      </c>
      <c r="X22" s="70">
        <v>7</v>
      </c>
      <c r="Y22" s="70">
        <v>10</v>
      </c>
      <c r="Z22" s="70">
        <v>16</v>
      </c>
      <c r="AA22" s="70">
        <v>8</v>
      </c>
      <c r="AB22" s="128">
        <v>7</v>
      </c>
      <c r="AC22" s="128">
        <v>12</v>
      </c>
      <c r="AD22" s="71">
        <v>5</v>
      </c>
      <c r="AE22" s="71">
        <v>10</v>
      </c>
      <c r="AF22" s="71">
        <v>23</v>
      </c>
      <c r="AG22" s="70">
        <v>29</v>
      </c>
      <c r="AH22" s="70">
        <v>54</v>
      </c>
      <c r="AI22" s="70">
        <v>101</v>
      </c>
      <c r="AJ22" s="70">
        <v>58</v>
      </c>
      <c r="AK22" s="71">
        <v>46</v>
      </c>
      <c r="AL22" s="70">
        <v>48</v>
      </c>
      <c r="AM22" s="71">
        <v>0</v>
      </c>
      <c r="AN22" s="71"/>
      <c r="AO22" s="71">
        <v>28</v>
      </c>
      <c r="AP22" s="70">
        <v>32</v>
      </c>
      <c r="AQ22" s="70">
        <v>37</v>
      </c>
      <c r="AR22" s="70">
        <v>50</v>
      </c>
      <c r="AS22" s="70">
        <v>32</v>
      </c>
      <c r="AT22" s="70">
        <v>48</v>
      </c>
      <c r="AU22" s="70">
        <v>18</v>
      </c>
      <c r="AV22" s="70">
        <v>49</v>
      </c>
      <c r="AW22" s="70">
        <v>27</v>
      </c>
      <c r="AX22" s="70">
        <v>24</v>
      </c>
      <c r="AY22" s="70">
        <v>40</v>
      </c>
      <c r="AZ22" s="70">
        <v>19</v>
      </c>
      <c r="BA22" s="70">
        <v>22</v>
      </c>
      <c r="BB22" s="11">
        <f t="shared" si="0"/>
        <v>1099</v>
      </c>
      <c r="BC22" s="11">
        <v>12</v>
      </c>
    </row>
    <row r="23" spans="1:55" s="12" customFormat="1" ht="12.75">
      <c r="A23" t="s">
        <v>75</v>
      </c>
      <c r="B23" s="77">
        <v>12</v>
      </c>
      <c r="C23" s="70">
        <v>15</v>
      </c>
      <c r="D23" s="70">
        <v>6</v>
      </c>
      <c r="E23" s="70">
        <v>12</v>
      </c>
      <c r="F23" s="70">
        <v>19</v>
      </c>
      <c r="G23" s="70">
        <v>9</v>
      </c>
      <c r="H23" s="70">
        <v>13</v>
      </c>
      <c r="I23" s="122">
        <v>20</v>
      </c>
      <c r="J23" s="70">
        <v>1</v>
      </c>
      <c r="K23" s="70">
        <v>12</v>
      </c>
      <c r="L23" s="122">
        <v>7</v>
      </c>
      <c r="M23" s="70">
        <v>7</v>
      </c>
      <c r="N23" s="70">
        <v>9</v>
      </c>
      <c r="O23" s="70">
        <v>3</v>
      </c>
      <c r="P23" s="70">
        <v>10</v>
      </c>
      <c r="Q23" s="70">
        <v>10</v>
      </c>
      <c r="R23" s="70">
        <v>3</v>
      </c>
      <c r="S23" s="70">
        <v>1</v>
      </c>
      <c r="T23" s="70">
        <v>5</v>
      </c>
      <c r="U23" s="70">
        <v>3</v>
      </c>
      <c r="V23" s="70">
        <v>5</v>
      </c>
      <c r="W23" s="70">
        <v>6</v>
      </c>
      <c r="X23" s="70">
        <v>14</v>
      </c>
      <c r="Y23" s="70">
        <v>5</v>
      </c>
      <c r="Z23" s="70">
        <v>4</v>
      </c>
      <c r="AA23" s="70">
        <v>10</v>
      </c>
      <c r="AB23" s="128">
        <v>15</v>
      </c>
      <c r="AC23" s="128">
        <v>5</v>
      </c>
      <c r="AD23" s="71">
        <v>8</v>
      </c>
      <c r="AE23" s="71">
        <v>8</v>
      </c>
      <c r="AF23" s="71">
        <v>10</v>
      </c>
      <c r="AG23" s="70">
        <v>10</v>
      </c>
      <c r="AH23" s="70">
        <v>10</v>
      </c>
      <c r="AI23" s="70">
        <v>22</v>
      </c>
      <c r="AJ23" s="70">
        <v>37</v>
      </c>
      <c r="AK23" s="71">
        <v>42</v>
      </c>
      <c r="AL23" s="70">
        <v>31</v>
      </c>
      <c r="AM23" s="71">
        <v>24</v>
      </c>
      <c r="AN23" s="71"/>
      <c r="AO23" s="71">
        <v>29</v>
      </c>
      <c r="AP23" s="70">
        <v>26</v>
      </c>
      <c r="AQ23" s="70">
        <v>22</v>
      </c>
      <c r="AR23" s="70">
        <v>43</v>
      </c>
      <c r="AS23" s="70">
        <v>12</v>
      </c>
      <c r="AT23" s="70">
        <v>30</v>
      </c>
      <c r="AU23" s="70">
        <v>12</v>
      </c>
      <c r="AV23" s="70">
        <v>29</v>
      </c>
      <c r="AW23" s="70">
        <v>15</v>
      </c>
      <c r="AX23" s="70">
        <v>19</v>
      </c>
      <c r="AY23" s="70">
        <v>15</v>
      </c>
      <c r="AZ23" s="70">
        <v>16</v>
      </c>
      <c r="BA23" s="70">
        <v>25</v>
      </c>
      <c r="BB23" s="11">
        <f t="shared" si="0"/>
        <v>736</v>
      </c>
      <c r="BC23" s="11">
        <v>13</v>
      </c>
    </row>
    <row r="24" spans="1:55" s="12" customFormat="1" ht="12.75">
      <c r="A24" t="s">
        <v>76</v>
      </c>
      <c r="B24" s="77">
        <v>10</v>
      </c>
      <c r="C24" s="70">
        <v>9</v>
      </c>
      <c r="D24" s="70">
        <v>6</v>
      </c>
      <c r="E24" s="70">
        <v>13</v>
      </c>
      <c r="F24" s="70">
        <v>1</v>
      </c>
      <c r="G24" s="70">
        <v>11</v>
      </c>
      <c r="H24" s="70">
        <v>14</v>
      </c>
      <c r="I24" s="122">
        <v>14</v>
      </c>
      <c r="J24" s="70">
        <v>7</v>
      </c>
      <c r="K24" s="70">
        <v>24</v>
      </c>
      <c r="L24" s="122">
        <v>24</v>
      </c>
      <c r="M24" s="70">
        <v>24</v>
      </c>
      <c r="N24" s="70">
        <v>25</v>
      </c>
      <c r="O24" s="70">
        <v>10</v>
      </c>
      <c r="P24" s="70">
        <v>12</v>
      </c>
      <c r="Q24" s="70">
        <v>10</v>
      </c>
      <c r="R24" s="70">
        <v>7</v>
      </c>
      <c r="S24" s="70">
        <v>7</v>
      </c>
      <c r="T24" s="70">
        <v>19</v>
      </c>
      <c r="U24" s="70">
        <v>6</v>
      </c>
      <c r="V24" s="70">
        <v>6</v>
      </c>
      <c r="W24" s="70">
        <v>6</v>
      </c>
      <c r="X24" s="70">
        <v>4</v>
      </c>
      <c r="Y24" s="70">
        <v>4</v>
      </c>
      <c r="Z24" s="70">
        <v>10</v>
      </c>
      <c r="AA24" s="70">
        <v>11</v>
      </c>
      <c r="AB24" s="128">
        <v>4</v>
      </c>
      <c r="AC24" s="128">
        <v>3</v>
      </c>
      <c r="AD24" s="71">
        <v>0</v>
      </c>
      <c r="AE24" s="71">
        <v>2</v>
      </c>
      <c r="AF24" s="71">
        <v>12</v>
      </c>
      <c r="AG24" s="70">
        <v>8</v>
      </c>
      <c r="AH24" s="70">
        <v>11</v>
      </c>
      <c r="AI24" s="70">
        <v>12</v>
      </c>
      <c r="AJ24" s="70">
        <v>5</v>
      </c>
      <c r="AK24" s="71">
        <v>11</v>
      </c>
      <c r="AL24" s="70">
        <v>6</v>
      </c>
      <c r="AM24" s="71">
        <v>0</v>
      </c>
      <c r="AN24" s="71"/>
      <c r="AO24" s="71">
        <v>6</v>
      </c>
      <c r="AP24" s="70">
        <v>10</v>
      </c>
      <c r="AQ24" s="70">
        <v>0</v>
      </c>
      <c r="AR24" s="70">
        <v>9</v>
      </c>
      <c r="AS24" s="70">
        <v>6</v>
      </c>
      <c r="AT24" s="70">
        <v>8</v>
      </c>
      <c r="AU24" s="70">
        <v>8</v>
      </c>
      <c r="AV24" s="70">
        <v>3</v>
      </c>
      <c r="AW24" s="70">
        <v>3</v>
      </c>
      <c r="AX24" s="70">
        <v>4</v>
      </c>
      <c r="AY24" s="70">
        <v>3</v>
      </c>
      <c r="AZ24" s="70">
        <v>6</v>
      </c>
      <c r="BA24" s="70">
        <v>6</v>
      </c>
      <c r="BB24" s="11">
        <f t="shared" si="0"/>
        <v>440</v>
      </c>
      <c r="BC24" s="11">
        <v>14</v>
      </c>
    </row>
    <row r="25" spans="1:55" s="12" customFormat="1" ht="12.75">
      <c r="A25" t="s">
        <v>77</v>
      </c>
      <c r="B25" s="77">
        <v>10</v>
      </c>
      <c r="C25" s="70">
        <v>6</v>
      </c>
      <c r="D25" s="70">
        <v>2</v>
      </c>
      <c r="E25" s="70">
        <v>1</v>
      </c>
      <c r="F25" s="70">
        <v>1</v>
      </c>
      <c r="G25" s="70">
        <v>2</v>
      </c>
      <c r="H25" s="70">
        <v>2</v>
      </c>
      <c r="I25" s="122">
        <v>3</v>
      </c>
      <c r="J25" s="70">
        <v>1</v>
      </c>
      <c r="K25" s="70">
        <v>2</v>
      </c>
      <c r="L25" s="122">
        <v>2</v>
      </c>
      <c r="M25" s="70">
        <v>2</v>
      </c>
      <c r="N25" s="70">
        <v>3</v>
      </c>
      <c r="O25" s="70">
        <v>0</v>
      </c>
      <c r="P25" s="70">
        <v>1</v>
      </c>
      <c r="Q25" s="70">
        <v>0</v>
      </c>
      <c r="R25" s="70">
        <v>2</v>
      </c>
      <c r="S25" s="70">
        <v>1</v>
      </c>
      <c r="T25" s="70">
        <v>0</v>
      </c>
      <c r="U25" s="70">
        <v>9</v>
      </c>
      <c r="V25" s="70">
        <v>3</v>
      </c>
      <c r="W25" s="70">
        <v>0</v>
      </c>
      <c r="X25" s="70">
        <v>0</v>
      </c>
      <c r="Y25" s="70">
        <v>0</v>
      </c>
      <c r="Z25" s="70">
        <v>0</v>
      </c>
      <c r="AA25" s="70">
        <v>2</v>
      </c>
      <c r="AB25" s="128">
        <v>1</v>
      </c>
      <c r="AC25" s="128">
        <v>3</v>
      </c>
      <c r="AD25" s="71">
        <v>3</v>
      </c>
      <c r="AE25" s="71">
        <v>1</v>
      </c>
      <c r="AF25" s="71">
        <v>0</v>
      </c>
      <c r="AG25" s="70">
        <v>5</v>
      </c>
      <c r="AH25" s="70">
        <v>5</v>
      </c>
      <c r="AI25" s="70">
        <v>5</v>
      </c>
      <c r="AJ25" s="70">
        <v>7</v>
      </c>
      <c r="AK25" s="71">
        <v>1</v>
      </c>
      <c r="AL25" s="70">
        <v>0</v>
      </c>
      <c r="AM25" s="71">
        <v>0</v>
      </c>
      <c r="AN25" s="71"/>
      <c r="AO25" s="71"/>
      <c r="AP25" s="70"/>
      <c r="AQ25" s="70">
        <v>3</v>
      </c>
      <c r="AR25" s="70">
        <v>0</v>
      </c>
      <c r="AS25" s="70">
        <v>1</v>
      </c>
      <c r="AT25" s="70">
        <v>0</v>
      </c>
      <c r="AU25" s="70">
        <v>1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3</v>
      </c>
      <c r="BB25" s="11">
        <f t="shared" si="0"/>
        <v>94</v>
      </c>
      <c r="BC25" s="11">
        <v>15</v>
      </c>
    </row>
    <row r="26" spans="1:55" s="12" customFormat="1" ht="12.75">
      <c r="A26" t="s">
        <v>78</v>
      </c>
      <c r="B26" s="77">
        <v>12</v>
      </c>
      <c r="C26" s="70">
        <v>11</v>
      </c>
      <c r="D26" s="70">
        <v>9</v>
      </c>
      <c r="E26" s="70">
        <v>7</v>
      </c>
      <c r="F26" s="70">
        <v>13</v>
      </c>
      <c r="G26" s="70">
        <v>11</v>
      </c>
      <c r="H26" s="70">
        <v>6</v>
      </c>
      <c r="I26" s="122">
        <v>4</v>
      </c>
      <c r="J26" s="70">
        <v>4</v>
      </c>
      <c r="K26" s="70">
        <v>2</v>
      </c>
      <c r="L26" s="122">
        <v>3</v>
      </c>
      <c r="M26" s="70">
        <v>3</v>
      </c>
      <c r="N26" s="70">
        <v>3</v>
      </c>
      <c r="O26" s="70">
        <v>4</v>
      </c>
      <c r="P26" s="70">
        <v>2</v>
      </c>
      <c r="Q26" s="70">
        <v>5</v>
      </c>
      <c r="R26" s="70">
        <v>5</v>
      </c>
      <c r="S26" s="70">
        <v>4</v>
      </c>
      <c r="T26" s="70">
        <v>1</v>
      </c>
      <c r="U26" s="70">
        <v>0</v>
      </c>
      <c r="V26" s="70">
        <v>1</v>
      </c>
      <c r="W26" s="70">
        <v>1</v>
      </c>
      <c r="X26" s="70">
        <v>3</v>
      </c>
      <c r="Y26" s="70">
        <v>2</v>
      </c>
      <c r="Z26" s="70">
        <v>2</v>
      </c>
      <c r="AA26" s="70">
        <v>0</v>
      </c>
      <c r="AB26" s="128">
        <v>0</v>
      </c>
      <c r="AC26" s="128">
        <v>1</v>
      </c>
      <c r="AD26" s="71">
        <v>2</v>
      </c>
      <c r="AE26" s="71">
        <v>2</v>
      </c>
      <c r="AF26" s="71">
        <v>4</v>
      </c>
      <c r="AG26" s="70">
        <v>6</v>
      </c>
      <c r="AH26" s="70">
        <v>6</v>
      </c>
      <c r="AI26" s="70">
        <v>7</v>
      </c>
      <c r="AJ26" s="70">
        <v>44</v>
      </c>
      <c r="AK26" s="71">
        <v>45</v>
      </c>
      <c r="AL26" s="70">
        <v>21</v>
      </c>
      <c r="AM26" s="71">
        <v>7</v>
      </c>
      <c r="AN26" s="71"/>
      <c r="AO26" s="71"/>
      <c r="AP26" s="70"/>
      <c r="AQ26" s="70">
        <v>0</v>
      </c>
      <c r="AR26" s="70">
        <v>0</v>
      </c>
      <c r="AS26" s="70">
        <v>0</v>
      </c>
      <c r="AT26" s="70">
        <v>9</v>
      </c>
      <c r="AU26" s="70">
        <v>2</v>
      </c>
      <c r="AV26" s="70">
        <v>10</v>
      </c>
      <c r="AW26" s="70">
        <v>10</v>
      </c>
      <c r="AX26" s="70">
        <v>3</v>
      </c>
      <c r="AY26" s="70">
        <v>9</v>
      </c>
      <c r="AZ26" s="70">
        <v>8</v>
      </c>
      <c r="BA26" s="70">
        <v>9</v>
      </c>
      <c r="BB26" s="11">
        <f t="shared" si="0"/>
        <v>323</v>
      </c>
      <c r="BC26" s="11">
        <v>16</v>
      </c>
    </row>
    <row r="27" spans="1:55" s="12" customFormat="1" ht="12.75">
      <c r="A27" t="s">
        <v>79</v>
      </c>
      <c r="B27" s="77">
        <v>11</v>
      </c>
      <c r="C27" s="70">
        <v>12</v>
      </c>
      <c r="D27" s="70">
        <v>6</v>
      </c>
      <c r="E27" s="70">
        <v>16</v>
      </c>
      <c r="F27" s="70">
        <v>8</v>
      </c>
      <c r="G27" s="70">
        <v>4</v>
      </c>
      <c r="H27" s="70">
        <v>4</v>
      </c>
      <c r="I27" s="122">
        <v>5</v>
      </c>
      <c r="J27" s="70">
        <v>1</v>
      </c>
      <c r="K27" s="70">
        <v>3</v>
      </c>
      <c r="L27" s="122">
        <v>6</v>
      </c>
      <c r="M27" s="70">
        <v>6</v>
      </c>
      <c r="N27" s="70">
        <v>4</v>
      </c>
      <c r="O27" s="70">
        <v>3</v>
      </c>
      <c r="P27" s="70">
        <v>4</v>
      </c>
      <c r="Q27" s="70">
        <v>3</v>
      </c>
      <c r="R27" s="70">
        <v>7</v>
      </c>
      <c r="S27" s="70">
        <v>1</v>
      </c>
      <c r="T27" s="70">
        <v>0</v>
      </c>
      <c r="U27" s="70">
        <v>1</v>
      </c>
      <c r="V27" s="70">
        <v>1</v>
      </c>
      <c r="W27" s="70">
        <v>4</v>
      </c>
      <c r="X27" s="70">
        <v>6</v>
      </c>
      <c r="Y27" s="70">
        <v>1</v>
      </c>
      <c r="Z27" s="70">
        <v>5</v>
      </c>
      <c r="AA27" s="70">
        <v>5</v>
      </c>
      <c r="AB27" s="128">
        <v>4</v>
      </c>
      <c r="AC27" s="128">
        <v>4</v>
      </c>
      <c r="AD27" s="71">
        <v>5</v>
      </c>
      <c r="AE27" s="71">
        <v>8</v>
      </c>
      <c r="AF27" s="71">
        <v>10</v>
      </c>
      <c r="AG27" s="70">
        <v>11</v>
      </c>
      <c r="AH27" s="70">
        <v>8</v>
      </c>
      <c r="AI27" s="70">
        <v>9</v>
      </c>
      <c r="AJ27" s="70">
        <v>2</v>
      </c>
      <c r="AK27" s="71">
        <v>5</v>
      </c>
      <c r="AL27" s="70">
        <v>6</v>
      </c>
      <c r="AM27" s="71">
        <v>7</v>
      </c>
      <c r="AN27" s="71"/>
      <c r="AO27" s="71">
        <v>3</v>
      </c>
      <c r="AP27" s="70">
        <v>12</v>
      </c>
      <c r="AQ27" s="70">
        <v>6</v>
      </c>
      <c r="AR27" s="70">
        <v>7</v>
      </c>
      <c r="AS27" s="70">
        <v>2</v>
      </c>
      <c r="AT27" s="70">
        <v>4</v>
      </c>
      <c r="AU27" s="70">
        <v>5</v>
      </c>
      <c r="AV27" s="70">
        <v>3</v>
      </c>
      <c r="AW27" s="70">
        <v>5</v>
      </c>
      <c r="AX27" s="70">
        <v>4</v>
      </c>
      <c r="AY27" s="70">
        <v>6</v>
      </c>
      <c r="AZ27" s="70">
        <v>9</v>
      </c>
      <c r="BA27" s="70">
        <v>6</v>
      </c>
      <c r="BB27" s="11">
        <f t="shared" si="0"/>
        <v>278</v>
      </c>
      <c r="BC27" s="11">
        <v>17</v>
      </c>
    </row>
    <row r="28" spans="1:55" s="12" customFormat="1" ht="12.75">
      <c r="A28" t="s">
        <v>80</v>
      </c>
      <c r="B28" s="77">
        <v>36</v>
      </c>
      <c r="C28" s="70">
        <v>27</v>
      </c>
      <c r="D28" s="70">
        <v>21</v>
      </c>
      <c r="E28" s="70">
        <v>15</v>
      </c>
      <c r="F28" s="70">
        <v>18</v>
      </c>
      <c r="G28" s="70">
        <v>25</v>
      </c>
      <c r="H28" s="70">
        <v>23</v>
      </c>
      <c r="I28" s="122">
        <v>15</v>
      </c>
      <c r="J28" s="70">
        <v>22</v>
      </c>
      <c r="K28" s="70">
        <v>20</v>
      </c>
      <c r="L28" s="122">
        <v>4</v>
      </c>
      <c r="M28" s="70">
        <v>4</v>
      </c>
      <c r="N28" s="70">
        <v>19</v>
      </c>
      <c r="O28" s="70">
        <v>5</v>
      </c>
      <c r="P28" s="70">
        <v>13</v>
      </c>
      <c r="Q28" s="70">
        <v>21</v>
      </c>
      <c r="R28" s="70">
        <v>12</v>
      </c>
      <c r="S28" s="70">
        <v>22</v>
      </c>
      <c r="T28" s="70">
        <v>14</v>
      </c>
      <c r="U28" s="70">
        <v>5</v>
      </c>
      <c r="V28" s="70">
        <v>14</v>
      </c>
      <c r="W28" s="70">
        <v>7</v>
      </c>
      <c r="X28" s="70">
        <v>9</v>
      </c>
      <c r="Y28" s="70">
        <v>13</v>
      </c>
      <c r="Z28" s="70">
        <v>5</v>
      </c>
      <c r="AA28" s="70">
        <v>7</v>
      </c>
      <c r="AB28" s="128">
        <v>9</v>
      </c>
      <c r="AC28" s="128">
        <v>26</v>
      </c>
      <c r="AD28" s="71">
        <v>11</v>
      </c>
      <c r="AE28" s="71">
        <v>9</v>
      </c>
      <c r="AF28" s="71">
        <v>33</v>
      </c>
      <c r="AG28" s="70">
        <v>21</v>
      </c>
      <c r="AH28" s="70">
        <v>23</v>
      </c>
      <c r="AI28" s="70">
        <v>37</v>
      </c>
      <c r="AJ28" s="70">
        <v>47</v>
      </c>
      <c r="AK28" s="71">
        <v>34</v>
      </c>
      <c r="AL28" s="70">
        <v>17</v>
      </c>
      <c r="AM28" s="71">
        <v>16</v>
      </c>
      <c r="AN28" s="71"/>
      <c r="AO28" s="71">
        <v>14</v>
      </c>
      <c r="AP28" s="70">
        <v>12</v>
      </c>
      <c r="AQ28" s="70">
        <v>23</v>
      </c>
      <c r="AR28" s="70">
        <v>36</v>
      </c>
      <c r="AS28" s="70">
        <v>18</v>
      </c>
      <c r="AT28" s="70">
        <v>30</v>
      </c>
      <c r="AU28" s="70">
        <v>37</v>
      </c>
      <c r="AV28" s="70">
        <v>27</v>
      </c>
      <c r="AW28" s="70">
        <v>23</v>
      </c>
      <c r="AX28" s="70">
        <v>1</v>
      </c>
      <c r="AY28" s="70">
        <v>6</v>
      </c>
      <c r="AZ28" s="70">
        <v>0</v>
      </c>
      <c r="BA28" s="70">
        <v>2</v>
      </c>
      <c r="BB28" s="11">
        <f t="shared" si="0"/>
        <v>908</v>
      </c>
      <c r="BC28" s="11">
        <v>18</v>
      </c>
    </row>
    <row r="29" spans="1:55" s="12" customFormat="1" ht="13.5" thickBot="1">
      <c r="A29" t="s">
        <v>81</v>
      </c>
      <c r="B29" s="77">
        <v>17</v>
      </c>
      <c r="C29" s="70">
        <v>13</v>
      </c>
      <c r="D29" s="70">
        <v>6</v>
      </c>
      <c r="E29" s="70">
        <v>20</v>
      </c>
      <c r="F29" s="70">
        <v>20</v>
      </c>
      <c r="G29" s="70">
        <v>20</v>
      </c>
      <c r="H29" s="70">
        <v>15</v>
      </c>
      <c r="I29" s="123">
        <v>16</v>
      </c>
      <c r="J29" s="70">
        <v>8</v>
      </c>
      <c r="K29" s="70">
        <v>15</v>
      </c>
      <c r="L29" s="122">
        <v>4</v>
      </c>
      <c r="M29" s="70">
        <v>4</v>
      </c>
      <c r="N29" s="70">
        <v>3</v>
      </c>
      <c r="O29" s="70">
        <v>13</v>
      </c>
      <c r="P29" s="70">
        <v>6</v>
      </c>
      <c r="Q29" s="70">
        <v>14</v>
      </c>
      <c r="R29" s="70">
        <v>8</v>
      </c>
      <c r="S29" s="70">
        <v>8</v>
      </c>
      <c r="T29" s="70">
        <v>0</v>
      </c>
      <c r="U29" s="70">
        <v>7</v>
      </c>
      <c r="V29" s="70">
        <v>7</v>
      </c>
      <c r="W29" s="70">
        <v>11</v>
      </c>
      <c r="X29" s="70">
        <v>5</v>
      </c>
      <c r="Y29" s="70">
        <v>7</v>
      </c>
      <c r="Z29" s="70">
        <v>6</v>
      </c>
      <c r="AA29" s="70">
        <v>1</v>
      </c>
      <c r="AB29" s="128">
        <v>9</v>
      </c>
      <c r="AC29" s="128">
        <v>5</v>
      </c>
      <c r="AD29" s="71">
        <v>5</v>
      </c>
      <c r="AE29" s="71">
        <v>10</v>
      </c>
      <c r="AF29" s="71">
        <v>10</v>
      </c>
      <c r="AG29" s="70">
        <v>10</v>
      </c>
      <c r="AH29" s="70">
        <v>13</v>
      </c>
      <c r="AI29" s="70">
        <v>25</v>
      </c>
      <c r="AJ29" s="70">
        <v>19</v>
      </c>
      <c r="AK29" s="71">
        <v>3</v>
      </c>
      <c r="AL29" s="70">
        <v>7</v>
      </c>
      <c r="AM29" s="71">
        <v>3</v>
      </c>
      <c r="AN29" s="71"/>
      <c r="AO29" s="71">
        <v>10</v>
      </c>
      <c r="AP29" s="70">
        <v>4</v>
      </c>
      <c r="AQ29" s="70">
        <v>6</v>
      </c>
      <c r="AR29" s="70">
        <v>8</v>
      </c>
      <c r="AS29" s="70">
        <v>16</v>
      </c>
      <c r="AT29" s="70">
        <v>5</v>
      </c>
      <c r="AU29" s="70">
        <v>14</v>
      </c>
      <c r="AV29" s="70">
        <v>10</v>
      </c>
      <c r="AW29" s="70">
        <v>6</v>
      </c>
      <c r="AX29" s="70">
        <v>11</v>
      </c>
      <c r="AY29" s="70">
        <v>11</v>
      </c>
      <c r="AZ29" s="70">
        <v>7</v>
      </c>
      <c r="BA29" s="70">
        <v>15</v>
      </c>
      <c r="BB29" s="11">
        <f t="shared" si="0"/>
        <v>496</v>
      </c>
      <c r="BC29" s="11">
        <v>19</v>
      </c>
    </row>
    <row r="30" spans="1:54" s="12" customFormat="1" ht="13.5" thickBot="1">
      <c r="A30" s="65" t="s">
        <v>82</v>
      </c>
      <c r="B30" s="39">
        <f>SUM(B11:B29)</f>
        <v>327</v>
      </c>
      <c r="C30" s="39">
        <f aca="true" t="shared" si="1" ref="C30:Q30">SUM(C11:C29)</f>
        <v>298</v>
      </c>
      <c r="D30" s="39">
        <f t="shared" si="1"/>
        <v>272</v>
      </c>
      <c r="E30" s="39">
        <f t="shared" si="1"/>
        <v>229</v>
      </c>
      <c r="F30" s="39">
        <f t="shared" si="1"/>
        <v>255</v>
      </c>
      <c r="G30" s="39">
        <f t="shared" si="1"/>
        <v>255</v>
      </c>
      <c r="H30" s="39">
        <f t="shared" si="1"/>
        <v>248</v>
      </c>
      <c r="I30" s="39">
        <f t="shared" si="1"/>
        <v>259</v>
      </c>
      <c r="J30" s="39">
        <f t="shared" si="1"/>
        <v>140</v>
      </c>
      <c r="K30" s="39">
        <f t="shared" si="1"/>
        <v>313</v>
      </c>
      <c r="L30" s="39">
        <f t="shared" si="1"/>
        <v>226</v>
      </c>
      <c r="M30" s="39">
        <f t="shared" si="1"/>
        <v>226</v>
      </c>
      <c r="N30" s="39">
        <f t="shared" si="1"/>
        <v>250</v>
      </c>
      <c r="O30" s="39">
        <f t="shared" si="1"/>
        <v>187</v>
      </c>
      <c r="P30" s="39">
        <f t="shared" si="1"/>
        <v>205</v>
      </c>
      <c r="Q30" s="39">
        <f t="shared" si="1"/>
        <v>242</v>
      </c>
      <c r="R30" s="1">
        <f aca="true" t="shared" si="2" ref="R30:BA30">SUM(R11:R29)</f>
        <v>183</v>
      </c>
      <c r="S30" s="1">
        <f aca="true" t="shared" si="3" ref="S30:AA30">SUM(S11:S29)</f>
        <v>140</v>
      </c>
      <c r="T30" s="1">
        <f t="shared" si="3"/>
        <v>174</v>
      </c>
      <c r="U30" s="1">
        <f t="shared" si="3"/>
        <v>174</v>
      </c>
      <c r="V30" s="1">
        <f t="shared" si="3"/>
        <v>150</v>
      </c>
      <c r="W30" s="1">
        <f t="shared" si="3"/>
        <v>151</v>
      </c>
      <c r="X30" s="1">
        <f t="shared" si="3"/>
        <v>170</v>
      </c>
      <c r="Y30" s="1">
        <f t="shared" si="3"/>
        <v>153</v>
      </c>
      <c r="Z30" s="1">
        <f t="shared" si="3"/>
        <v>136</v>
      </c>
      <c r="AA30" s="1">
        <f t="shared" si="3"/>
        <v>144</v>
      </c>
      <c r="AB30" s="1">
        <f t="shared" si="2"/>
        <v>164</v>
      </c>
      <c r="AC30" s="1">
        <f t="shared" si="2"/>
        <v>179</v>
      </c>
      <c r="AD30" s="1">
        <f t="shared" si="2"/>
        <v>161</v>
      </c>
      <c r="AE30" s="1">
        <f t="shared" si="2"/>
        <v>159</v>
      </c>
      <c r="AF30" s="1">
        <f t="shared" si="2"/>
        <v>227</v>
      </c>
      <c r="AG30" s="1">
        <f t="shared" si="2"/>
        <v>356</v>
      </c>
      <c r="AH30" s="1">
        <f t="shared" si="2"/>
        <v>470</v>
      </c>
      <c r="AI30" s="1">
        <f t="shared" si="2"/>
        <v>641</v>
      </c>
      <c r="AJ30" s="1">
        <f t="shared" si="2"/>
        <v>683</v>
      </c>
      <c r="AK30" s="1">
        <f t="shared" si="2"/>
        <v>533</v>
      </c>
      <c r="AL30" s="1">
        <f t="shared" si="2"/>
        <v>481</v>
      </c>
      <c r="AM30" s="1">
        <f t="shared" si="2"/>
        <v>325</v>
      </c>
      <c r="AN30" s="1">
        <f t="shared" si="2"/>
        <v>0</v>
      </c>
      <c r="AO30" s="1">
        <f t="shared" si="2"/>
        <v>327</v>
      </c>
      <c r="AP30" s="1">
        <f t="shared" si="2"/>
        <v>277</v>
      </c>
      <c r="AQ30" s="1">
        <f t="shared" si="2"/>
        <v>361</v>
      </c>
      <c r="AR30" s="1">
        <f t="shared" si="2"/>
        <v>339</v>
      </c>
      <c r="AS30" s="1">
        <f t="shared" si="2"/>
        <v>244</v>
      </c>
      <c r="AT30" s="1">
        <f t="shared" si="2"/>
        <v>329</v>
      </c>
      <c r="AU30" s="1">
        <f t="shared" si="2"/>
        <v>292</v>
      </c>
      <c r="AV30" s="1">
        <f t="shared" si="2"/>
        <v>325</v>
      </c>
      <c r="AW30" s="1">
        <f t="shared" si="2"/>
        <v>238</v>
      </c>
      <c r="AX30" s="1">
        <f t="shared" si="2"/>
        <v>234</v>
      </c>
      <c r="AY30" s="1">
        <f t="shared" si="2"/>
        <v>292</v>
      </c>
      <c r="AZ30" s="1">
        <f t="shared" si="2"/>
        <v>224</v>
      </c>
      <c r="BA30" s="124">
        <f t="shared" si="2"/>
        <v>294</v>
      </c>
      <c r="BB30" s="12">
        <f>SUM(B30:BA30)</f>
        <v>13662</v>
      </c>
    </row>
    <row r="32" spans="1:14" s="50" customFormat="1" ht="12.75">
      <c r="A32" s="50" t="s">
        <v>27</v>
      </c>
      <c r="N32" s="50" t="s">
        <v>6</v>
      </c>
    </row>
    <row r="33" ht="13.5" thickBot="1">
      <c r="AZ33" s="20"/>
    </row>
    <row r="34" spans="1:53" s="4" customFormat="1" ht="13.5" thickBot="1">
      <c r="A34" s="16" t="s">
        <v>0</v>
      </c>
      <c r="B34" s="7"/>
      <c r="C34" s="7"/>
      <c r="D34" s="7"/>
      <c r="E34" s="7"/>
      <c r="F34" s="7"/>
      <c r="G34" s="7"/>
      <c r="H34" s="7"/>
      <c r="I34" s="7" t="s">
        <v>1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8"/>
    </row>
    <row r="35" spans="1:53" s="4" customFormat="1" ht="13.5" thickBot="1">
      <c r="A35" s="72"/>
      <c r="B35" s="78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10">
        <v>27</v>
      </c>
      <c r="AC35" s="10">
        <v>28</v>
      </c>
      <c r="AD35" s="10">
        <v>29</v>
      </c>
      <c r="AE35" s="10">
        <v>30</v>
      </c>
      <c r="AF35" s="10">
        <v>31</v>
      </c>
      <c r="AG35" s="10">
        <v>32</v>
      </c>
      <c r="AH35" s="10">
        <v>33</v>
      </c>
      <c r="AI35" s="10">
        <v>34</v>
      </c>
      <c r="AJ35" s="10">
        <v>35</v>
      </c>
      <c r="AK35" s="10">
        <v>36</v>
      </c>
      <c r="AL35" s="10">
        <v>37</v>
      </c>
      <c r="AM35" s="10">
        <v>38</v>
      </c>
      <c r="AN35" s="10">
        <v>39</v>
      </c>
      <c r="AO35" s="10">
        <v>40</v>
      </c>
      <c r="AP35" s="10">
        <v>41</v>
      </c>
      <c r="AQ35" s="10">
        <v>42</v>
      </c>
      <c r="AR35" s="10">
        <v>43</v>
      </c>
      <c r="AS35" s="10">
        <v>44</v>
      </c>
      <c r="AT35" s="10">
        <v>45</v>
      </c>
      <c r="AU35" s="10">
        <v>46</v>
      </c>
      <c r="AV35" s="10">
        <v>47</v>
      </c>
      <c r="AW35" s="10">
        <v>48</v>
      </c>
      <c r="AX35" s="10">
        <v>49</v>
      </c>
      <c r="AY35" s="17">
        <v>50</v>
      </c>
      <c r="AZ35" s="14">
        <v>51</v>
      </c>
      <c r="BA35" s="8">
        <v>52</v>
      </c>
    </row>
    <row r="36" spans="1:53" ht="12.75">
      <c r="A36" s="4" t="s">
        <v>62</v>
      </c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81"/>
      <c r="AD36" s="80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2"/>
    </row>
    <row r="37" spans="1:53" ht="12.75">
      <c r="A37" t="s">
        <v>63</v>
      </c>
      <c r="B37" s="83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122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66">
        <v>0</v>
      </c>
      <c r="AW37" s="122">
        <v>0</v>
      </c>
      <c r="AX37" s="122">
        <v>0</v>
      </c>
      <c r="AY37" s="122">
        <v>0</v>
      </c>
      <c r="AZ37" s="122">
        <v>0</v>
      </c>
      <c r="BA37" s="122">
        <v>0</v>
      </c>
    </row>
    <row r="38" spans="1:53" ht="12.75">
      <c r="A38" t="s">
        <v>64</v>
      </c>
      <c r="B38" s="83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122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6">
        <v>0</v>
      </c>
      <c r="AU38" s="66">
        <v>0</v>
      </c>
      <c r="AV38" s="66">
        <v>0</v>
      </c>
      <c r="AW38" s="122">
        <v>0</v>
      </c>
      <c r="AX38" s="122">
        <v>0</v>
      </c>
      <c r="AY38" s="122">
        <v>0</v>
      </c>
      <c r="AZ38" s="122">
        <v>0</v>
      </c>
      <c r="BA38" s="122">
        <v>0</v>
      </c>
    </row>
    <row r="39" spans="1:53" ht="12.75">
      <c r="A39" t="s">
        <v>65</v>
      </c>
      <c r="B39" s="83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122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6">
        <v>0</v>
      </c>
      <c r="AT39" s="66">
        <v>0</v>
      </c>
      <c r="AU39" s="66">
        <v>0</v>
      </c>
      <c r="AV39" s="66">
        <v>0</v>
      </c>
      <c r="AW39" s="122">
        <v>0</v>
      </c>
      <c r="AX39" s="122">
        <v>0</v>
      </c>
      <c r="AY39" s="122">
        <v>0</v>
      </c>
      <c r="AZ39" s="122">
        <v>0</v>
      </c>
      <c r="BA39" s="122">
        <v>0</v>
      </c>
    </row>
    <row r="40" spans="1:53" ht="12.75">
      <c r="A40" t="s">
        <v>66</v>
      </c>
      <c r="B40" s="83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122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  <c r="AT40" s="66">
        <v>0</v>
      </c>
      <c r="AU40" s="66">
        <v>0</v>
      </c>
      <c r="AV40" s="66">
        <v>0</v>
      </c>
      <c r="AW40" s="122">
        <v>0</v>
      </c>
      <c r="AX40" s="122">
        <v>0</v>
      </c>
      <c r="AY40" s="122">
        <v>0</v>
      </c>
      <c r="AZ40" s="122">
        <v>0</v>
      </c>
      <c r="BA40" s="122">
        <v>0</v>
      </c>
    </row>
    <row r="41" spans="1:53" ht="12.75">
      <c r="A41" t="s">
        <v>67</v>
      </c>
      <c r="B41" s="83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122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6">
        <v>0</v>
      </c>
      <c r="AT41" s="66">
        <v>0</v>
      </c>
      <c r="AU41" s="66">
        <v>0</v>
      </c>
      <c r="AV41" s="66">
        <v>0</v>
      </c>
      <c r="AW41" s="122">
        <v>0</v>
      </c>
      <c r="AX41" s="122">
        <v>0</v>
      </c>
      <c r="AY41" s="122">
        <v>0</v>
      </c>
      <c r="AZ41" s="122">
        <v>0</v>
      </c>
      <c r="BA41" s="122">
        <v>0</v>
      </c>
    </row>
    <row r="42" spans="1:53" ht="12.75">
      <c r="A42" t="s">
        <v>68</v>
      </c>
      <c r="B42" s="83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122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6">
        <v>0</v>
      </c>
      <c r="AW42" s="122">
        <v>0</v>
      </c>
      <c r="AX42" s="122">
        <v>0</v>
      </c>
      <c r="AY42" s="122">
        <v>0</v>
      </c>
      <c r="AZ42" s="122">
        <v>0</v>
      </c>
      <c r="BA42" s="122">
        <v>0</v>
      </c>
    </row>
    <row r="43" spans="1:53" ht="12.75">
      <c r="A43" t="s">
        <v>69</v>
      </c>
      <c r="B43" s="83">
        <v>0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122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0</v>
      </c>
      <c r="AV43" s="66">
        <v>0</v>
      </c>
      <c r="AW43" s="122">
        <v>0</v>
      </c>
      <c r="AX43" s="122">
        <v>0</v>
      </c>
      <c r="AY43" s="122">
        <v>0</v>
      </c>
      <c r="AZ43" s="122">
        <v>0</v>
      </c>
      <c r="BA43" s="122">
        <v>0</v>
      </c>
    </row>
    <row r="44" spans="1:53" ht="12.75">
      <c r="A44" t="s">
        <v>70</v>
      </c>
      <c r="B44" s="83">
        <v>0</v>
      </c>
      <c r="C44" s="66">
        <v>0</v>
      </c>
      <c r="D44" s="66">
        <v>0</v>
      </c>
      <c r="E44" s="66">
        <v>0</v>
      </c>
      <c r="F44" s="66"/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122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>
        <v>0</v>
      </c>
      <c r="AO44" s="66">
        <v>0</v>
      </c>
      <c r="AP44" s="66">
        <v>0</v>
      </c>
      <c r="AQ44" s="66">
        <v>0</v>
      </c>
      <c r="AR44" s="66">
        <v>0</v>
      </c>
      <c r="AS44" s="66">
        <v>0</v>
      </c>
      <c r="AT44" s="66">
        <v>0</v>
      </c>
      <c r="AU44" s="66">
        <v>0</v>
      </c>
      <c r="AV44" s="66">
        <v>0</v>
      </c>
      <c r="AW44" s="122">
        <v>0</v>
      </c>
      <c r="AX44" s="122">
        <v>0</v>
      </c>
      <c r="AY44" s="122">
        <v>0</v>
      </c>
      <c r="AZ44" s="122">
        <v>0</v>
      </c>
      <c r="BA44" s="122">
        <v>0</v>
      </c>
    </row>
    <row r="45" spans="1:53" ht="12.75">
      <c r="A45" t="s">
        <v>71</v>
      </c>
      <c r="B45" s="83">
        <v>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122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>
        <v>0</v>
      </c>
      <c r="AS45" s="66">
        <v>0</v>
      </c>
      <c r="AT45" s="66">
        <v>0</v>
      </c>
      <c r="AU45" s="66">
        <v>0</v>
      </c>
      <c r="AV45" s="66">
        <v>0</v>
      </c>
      <c r="AW45" s="122">
        <v>0</v>
      </c>
      <c r="AX45" s="122">
        <v>0</v>
      </c>
      <c r="AY45" s="122">
        <v>0</v>
      </c>
      <c r="AZ45" s="122">
        <v>0</v>
      </c>
      <c r="BA45" s="122">
        <v>0</v>
      </c>
    </row>
    <row r="46" spans="1:53" ht="12.75">
      <c r="A46" t="s">
        <v>72</v>
      </c>
      <c r="B46" s="83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122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  <c r="AT46" s="66">
        <v>0</v>
      </c>
      <c r="AU46" s="66">
        <v>0</v>
      </c>
      <c r="AV46" s="66">
        <v>0</v>
      </c>
      <c r="AW46" s="122">
        <v>0</v>
      </c>
      <c r="AX46" s="122">
        <v>0</v>
      </c>
      <c r="AY46" s="122">
        <v>0</v>
      </c>
      <c r="AZ46" s="122">
        <v>0</v>
      </c>
      <c r="BA46" s="122">
        <v>0</v>
      </c>
    </row>
    <row r="47" spans="1:53" ht="12.75">
      <c r="A47" t="s">
        <v>73</v>
      </c>
      <c r="B47" s="83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/>
      <c r="V47" s="66">
        <v>0</v>
      </c>
      <c r="W47" s="122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0</v>
      </c>
      <c r="AV47" s="66">
        <v>0</v>
      </c>
      <c r="AW47" s="122">
        <v>0</v>
      </c>
      <c r="AX47" s="122">
        <v>0</v>
      </c>
      <c r="AY47" s="122">
        <v>0</v>
      </c>
      <c r="AZ47" s="122">
        <v>0</v>
      </c>
      <c r="BA47" s="122">
        <v>0</v>
      </c>
    </row>
    <row r="48" spans="1:53" ht="12.75">
      <c r="A48" t="s">
        <v>74</v>
      </c>
      <c r="B48" s="83">
        <v>0</v>
      </c>
      <c r="C48" s="66">
        <v>0</v>
      </c>
      <c r="D48" s="66">
        <v>0</v>
      </c>
      <c r="E48" s="66">
        <v>0</v>
      </c>
      <c r="F48" s="66"/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122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0</v>
      </c>
      <c r="AS48" s="66">
        <v>0</v>
      </c>
      <c r="AT48" s="66">
        <v>0</v>
      </c>
      <c r="AU48" s="66">
        <v>0</v>
      </c>
      <c r="AV48" s="66">
        <v>0</v>
      </c>
      <c r="AW48" s="122">
        <v>0</v>
      </c>
      <c r="AX48" s="122">
        <v>0</v>
      </c>
      <c r="AY48" s="122">
        <v>0</v>
      </c>
      <c r="AZ48" s="122">
        <v>0</v>
      </c>
      <c r="BA48" s="122">
        <v>0</v>
      </c>
    </row>
    <row r="49" spans="1:53" ht="12.75">
      <c r="A49" t="s">
        <v>75</v>
      </c>
      <c r="B49" s="83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3</v>
      </c>
      <c r="V49" s="66">
        <v>0</v>
      </c>
      <c r="W49" s="122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>
        <v>0</v>
      </c>
      <c r="AW49" s="122">
        <v>0</v>
      </c>
      <c r="AX49" s="122">
        <v>0</v>
      </c>
      <c r="AY49" s="122">
        <v>0</v>
      </c>
      <c r="AZ49" s="122">
        <v>0</v>
      </c>
      <c r="BA49" s="122">
        <v>0</v>
      </c>
    </row>
    <row r="50" spans="1:53" ht="12.75">
      <c r="A50" t="s">
        <v>76</v>
      </c>
      <c r="B50" s="83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122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122">
        <v>0</v>
      </c>
      <c r="AX50" s="122">
        <v>0</v>
      </c>
      <c r="AY50" s="122">
        <v>0</v>
      </c>
      <c r="AZ50" s="122">
        <v>0</v>
      </c>
      <c r="BA50" s="122">
        <v>0</v>
      </c>
    </row>
    <row r="51" spans="1:53" ht="12.75">
      <c r="A51" t="s">
        <v>77</v>
      </c>
      <c r="B51" s="83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122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66">
        <v>0</v>
      </c>
      <c r="AW51" s="122">
        <v>0</v>
      </c>
      <c r="AX51" s="122">
        <v>0</v>
      </c>
      <c r="AY51" s="122">
        <v>0</v>
      </c>
      <c r="AZ51" s="122">
        <v>0</v>
      </c>
      <c r="BA51" s="122">
        <v>0</v>
      </c>
    </row>
    <row r="52" spans="1:53" ht="12.75">
      <c r="A52" t="s">
        <v>78</v>
      </c>
      <c r="B52" s="83">
        <v>0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122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  <c r="AT52" s="66">
        <v>0</v>
      </c>
      <c r="AU52" s="66">
        <v>0</v>
      </c>
      <c r="AV52" s="66">
        <v>0</v>
      </c>
      <c r="AW52" s="122">
        <v>0</v>
      </c>
      <c r="AX52" s="122">
        <v>0</v>
      </c>
      <c r="AY52" s="122">
        <v>0</v>
      </c>
      <c r="AZ52" s="122">
        <v>0</v>
      </c>
      <c r="BA52" s="122">
        <v>0</v>
      </c>
    </row>
    <row r="53" spans="1:53" ht="12.75">
      <c r="A53" t="s">
        <v>79</v>
      </c>
      <c r="B53" s="83">
        <v>0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122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66">
        <v>0</v>
      </c>
      <c r="AW53" s="122">
        <v>0</v>
      </c>
      <c r="AX53" s="122">
        <v>0</v>
      </c>
      <c r="AY53" s="122">
        <v>0</v>
      </c>
      <c r="AZ53" s="122">
        <v>0</v>
      </c>
      <c r="BA53" s="122">
        <v>0</v>
      </c>
    </row>
    <row r="54" spans="1:53" ht="12.75">
      <c r="A54" t="s">
        <v>80</v>
      </c>
      <c r="B54" s="83">
        <v>0</v>
      </c>
      <c r="C54" s="66">
        <v>0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122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6">
        <v>0</v>
      </c>
      <c r="AT54" s="66">
        <v>0</v>
      </c>
      <c r="AU54" s="66">
        <v>0</v>
      </c>
      <c r="AV54" s="66">
        <v>0</v>
      </c>
      <c r="AW54" s="122">
        <v>0</v>
      </c>
      <c r="AX54" s="122">
        <v>0</v>
      </c>
      <c r="AY54" s="122">
        <v>0</v>
      </c>
      <c r="AZ54" s="122">
        <v>0</v>
      </c>
      <c r="BA54" s="122">
        <v>0</v>
      </c>
    </row>
    <row r="55" spans="1:53" ht="13.5" thickBot="1">
      <c r="A55" t="s">
        <v>81</v>
      </c>
      <c r="B55" s="89">
        <v>0</v>
      </c>
      <c r="C55" s="66">
        <v>0</v>
      </c>
      <c r="D55" s="66">
        <v>0</v>
      </c>
      <c r="E55" s="66">
        <v>0</v>
      </c>
      <c r="F55" s="67">
        <v>0</v>
      </c>
      <c r="G55" s="66">
        <v>0</v>
      </c>
      <c r="H55" s="66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122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>
        <v>0</v>
      </c>
      <c r="AW55" s="122">
        <v>0</v>
      </c>
      <c r="AX55" s="122">
        <v>0</v>
      </c>
      <c r="AY55" s="122">
        <v>0</v>
      </c>
      <c r="AZ55" s="122">
        <v>0</v>
      </c>
      <c r="BA55" s="122">
        <v>0</v>
      </c>
    </row>
    <row r="56" spans="1:54" ht="13.5" thickBot="1">
      <c r="A56" s="65" t="s">
        <v>4</v>
      </c>
      <c r="B56" s="39">
        <f>SUM(B37:B55)</f>
        <v>0</v>
      </c>
      <c r="C56" s="1">
        <f aca="true" t="shared" si="4" ref="C56:BA56">SUM(C37:C55)</f>
        <v>0</v>
      </c>
      <c r="D56" s="1">
        <f t="shared" si="4"/>
        <v>0</v>
      </c>
      <c r="E56" s="1">
        <f t="shared" si="4"/>
        <v>0</v>
      </c>
      <c r="F56" s="1">
        <f t="shared" si="4"/>
        <v>0</v>
      </c>
      <c r="G56" s="1">
        <f t="shared" si="4"/>
        <v>0</v>
      </c>
      <c r="H56" s="1">
        <f t="shared" si="4"/>
        <v>0</v>
      </c>
      <c r="I56" s="1">
        <f t="shared" si="4"/>
        <v>0</v>
      </c>
      <c r="J56" s="1">
        <f t="shared" si="4"/>
        <v>0</v>
      </c>
      <c r="K56" s="1">
        <f t="shared" si="4"/>
        <v>0</v>
      </c>
      <c r="L56" s="1">
        <f t="shared" si="4"/>
        <v>0</v>
      </c>
      <c r="M56" s="1">
        <f t="shared" si="4"/>
        <v>0</v>
      </c>
      <c r="N56" s="1">
        <f t="shared" si="4"/>
        <v>0</v>
      </c>
      <c r="O56" s="1">
        <v>0</v>
      </c>
      <c r="P56" s="1">
        <f t="shared" si="4"/>
        <v>0</v>
      </c>
      <c r="Q56" s="1">
        <f t="shared" si="4"/>
        <v>0</v>
      </c>
      <c r="R56" s="1">
        <f t="shared" si="4"/>
        <v>0</v>
      </c>
      <c r="S56" s="1">
        <f t="shared" si="4"/>
        <v>0</v>
      </c>
      <c r="T56" s="1">
        <f t="shared" si="4"/>
        <v>0</v>
      </c>
      <c r="U56" s="1">
        <f t="shared" si="4"/>
        <v>3</v>
      </c>
      <c r="V56" s="1">
        <f t="shared" si="4"/>
        <v>0</v>
      </c>
      <c r="W56" s="1">
        <f t="shared" si="4"/>
        <v>0</v>
      </c>
      <c r="X56" s="1">
        <f t="shared" si="4"/>
        <v>0</v>
      </c>
      <c r="Y56" s="1">
        <f t="shared" si="4"/>
        <v>0</v>
      </c>
      <c r="Z56" s="1">
        <f t="shared" si="4"/>
        <v>0</v>
      </c>
      <c r="AA56" s="1">
        <f t="shared" si="4"/>
        <v>0</v>
      </c>
      <c r="AB56" s="1">
        <f t="shared" si="4"/>
        <v>0</v>
      </c>
      <c r="AC56" s="1">
        <f t="shared" si="4"/>
        <v>0</v>
      </c>
      <c r="AD56" s="1">
        <f>SUM(AD38:AD55)</f>
        <v>0</v>
      </c>
      <c r="AE56" s="1">
        <f t="shared" si="4"/>
        <v>0</v>
      </c>
      <c r="AF56" s="1">
        <f t="shared" si="4"/>
        <v>0</v>
      </c>
      <c r="AG56" s="1">
        <f t="shared" si="4"/>
        <v>0</v>
      </c>
      <c r="AH56" s="1">
        <f t="shared" si="4"/>
        <v>0</v>
      </c>
      <c r="AI56" s="1">
        <f t="shared" si="4"/>
        <v>0</v>
      </c>
      <c r="AJ56" s="1">
        <f t="shared" si="4"/>
        <v>0</v>
      </c>
      <c r="AK56" s="1">
        <f t="shared" si="4"/>
        <v>0</v>
      </c>
      <c r="AL56" s="1">
        <f t="shared" si="4"/>
        <v>0</v>
      </c>
      <c r="AM56" s="1">
        <f t="shared" si="4"/>
        <v>0</v>
      </c>
      <c r="AN56" s="1">
        <f t="shared" si="4"/>
        <v>0</v>
      </c>
      <c r="AO56" s="1">
        <f t="shared" si="4"/>
        <v>0</v>
      </c>
      <c r="AP56" s="1">
        <f t="shared" si="4"/>
        <v>0</v>
      </c>
      <c r="AQ56" s="1">
        <f t="shared" si="4"/>
        <v>0</v>
      </c>
      <c r="AR56" s="1">
        <f t="shared" si="4"/>
        <v>0</v>
      </c>
      <c r="AS56" s="1">
        <f t="shared" si="4"/>
        <v>0</v>
      </c>
      <c r="AT56" s="1">
        <f t="shared" si="4"/>
        <v>0</v>
      </c>
      <c r="AU56" s="1">
        <f t="shared" si="4"/>
        <v>0</v>
      </c>
      <c r="AV56" s="1">
        <f t="shared" si="4"/>
        <v>0</v>
      </c>
      <c r="AW56" s="1">
        <f t="shared" si="4"/>
        <v>0</v>
      </c>
      <c r="AX56" s="1">
        <f t="shared" si="4"/>
        <v>0</v>
      </c>
      <c r="AY56" s="1">
        <f t="shared" si="4"/>
        <v>0</v>
      </c>
      <c r="AZ56" s="1">
        <f t="shared" si="4"/>
        <v>0</v>
      </c>
      <c r="BA56" s="1">
        <f t="shared" si="4"/>
        <v>0</v>
      </c>
      <c r="BB56">
        <f>SUM(B56:BA56)</f>
        <v>3</v>
      </c>
    </row>
    <row r="57" ht="12.75">
      <c r="A57" t="s">
        <v>3</v>
      </c>
    </row>
    <row r="59" spans="1:18" s="4" customFormat="1" ht="12.75">
      <c r="A59" s="4" t="s">
        <v>25</v>
      </c>
      <c r="Q59" s="6"/>
      <c r="R59" s="37"/>
    </row>
    <row r="67" s="4" customFormat="1" ht="12.75">
      <c r="A67" s="4" t="s">
        <v>39</v>
      </c>
    </row>
    <row r="68" s="4" customFormat="1" ht="13.5" thickBot="1">
      <c r="B68" s="4" t="s">
        <v>5</v>
      </c>
    </row>
    <row r="69" spans="1:22" s="4" customFormat="1" ht="13.5" thickBot="1">
      <c r="A69" s="16"/>
      <c r="B69" s="22"/>
      <c r="C69" s="19" t="s">
        <v>15</v>
      </c>
      <c r="D69" s="19"/>
      <c r="E69" s="24"/>
      <c r="F69" s="19"/>
      <c r="G69" s="19"/>
      <c r="H69" s="23"/>
      <c r="I69" s="19" t="s">
        <v>19</v>
      </c>
      <c r="J69" s="19"/>
      <c r="K69" s="19"/>
      <c r="L69" s="19"/>
      <c r="M69" s="23"/>
      <c r="N69" s="25" t="s">
        <v>22</v>
      </c>
      <c r="O69" s="19"/>
      <c r="P69" s="26"/>
      <c r="Q69" s="27" t="s">
        <v>24</v>
      </c>
      <c r="R69" s="19"/>
      <c r="S69" s="23"/>
      <c r="T69" s="19" t="s">
        <v>54</v>
      </c>
      <c r="U69" s="19"/>
      <c r="V69" s="23"/>
    </row>
    <row r="70" spans="1:22" s="4" customFormat="1" ht="13.5" thickBot="1">
      <c r="A70" s="84" t="s">
        <v>7</v>
      </c>
      <c r="B70" s="92" t="s">
        <v>8</v>
      </c>
      <c r="C70" s="10" t="s">
        <v>9</v>
      </c>
      <c r="D70" s="10" t="s">
        <v>10</v>
      </c>
      <c r="E70" s="10" t="s">
        <v>11</v>
      </c>
      <c r="F70" s="10" t="s">
        <v>12</v>
      </c>
      <c r="G70" s="10" t="s">
        <v>13</v>
      </c>
      <c r="H70" s="93" t="s">
        <v>14</v>
      </c>
      <c r="I70" s="94" t="s">
        <v>16</v>
      </c>
      <c r="J70" s="10" t="s">
        <v>17</v>
      </c>
      <c r="K70" s="10" t="s">
        <v>18</v>
      </c>
      <c r="L70" s="10" t="s">
        <v>13</v>
      </c>
      <c r="M70" s="17" t="s">
        <v>14</v>
      </c>
      <c r="N70" s="92" t="s">
        <v>20</v>
      </c>
      <c r="O70" s="18" t="s">
        <v>21</v>
      </c>
      <c r="P70" s="28" t="s">
        <v>48</v>
      </c>
      <c r="Q70" s="29" t="s">
        <v>49</v>
      </c>
      <c r="R70" s="29" t="s">
        <v>23</v>
      </c>
      <c r="S70" s="30" t="s">
        <v>14</v>
      </c>
      <c r="T70" s="36" t="s">
        <v>51</v>
      </c>
      <c r="U70" s="29" t="s">
        <v>52</v>
      </c>
      <c r="V70" s="30" t="s">
        <v>53</v>
      </c>
    </row>
    <row r="71" spans="1:25" ht="12.75">
      <c r="A71" s="5">
        <v>1</v>
      </c>
      <c r="B71" s="95">
        <v>22</v>
      </c>
      <c r="C71" s="96">
        <v>77</v>
      </c>
      <c r="D71" s="96">
        <v>42</v>
      </c>
      <c r="E71" s="97">
        <v>31</v>
      </c>
      <c r="F71" s="96">
        <v>152</v>
      </c>
      <c r="G71" s="96">
        <v>3</v>
      </c>
      <c r="H71" s="104">
        <f>SUM(B71:G71)</f>
        <v>327</v>
      </c>
      <c r="I71" s="105">
        <v>251</v>
      </c>
      <c r="J71" s="96">
        <v>65</v>
      </c>
      <c r="K71" s="96">
        <v>11</v>
      </c>
      <c r="L71" s="96">
        <v>0</v>
      </c>
      <c r="M71" s="83">
        <f>SUM(I71:L71)</f>
        <v>327</v>
      </c>
      <c r="N71" s="105"/>
      <c r="O71" s="110"/>
      <c r="P71" s="105"/>
      <c r="Q71" s="97"/>
      <c r="R71" s="97"/>
      <c r="S71" s="111"/>
      <c r="T71" s="112">
        <v>78</v>
      </c>
      <c r="U71" s="97">
        <v>23</v>
      </c>
      <c r="V71" s="111">
        <v>69</v>
      </c>
      <c r="W71">
        <v>327</v>
      </c>
      <c r="X71">
        <f>W71-H71</f>
        <v>0</v>
      </c>
      <c r="Y71">
        <f>W71-M71</f>
        <v>0</v>
      </c>
    </row>
    <row r="72" spans="1:25" ht="12.75">
      <c r="A72" s="5">
        <v>2</v>
      </c>
      <c r="B72" s="98">
        <v>24</v>
      </c>
      <c r="C72" s="83">
        <v>64</v>
      </c>
      <c r="D72" s="83">
        <v>29</v>
      </c>
      <c r="E72" s="99">
        <v>23</v>
      </c>
      <c r="F72" s="83">
        <v>147</v>
      </c>
      <c r="G72" s="83">
        <v>11</v>
      </c>
      <c r="H72" s="104">
        <f aca="true" t="shared" si="5" ref="H72:H122">SUM(B72:G72)</f>
        <v>298</v>
      </c>
      <c r="I72" s="100">
        <v>211</v>
      </c>
      <c r="J72" s="83">
        <v>76</v>
      </c>
      <c r="K72" s="83">
        <v>11</v>
      </c>
      <c r="L72" s="83">
        <v>0</v>
      </c>
      <c r="M72" s="104">
        <f aca="true" t="shared" si="6" ref="M72:M122">SUM(I72:L72)</f>
        <v>298</v>
      </c>
      <c r="N72" s="100"/>
      <c r="O72" s="119"/>
      <c r="P72" s="100"/>
      <c r="Q72" s="99"/>
      <c r="R72" s="99"/>
      <c r="S72" s="114"/>
      <c r="T72" s="88">
        <v>78</v>
      </c>
      <c r="U72" s="88">
        <v>23</v>
      </c>
      <c r="V72" s="107">
        <v>69</v>
      </c>
      <c r="W72">
        <v>298</v>
      </c>
      <c r="X72">
        <f aca="true" t="shared" si="7" ref="X72:X98">W72-H72</f>
        <v>0</v>
      </c>
      <c r="Y72">
        <f aca="true" t="shared" si="8" ref="Y72:Y98">W72-M72</f>
        <v>0</v>
      </c>
    </row>
    <row r="73" spans="1:25" ht="12.75">
      <c r="A73" s="5">
        <v>3</v>
      </c>
      <c r="B73" s="98">
        <v>20</v>
      </c>
      <c r="C73" s="83">
        <v>69</v>
      </c>
      <c r="D73" s="83">
        <v>47</v>
      </c>
      <c r="E73" s="99">
        <v>37</v>
      </c>
      <c r="F73" s="83">
        <v>99</v>
      </c>
      <c r="G73" s="83">
        <v>0</v>
      </c>
      <c r="H73" s="104">
        <f t="shared" si="5"/>
        <v>272</v>
      </c>
      <c r="I73" s="100">
        <v>212</v>
      </c>
      <c r="J73" s="83">
        <v>46</v>
      </c>
      <c r="K73" s="83">
        <v>14</v>
      </c>
      <c r="L73" s="83">
        <v>0</v>
      </c>
      <c r="M73" s="104">
        <f t="shared" si="6"/>
        <v>272</v>
      </c>
      <c r="N73" s="100"/>
      <c r="O73" s="119"/>
      <c r="P73" s="100"/>
      <c r="Q73" s="99"/>
      <c r="R73" s="99"/>
      <c r="S73" s="114"/>
      <c r="T73" s="88">
        <v>78</v>
      </c>
      <c r="U73" s="88">
        <v>23</v>
      </c>
      <c r="V73" s="107">
        <v>69</v>
      </c>
      <c r="W73">
        <v>272</v>
      </c>
      <c r="X73">
        <f t="shared" si="7"/>
        <v>0</v>
      </c>
      <c r="Y73">
        <f t="shared" si="8"/>
        <v>0</v>
      </c>
    </row>
    <row r="74" spans="1:25" ht="12.75">
      <c r="A74" s="5">
        <v>4</v>
      </c>
      <c r="B74" s="100">
        <v>23</v>
      </c>
      <c r="C74" s="99">
        <v>54</v>
      </c>
      <c r="D74" s="99">
        <v>26</v>
      </c>
      <c r="E74" s="99">
        <v>23</v>
      </c>
      <c r="F74" s="99">
        <v>103</v>
      </c>
      <c r="G74" s="99">
        <v>0</v>
      </c>
      <c r="H74" s="104">
        <f t="shared" si="5"/>
        <v>229</v>
      </c>
      <c r="I74" s="100">
        <v>184</v>
      </c>
      <c r="J74" s="99">
        <v>27</v>
      </c>
      <c r="K74" s="99">
        <v>18</v>
      </c>
      <c r="L74" s="99">
        <v>0</v>
      </c>
      <c r="M74" s="104">
        <f t="shared" si="6"/>
        <v>229</v>
      </c>
      <c r="N74" s="100"/>
      <c r="O74" s="119"/>
      <c r="P74" s="100"/>
      <c r="Q74" s="99"/>
      <c r="R74" s="99"/>
      <c r="S74" s="114"/>
      <c r="T74" s="88">
        <v>78</v>
      </c>
      <c r="U74" s="88">
        <v>23</v>
      </c>
      <c r="V74" s="107">
        <v>69</v>
      </c>
      <c r="W74">
        <v>229</v>
      </c>
      <c r="X74">
        <f t="shared" si="7"/>
        <v>0</v>
      </c>
      <c r="Y74">
        <f t="shared" si="8"/>
        <v>0</v>
      </c>
    </row>
    <row r="75" spans="1:25" ht="12.75">
      <c r="A75" s="5">
        <v>5</v>
      </c>
      <c r="B75" s="100">
        <v>24</v>
      </c>
      <c r="C75" s="99">
        <v>56</v>
      </c>
      <c r="D75" s="99">
        <v>24</v>
      </c>
      <c r="E75" s="99">
        <v>36</v>
      </c>
      <c r="F75" s="99">
        <v>115</v>
      </c>
      <c r="G75" s="99">
        <v>0</v>
      </c>
      <c r="H75" s="104">
        <f t="shared" si="5"/>
        <v>255</v>
      </c>
      <c r="I75" s="100">
        <v>191</v>
      </c>
      <c r="J75" s="99">
        <v>56</v>
      </c>
      <c r="K75" s="99">
        <v>8</v>
      </c>
      <c r="L75" s="99">
        <v>0</v>
      </c>
      <c r="M75" s="104">
        <f t="shared" si="6"/>
        <v>255</v>
      </c>
      <c r="N75" s="100"/>
      <c r="O75" s="119"/>
      <c r="P75" s="100"/>
      <c r="Q75" s="99"/>
      <c r="R75" s="99"/>
      <c r="S75" s="114"/>
      <c r="T75" s="88">
        <v>78</v>
      </c>
      <c r="U75" s="88">
        <v>23</v>
      </c>
      <c r="V75" s="107">
        <v>69</v>
      </c>
      <c r="W75">
        <v>255</v>
      </c>
      <c r="X75">
        <f t="shared" si="7"/>
        <v>0</v>
      </c>
      <c r="Y75">
        <f t="shared" si="8"/>
        <v>0</v>
      </c>
    </row>
    <row r="76" spans="1:25" ht="12.75">
      <c r="A76" s="5">
        <v>6</v>
      </c>
      <c r="B76" s="100">
        <v>28</v>
      </c>
      <c r="C76" s="99">
        <v>65</v>
      </c>
      <c r="D76" s="99">
        <v>31</v>
      </c>
      <c r="E76" s="99">
        <v>19</v>
      </c>
      <c r="F76" s="99">
        <v>112</v>
      </c>
      <c r="G76" s="99">
        <v>0</v>
      </c>
      <c r="H76" s="104">
        <f t="shared" si="5"/>
        <v>255</v>
      </c>
      <c r="I76" s="100">
        <v>212</v>
      </c>
      <c r="J76" s="99">
        <v>40</v>
      </c>
      <c r="K76" s="99">
        <v>3</v>
      </c>
      <c r="L76" s="99">
        <v>0</v>
      </c>
      <c r="M76" s="104">
        <f t="shared" si="6"/>
        <v>255</v>
      </c>
      <c r="N76" s="100"/>
      <c r="O76" s="119"/>
      <c r="P76" s="100"/>
      <c r="Q76" s="99"/>
      <c r="R76" s="99"/>
      <c r="S76" s="114"/>
      <c r="T76" s="88">
        <v>78</v>
      </c>
      <c r="U76" s="88">
        <v>23</v>
      </c>
      <c r="V76" s="107">
        <v>69</v>
      </c>
      <c r="W76">
        <v>255</v>
      </c>
      <c r="X76">
        <f t="shared" si="7"/>
        <v>0</v>
      </c>
      <c r="Y76">
        <f t="shared" si="8"/>
        <v>0</v>
      </c>
    </row>
    <row r="77" spans="1:25" ht="12.75">
      <c r="A77" s="5">
        <v>7</v>
      </c>
      <c r="B77" s="100">
        <v>37</v>
      </c>
      <c r="C77" s="99">
        <v>71</v>
      </c>
      <c r="D77" s="99">
        <v>39</v>
      </c>
      <c r="E77" s="99">
        <v>22</v>
      </c>
      <c r="F77" s="99">
        <v>79</v>
      </c>
      <c r="G77" s="99">
        <v>0</v>
      </c>
      <c r="H77" s="104">
        <f t="shared" si="5"/>
        <v>248</v>
      </c>
      <c r="I77" s="100">
        <v>203</v>
      </c>
      <c r="J77" s="99">
        <v>35</v>
      </c>
      <c r="K77" s="99">
        <v>10</v>
      </c>
      <c r="L77" s="99">
        <v>0</v>
      </c>
      <c r="M77" s="104">
        <f t="shared" si="6"/>
        <v>248</v>
      </c>
      <c r="N77" s="100"/>
      <c r="O77" s="119"/>
      <c r="P77" s="100"/>
      <c r="Q77" s="99"/>
      <c r="R77" s="99"/>
      <c r="S77" s="114"/>
      <c r="T77" s="88">
        <v>78</v>
      </c>
      <c r="U77" s="88">
        <v>23</v>
      </c>
      <c r="V77" s="107">
        <v>69</v>
      </c>
      <c r="W77">
        <v>248</v>
      </c>
      <c r="X77">
        <f t="shared" si="7"/>
        <v>0</v>
      </c>
      <c r="Y77">
        <f t="shared" si="8"/>
        <v>0</v>
      </c>
    </row>
    <row r="78" spans="1:25" ht="12.75">
      <c r="A78" s="5">
        <v>8</v>
      </c>
      <c r="B78" s="122">
        <v>32</v>
      </c>
      <c r="C78" s="122">
        <v>65</v>
      </c>
      <c r="D78" s="122">
        <v>38</v>
      </c>
      <c r="E78" s="122">
        <v>26</v>
      </c>
      <c r="F78" s="122">
        <v>98</v>
      </c>
      <c r="G78" s="122">
        <v>0</v>
      </c>
      <c r="H78" s="104">
        <f t="shared" si="5"/>
        <v>259</v>
      </c>
      <c r="I78" s="86">
        <v>205</v>
      </c>
      <c r="J78" s="86">
        <v>45</v>
      </c>
      <c r="K78" s="86">
        <v>9</v>
      </c>
      <c r="L78" s="86">
        <v>0</v>
      </c>
      <c r="M78" s="104">
        <f t="shared" si="6"/>
        <v>259</v>
      </c>
      <c r="N78" s="100"/>
      <c r="O78" s="119"/>
      <c r="P78" s="100"/>
      <c r="Q78" s="99"/>
      <c r="R78" s="99"/>
      <c r="S78" s="114"/>
      <c r="T78" s="88">
        <v>78</v>
      </c>
      <c r="U78" s="88">
        <v>23</v>
      </c>
      <c r="V78" s="107">
        <v>69</v>
      </c>
      <c r="W78" s="126">
        <v>259</v>
      </c>
      <c r="X78">
        <f t="shared" si="7"/>
        <v>0</v>
      </c>
      <c r="Y78">
        <f t="shared" si="8"/>
        <v>0</v>
      </c>
    </row>
    <row r="79" spans="1:25" ht="12.75">
      <c r="A79" s="5">
        <v>9</v>
      </c>
      <c r="B79" s="100">
        <v>11</v>
      </c>
      <c r="C79" s="99">
        <v>32</v>
      </c>
      <c r="D79" s="99">
        <v>22</v>
      </c>
      <c r="E79" s="99">
        <v>24</v>
      </c>
      <c r="F79" s="99">
        <v>50</v>
      </c>
      <c r="G79" s="99">
        <v>1</v>
      </c>
      <c r="H79" s="104">
        <f t="shared" si="5"/>
        <v>140</v>
      </c>
      <c r="I79" s="100">
        <v>111</v>
      </c>
      <c r="J79" s="99">
        <v>23</v>
      </c>
      <c r="K79" s="99">
        <v>6</v>
      </c>
      <c r="L79" s="99">
        <v>0</v>
      </c>
      <c r="M79" s="104">
        <f t="shared" si="6"/>
        <v>140</v>
      </c>
      <c r="N79" s="100"/>
      <c r="O79" s="119"/>
      <c r="P79" s="100"/>
      <c r="Q79" s="99"/>
      <c r="R79" s="99"/>
      <c r="S79" s="114"/>
      <c r="T79" s="88">
        <v>78</v>
      </c>
      <c r="U79" s="88">
        <v>23</v>
      </c>
      <c r="V79" s="107">
        <v>69</v>
      </c>
      <c r="W79" s="126">
        <v>140</v>
      </c>
      <c r="X79">
        <f t="shared" si="7"/>
        <v>0</v>
      </c>
      <c r="Y79">
        <f t="shared" si="8"/>
        <v>0</v>
      </c>
    </row>
    <row r="80" spans="1:25" ht="12.75">
      <c r="A80" s="5">
        <v>10</v>
      </c>
      <c r="B80" s="100">
        <v>19</v>
      </c>
      <c r="C80" s="99">
        <v>100</v>
      </c>
      <c r="D80" s="99">
        <v>53</v>
      </c>
      <c r="E80" s="99">
        <v>31</v>
      </c>
      <c r="F80" s="99">
        <v>110</v>
      </c>
      <c r="G80" s="99">
        <v>0</v>
      </c>
      <c r="H80" s="104">
        <f t="shared" si="5"/>
        <v>313</v>
      </c>
      <c r="I80" s="86">
        <v>240</v>
      </c>
      <c r="J80" s="86">
        <v>52</v>
      </c>
      <c r="K80" s="86">
        <v>21</v>
      </c>
      <c r="L80" s="86">
        <v>0</v>
      </c>
      <c r="M80" s="104">
        <f t="shared" si="6"/>
        <v>313</v>
      </c>
      <c r="N80" s="100"/>
      <c r="O80" s="119"/>
      <c r="P80" s="100"/>
      <c r="Q80" s="99"/>
      <c r="R80" s="99"/>
      <c r="S80" s="114"/>
      <c r="T80" s="88">
        <v>78</v>
      </c>
      <c r="U80" s="88">
        <v>23</v>
      </c>
      <c r="V80" s="107">
        <v>69</v>
      </c>
      <c r="W80">
        <v>313</v>
      </c>
      <c r="X80">
        <f t="shared" si="7"/>
        <v>0</v>
      </c>
      <c r="Y80">
        <f t="shared" si="8"/>
        <v>0</v>
      </c>
    </row>
    <row r="81" spans="1:25" ht="12.75">
      <c r="A81" s="5">
        <v>11</v>
      </c>
      <c r="B81" s="122">
        <v>21</v>
      </c>
      <c r="C81" s="122">
        <v>63</v>
      </c>
      <c r="D81" s="122">
        <v>38</v>
      </c>
      <c r="E81" s="122">
        <v>17</v>
      </c>
      <c r="F81" s="122">
        <v>87</v>
      </c>
      <c r="G81" s="122">
        <v>0</v>
      </c>
      <c r="H81" s="104">
        <f t="shared" si="5"/>
        <v>226</v>
      </c>
      <c r="I81" s="86">
        <v>158</v>
      </c>
      <c r="J81" s="86">
        <v>28</v>
      </c>
      <c r="K81" s="86">
        <v>12</v>
      </c>
      <c r="L81" s="86">
        <v>28</v>
      </c>
      <c r="M81" s="104">
        <f t="shared" si="6"/>
        <v>226</v>
      </c>
      <c r="N81" s="100"/>
      <c r="O81" s="119"/>
      <c r="P81" s="100"/>
      <c r="Q81" s="99"/>
      <c r="R81" s="99"/>
      <c r="S81" s="114"/>
      <c r="T81" s="88">
        <v>78</v>
      </c>
      <c r="U81" s="88">
        <v>23</v>
      </c>
      <c r="V81" s="107">
        <v>69</v>
      </c>
      <c r="W81">
        <v>226</v>
      </c>
      <c r="X81">
        <f t="shared" si="7"/>
        <v>0</v>
      </c>
      <c r="Y81">
        <f t="shared" si="8"/>
        <v>0</v>
      </c>
    </row>
    <row r="82" spans="1:25" ht="12.75">
      <c r="A82" s="5">
        <v>12</v>
      </c>
      <c r="B82" s="100">
        <v>21</v>
      </c>
      <c r="C82" s="99">
        <v>63</v>
      </c>
      <c r="D82" s="99">
        <v>38</v>
      </c>
      <c r="E82" s="99">
        <v>17</v>
      </c>
      <c r="F82" s="99">
        <v>87</v>
      </c>
      <c r="G82" s="99">
        <v>0</v>
      </c>
      <c r="H82" s="104">
        <f t="shared" si="5"/>
        <v>226</v>
      </c>
      <c r="I82" s="125">
        <v>158</v>
      </c>
      <c r="J82" s="125">
        <v>28</v>
      </c>
      <c r="K82" s="125">
        <v>12</v>
      </c>
      <c r="L82" s="125">
        <v>28</v>
      </c>
      <c r="M82" s="104">
        <f t="shared" si="6"/>
        <v>226</v>
      </c>
      <c r="N82" s="100"/>
      <c r="O82" s="119"/>
      <c r="P82" s="100"/>
      <c r="Q82" s="99"/>
      <c r="R82" s="99"/>
      <c r="S82" s="114"/>
      <c r="T82" s="88">
        <v>78</v>
      </c>
      <c r="U82" s="88">
        <v>23</v>
      </c>
      <c r="V82" s="107">
        <v>69</v>
      </c>
      <c r="W82">
        <v>226</v>
      </c>
      <c r="X82">
        <f t="shared" si="7"/>
        <v>0</v>
      </c>
      <c r="Y82">
        <f t="shared" si="8"/>
        <v>0</v>
      </c>
    </row>
    <row r="83" spans="1:25" ht="12.75">
      <c r="A83" s="5">
        <v>13</v>
      </c>
      <c r="B83" s="100">
        <v>26</v>
      </c>
      <c r="C83" s="99">
        <v>66</v>
      </c>
      <c r="D83" s="99">
        <v>47</v>
      </c>
      <c r="E83" s="99">
        <v>36</v>
      </c>
      <c r="F83" s="99">
        <v>75</v>
      </c>
      <c r="G83" s="99">
        <v>0</v>
      </c>
      <c r="H83" s="104">
        <f t="shared" si="5"/>
        <v>250</v>
      </c>
      <c r="I83" s="100">
        <v>201</v>
      </c>
      <c r="J83" s="99">
        <v>39</v>
      </c>
      <c r="K83" s="99">
        <v>10</v>
      </c>
      <c r="L83" s="99">
        <v>0</v>
      </c>
      <c r="M83" s="104">
        <f t="shared" si="6"/>
        <v>250</v>
      </c>
      <c r="N83" s="100"/>
      <c r="O83" s="119"/>
      <c r="P83" s="100"/>
      <c r="Q83" s="99"/>
      <c r="R83" s="99"/>
      <c r="S83" s="114"/>
      <c r="T83" s="88">
        <v>78</v>
      </c>
      <c r="U83" s="88">
        <v>23</v>
      </c>
      <c r="V83" s="107">
        <v>69</v>
      </c>
      <c r="W83">
        <v>250</v>
      </c>
      <c r="X83">
        <f t="shared" si="7"/>
        <v>0</v>
      </c>
      <c r="Y83">
        <f t="shared" si="8"/>
        <v>0</v>
      </c>
    </row>
    <row r="84" spans="1:25" ht="12.75">
      <c r="A84" s="5">
        <v>14</v>
      </c>
      <c r="B84" s="100">
        <v>16</v>
      </c>
      <c r="C84" s="99">
        <v>58</v>
      </c>
      <c r="D84" s="99">
        <v>32</v>
      </c>
      <c r="E84" s="99">
        <v>16</v>
      </c>
      <c r="F84" s="99">
        <v>65</v>
      </c>
      <c r="G84" s="99">
        <v>0</v>
      </c>
      <c r="H84" s="104">
        <f t="shared" si="5"/>
        <v>187</v>
      </c>
      <c r="I84" s="100">
        <v>137</v>
      </c>
      <c r="J84" s="99">
        <v>34</v>
      </c>
      <c r="K84" s="99">
        <v>16</v>
      </c>
      <c r="L84" s="99">
        <v>0</v>
      </c>
      <c r="M84" s="104">
        <f t="shared" si="6"/>
        <v>187</v>
      </c>
      <c r="N84" s="100"/>
      <c r="O84" s="119"/>
      <c r="P84" s="100"/>
      <c r="Q84" s="99"/>
      <c r="R84" s="99"/>
      <c r="S84" s="114"/>
      <c r="T84" s="88">
        <v>78</v>
      </c>
      <c r="U84" s="88">
        <v>23</v>
      </c>
      <c r="V84" s="107">
        <v>69</v>
      </c>
      <c r="W84">
        <v>187</v>
      </c>
      <c r="X84">
        <f t="shared" si="7"/>
        <v>0</v>
      </c>
      <c r="Y84">
        <f t="shared" si="8"/>
        <v>0</v>
      </c>
    </row>
    <row r="85" spans="1:25" ht="12.75">
      <c r="A85" s="5">
        <v>15</v>
      </c>
      <c r="B85" s="100">
        <v>17</v>
      </c>
      <c r="C85" s="99">
        <v>57</v>
      </c>
      <c r="D85" s="99">
        <v>24</v>
      </c>
      <c r="E85" s="99">
        <v>15</v>
      </c>
      <c r="F85" s="99">
        <v>92</v>
      </c>
      <c r="G85" s="99">
        <v>0</v>
      </c>
      <c r="H85" s="104">
        <f t="shared" si="5"/>
        <v>205</v>
      </c>
      <c r="I85" s="100">
        <v>156</v>
      </c>
      <c r="J85" s="99">
        <v>42</v>
      </c>
      <c r="K85" s="99">
        <v>7</v>
      </c>
      <c r="L85" s="99">
        <v>0</v>
      </c>
      <c r="M85" s="104">
        <f t="shared" si="6"/>
        <v>205</v>
      </c>
      <c r="N85" s="100"/>
      <c r="O85" s="119"/>
      <c r="P85" s="100"/>
      <c r="Q85" s="99"/>
      <c r="R85" s="99"/>
      <c r="S85" s="114"/>
      <c r="T85" s="88">
        <v>78</v>
      </c>
      <c r="U85" s="88">
        <v>23</v>
      </c>
      <c r="V85" s="107">
        <v>69</v>
      </c>
      <c r="W85">
        <v>205</v>
      </c>
      <c r="X85">
        <f t="shared" si="7"/>
        <v>0</v>
      </c>
      <c r="Y85">
        <f t="shared" si="8"/>
        <v>0</v>
      </c>
    </row>
    <row r="86" spans="1:25" ht="12.75">
      <c r="A86" s="5">
        <v>16</v>
      </c>
      <c r="B86" s="100">
        <v>18</v>
      </c>
      <c r="C86" s="99">
        <v>65</v>
      </c>
      <c r="D86" s="99">
        <v>41</v>
      </c>
      <c r="E86" s="99">
        <v>24</v>
      </c>
      <c r="F86" s="99">
        <v>94</v>
      </c>
      <c r="G86" s="99">
        <v>0</v>
      </c>
      <c r="H86" s="104">
        <f t="shared" si="5"/>
        <v>242</v>
      </c>
      <c r="I86" s="100">
        <v>179</v>
      </c>
      <c r="J86" s="99">
        <v>51</v>
      </c>
      <c r="K86" s="99">
        <v>12</v>
      </c>
      <c r="L86" s="99">
        <v>0</v>
      </c>
      <c r="M86" s="104">
        <f t="shared" si="6"/>
        <v>242</v>
      </c>
      <c r="N86" s="100"/>
      <c r="O86" s="119"/>
      <c r="P86" s="100"/>
      <c r="Q86" s="99"/>
      <c r="R86" s="99"/>
      <c r="S86" s="114"/>
      <c r="T86" s="88">
        <v>78</v>
      </c>
      <c r="U86" s="88">
        <v>23</v>
      </c>
      <c r="V86" s="107">
        <v>69</v>
      </c>
      <c r="W86">
        <v>242</v>
      </c>
      <c r="X86">
        <f t="shared" si="7"/>
        <v>0</v>
      </c>
      <c r="Y86">
        <f t="shared" si="8"/>
        <v>0</v>
      </c>
    </row>
    <row r="87" spans="1:25" ht="12.75">
      <c r="A87" s="5">
        <v>17</v>
      </c>
      <c r="B87" s="100">
        <v>9</v>
      </c>
      <c r="C87" s="99">
        <v>49</v>
      </c>
      <c r="D87" s="99">
        <v>28</v>
      </c>
      <c r="E87" s="99">
        <v>12</v>
      </c>
      <c r="F87" s="99">
        <v>85</v>
      </c>
      <c r="G87" s="99">
        <v>0</v>
      </c>
      <c r="H87" s="104">
        <f t="shared" si="5"/>
        <v>183</v>
      </c>
      <c r="I87" s="100">
        <v>142</v>
      </c>
      <c r="J87" s="99">
        <v>30</v>
      </c>
      <c r="K87" s="99">
        <v>11</v>
      </c>
      <c r="L87" s="99">
        <v>0</v>
      </c>
      <c r="M87" s="104">
        <f t="shared" si="6"/>
        <v>183</v>
      </c>
      <c r="N87" s="100"/>
      <c r="O87" s="119"/>
      <c r="P87" s="100"/>
      <c r="Q87" s="99"/>
      <c r="R87" s="99"/>
      <c r="S87" s="114"/>
      <c r="T87" s="88">
        <v>78</v>
      </c>
      <c r="U87" s="88">
        <v>23</v>
      </c>
      <c r="V87" s="107">
        <v>69</v>
      </c>
      <c r="W87">
        <v>183</v>
      </c>
      <c r="X87">
        <f t="shared" si="7"/>
        <v>0</v>
      </c>
      <c r="Y87">
        <f t="shared" si="8"/>
        <v>0</v>
      </c>
    </row>
    <row r="88" spans="1:25" ht="12.75">
      <c r="A88" s="5">
        <v>18</v>
      </c>
      <c r="B88" s="100">
        <v>11</v>
      </c>
      <c r="C88" s="99">
        <v>32</v>
      </c>
      <c r="D88" s="99">
        <v>22</v>
      </c>
      <c r="E88" s="99">
        <v>24</v>
      </c>
      <c r="F88" s="99">
        <v>50</v>
      </c>
      <c r="G88" s="99">
        <v>1</v>
      </c>
      <c r="H88" s="104">
        <f t="shared" si="5"/>
        <v>140</v>
      </c>
      <c r="I88" s="98">
        <v>111</v>
      </c>
      <c r="J88" s="99">
        <v>23</v>
      </c>
      <c r="K88" s="99">
        <v>6</v>
      </c>
      <c r="L88" s="99">
        <v>0</v>
      </c>
      <c r="M88" s="104">
        <f t="shared" si="6"/>
        <v>140</v>
      </c>
      <c r="N88" s="100"/>
      <c r="O88" s="119"/>
      <c r="P88" s="100"/>
      <c r="Q88" s="99"/>
      <c r="R88" s="99"/>
      <c r="S88" s="114"/>
      <c r="T88" s="88">
        <v>78</v>
      </c>
      <c r="U88" s="88">
        <v>23</v>
      </c>
      <c r="V88" s="107">
        <v>69</v>
      </c>
      <c r="W88">
        <v>140</v>
      </c>
      <c r="X88">
        <f t="shared" si="7"/>
        <v>0</v>
      </c>
      <c r="Y88">
        <f t="shared" si="8"/>
        <v>0</v>
      </c>
    </row>
    <row r="89" spans="1:25" ht="12.75">
      <c r="A89" s="5">
        <v>19</v>
      </c>
      <c r="B89" s="100">
        <v>17</v>
      </c>
      <c r="C89" s="99">
        <v>50</v>
      </c>
      <c r="D89" s="99">
        <v>23</v>
      </c>
      <c r="E89" s="99">
        <v>15</v>
      </c>
      <c r="F89" s="99">
        <v>65</v>
      </c>
      <c r="G89" s="99">
        <v>4</v>
      </c>
      <c r="H89" s="104">
        <f t="shared" si="5"/>
        <v>174</v>
      </c>
      <c r="I89" s="100">
        <v>145</v>
      </c>
      <c r="J89" s="99">
        <v>22</v>
      </c>
      <c r="K89" s="99">
        <v>7</v>
      </c>
      <c r="L89" s="99">
        <v>0</v>
      </c>
      <c r="M89" s="104">
        <f t="shared" si="6"/>
        <v>174</v>
      </c>
      <c r="N89" s="100"/>
      <c r="O89" s="119"/>
      <c r="P89" s="100"/>
      <c r="Q89" s="99"/>
      <c r="R89" s="99"/>
      <c r="S89" s="114"/>
      <c r="T89" s="88">
        <v>78</v>
      </c>
      <c r="U89" s="88">
        <v>23</v>
      </c>
      <c r="V89" s="107">
        <v>69</v>
      </c>
      <c r="W89">
        <v>174</v>
      </c>
      <c r="X89">
        <f t="shared" si="7"/>
        <v>0</v>
      </c>
      <c r="Y89">
        <f t="shared" si="8"/>
        <v>0</v>
      </c>
    </row>
    <row r="90" spans="1:25" ht="12.75">
      <c r="A90" s="5">
        <v>20</v>
      </c>
      <c r="B90" s="100">
        <v>18</v>
      </c>
      <c r="C90" s="99">
        <v>46</v>
      </c>
      <c r="D90" s="99">
        <v>26</v>
      </c>
      <c r="E90" s="99">
        <v>14</v>
      </c>
      <c r="F90" s="99">
        <v>70</v>
      </c>
      <c r="G90" s="99">
        <v>0</v>
      </c>
      <c r="H90" s="104">
        <f t="shared" si="5"/>
        <v>174</v>
      </c>
      <c r="I90" s="100">
        <v>141</v>
      </c>
      <c r="J90" s="99">
        <v>11</v>
      </c>
      <c r="K90" s="99">
        <v>13</v>
      </c>
      <c r="L90" s="99">
        <v>9</v>
      </c>
      <c r="M90" s="104">
        <f t="shared" si="6"/>
        <v>174</v>
      </c>
      <c r="N90" s="100"/>
      <c r="O90" s="119"/>
      <c r="P90" s="100"/>
      <c r="Q90" s="99"/>
      <c r="R90" s="99"/>
      <c r="S90" s="114"/>
      <c r="T90" s="88">
        <v>78</v>
      </c>
      <c r="U90" s="88">
        <v>23</v>
      </c>
      <c r="V90" s="107">
        <v>69</v>
      </c>
      <c r="W90">
        <v>174</v>
      </c>
      <c r="X90">
        <f t="shared" si="7"/>
        <v>0</v>
      </c>
      <c r="Y90">
        <f t="shared" si="8"/>
        <v>0</v>
      </c>
    </row>
    <row r="91" spans="1:25" ht="12.75">
      <c r="A91" s="5">
        <v>21</v>
      </c>
      <c r="B91" s="98">
        <v>12</v>
      </c>
      <c r="C91" s="83">
        <v>33</v>
      </c>
      <c r="D91" s="83">
        <v>30</v>
      </c>
      <c r="E91" s="83">
        <v>14</v>
      </c>
      <c r="F91" s="83">
        <v>61</v>
      </c>
      <c r="G91" s="83">
        <v>0</v>
      </c>
      <c r="H91" s="104">
        <f t="shared" si="5"/>
        <v>150</v>
      </c>
      <c r="I91" s="98">
        <v>117</v>
      </c>
      <c r="J91" s="83">
        <v>23</v>
      </c>
      <c r="K91" s="83">
        <v>10</v>
      </c>
      <c r="L91" s="83">
        <v>0</v>
      </c>
      <c r="M91" s="104">
        <f t="shared" si="6"/>
        <v>150</v>
      </c>
      <c r="N91" s="100"/>
      <c r="O91" s="119"/>
      <c r="P91" s="100"/>
      <c r="Q91" s="99"/>
      <c r="R91" s="99"/>
      <c r="S91" s="114"/>
      <c r="T91" s="88">
        <v>78</v>
      </c>
      <c r="U91" s="88">
        <v>23</v>
      </c>
      <c r="V91" s="107">
        <v>69</v>
      </c>
      <c r="W91">
        <v>150</v>
      </c>
      <c r="X91">
        <f t="shared" si="7"/>
        <v>0</v>
      </c>
      <c r="Y91">
        <f t="shared" si="8"/>
        <v>0</v>
      </c>
    </row>
    <row r="92" spans="1:25" ht="12.75">
      <c r="A92" s="5">
        <v>22</v>
      </c>
      <c r="B92" s="100">
        <v>17</v>
      </c>
      <c r="C92" s="99">
        <v>40</v>
      </c>
      <c r="D92" s="99">
        <v>21</v>
      </c>
      <c r="E92" s="99">
        <v>11</v>
      </c>
      <c r="F92" s="99">
        <v>62</v>
      </c>
      <c r="G92" s="99">
        <v>0</v>
      </c>
      <c r="H92" s="104">
        <f t="shared" si="5"/>
        <v>151</v>
      </c>
      <c r="I92" s="100">
        <v>104</v>
      </c>
      <c r="J92" s="99">
        <v>39</v>
      </c>
      <c r="K92" s="99">
        <v>8</v>
      </c>
      <c r="L92" s="99">
        <v>0</v>
      </c>
      <c r="M92" s="104">
        <f t="shared" si="6"/>
        <v>151</v>
      </c>
      <c r="N92" s="100"/>
      <c r="O92" s="119"/>
      <c r="P92" s="100"/>
      <c r="Q92" s="99"/>
      <c r="R92" s="99"/>
      <c r="S92" s="114"/>
      <c r="T92" s="88">
        <v>78</v>
      </c>
      <c r="U92" s="88">
        <v>23</v>
      </c>
      <c r="V92" s="107">
        <v>69</v>
      </c>
      <c r="W92">
        <v>151</v>
      </c>
      <c r="X92">
        <f t="shared" si="7"/>
        <v>0</v>
      </c>
      <c r="Y92">
        <f t="shared" si="8"/>
        <v>0</v>
      </c>
    </row>
    <row r="93" spans="1:25" ht="12.75">
      <c r="A93" s="5">
        <v>23</v>
      </c>
      <c r="B93" s="100">
        <v>14</v>
      </c>
      <c r="C93" s="99">
        <v>48</v>
      </c>
      <c r="D93" s="99">
        <v>16</v>
      </c>
      <c r="E93" s="99">
        <v>17</v>
      </c>
      <c r="F93" s="99">
        <v>75</v>
      </c>
      <c r="G93" s="99">
        <v>0</v>
      </c>
      <c r="H93" s="104">
        <f t="shared" si="5"/>
        <v>170</v>
      </c>
      <c r="I93" s="100">
        <v>139</v>
      </c>
      <c r="J93" s="99">
        <v>27</v>
      </c>
      <c r="K93" s="99">
        <v>4</v>
      </c>
      <c r="L93" s="99">
        <v>0</v>
      </c>
      <c r="M93" s="104">
        <f t="shared" si="6"/>
        <v>170</v>
      </c>
      <c r="N93" s="100"/>
      <c r="O93" s="119"/>
      <c r="P93" s="100"/>
      <c r="Q93" s="99"/>
      <c r="R93" s="99"/>
      <c r="S93" s="114"/>
      <c r="T93" s="88">
        <v>78</v>
      </c>
      <c r="U93" s="88">
        <v>23</v>
      </c>
      <c r="V93" s="107">
        <v>69</v>
      </c>
      <c r="W93">
        <v>170</v>
      </c>
      <c r="X93">
        <f t="shared" si="7"/>
        <v>0</v>
      </c>
      <c r="Y93">
        <f t="shared" si="8"/>
        <v>0</v>
      </c>
    </row>
    <row r="94" spans="1:25" ht="12.75">
      <c r="A94" s="5">
        <v>24</v>
      </c>
      <c r="B94" s="98">
        <v>12</v>
      </c>
      <c r="C94" s="83">
        <v>38</v>
      </c>
      <c r="D94" s="83">
        <v>27</v>
      </c>
      <c r="E94" s="83">
        <v>9</v>
      </c>
      <c r="F94" s="83">
        <v>67</v>
      </c>
      <c r="G94" s="83">
        <v>0</v>
      </c>
      <c r="H94" s="104">
        <f t="shared" si="5"/>
        <v>153</v>
      </c>
      <c r="I94" s="98">
        <v>111</v>
      </c>
      <c r="J94" s="99">
        <v>30</v>
      </c>
      <c r="K94" s="83">
        <v>12</v>
      </c>
      <c r="L94" s="83">
        <v>0</v>
      </c>
      <c r="M94" s="104">
        <f t="shared" si="6"/>
        <v>153</v>
      </c>
      <c r="N94" s="100"/>
      <c r="O94" s="119"/>
      <c r="P94" s="100"/>
      <c r="Q94" s="99"/>
      <c r="R94" s="99"/>
      <c r="S94" s="114"/>
      <c r="T94" s="88">
        <v>78</v>
      </c>
      <c r="U94" s="88">
        <v>23</v>
      </c>
      <c r="V94" s="107">
        <v>69</v>
      </c>
      <c r="W94">
        <v>153</v>
      </c>
      <c r="X94">
        <f t="shared" si="7"/>
        <v>0</v>
      </c>
      <c r="Y94">
        <f t="shared" si="8"/>
        <v>0</v>
      </c>
    </row>
    <row r="95" spans="1:25" ht="12.75">
      <c r="A95" s="5">
        <v>25</v>
      </c>
      <c r="B95" s="100">
        <v>6</v>
      </c>
      <c r="C95" s="99">
        <v>47</v>
      </c>
      <c r="D95" s="99">
        <v>23</v>
      </c>
      <c r="E95" s="99">
        <v>8</v>
      </c>
      <c r="F95" s="99">
        <v>52</v>
      </c>
      <c r="G95" s="99">
        <v>0</v>
      </c>
      <c r="H95" s="104">
        <f t="shared" si="5"/>
        <v>136</v>
      </c>
      <c r="I95" s="100">
        <v>111</v>
      </c>
      <c r="J95" s="99">
        <v>17</v>
      </c>
      <c r="K95" s="99">
        <v>8</v>
      </c>
      <c r="L95" s="99">
        <v>0</v>
      </c>
      <c r="M95" s="104">
        <f t="shared" si="6"/>
        <v>136</v>
      </c>
      <c r="N95" s="100"/>
      <c r="O95" s="119"/>
      <c r="P95" s="100"/>
      <c r="Q95" s="99"/>
      <c r="R95" s="99"/>
      <c r="S95" s="114"/>
      <c r="T95" s="88">
        <v>78</v>
      </c>
      <c r="U95" s="88">
        <v>23</v>
      </c>
      <c r="V95" s="107">
        <v>69</v>
      </c>
      <c r="W95">
        <v>136</v>
      </c>
      <c r="X95">
        <f t="shared" si="7"/>
        <v>0</v>
      </c>
      <c r="Y95">
        <f t="shared" si="8"/>
        <v>0</v>
      </c>
    </row>
    <row r="96" spans="1:25" ht="12.75">
      <c r="A96" s="5">
        <v>26</v>
      </c>
      <c r="B96" s="100">
        <v>7</v>
      </c>
      <c r="C96" s="99">
        <v>42</v>
      </c>
      <c r="D96" s="99">
        <v>31</v>
      </c>
      <c r="E96" s="99">
        <v>14</v>
      </c>
      <c r="F96" s="99">
        <v>50</v>
      </c>
      <c r="G96" s="99">
        <v>0</v>
      </c>
      <c r="H96" s="104">
        <f t="shared" si="5"/>
        <v>144</v>
      </c>
      <c r="I96" s="100">
        <v>107</v>
      </c>
      <c r="J96" s="99">
        <v>25</v>
      </c>
      <c r="K96" s="99">
        <v>12</v>
      </c>
      <c r="L96" s="99">
        <v>0</v>
      </c>
      <c r="M96" s="104">
        <f t="shared" si="6"/>
        <v>144</v>
      </c>
      <c r="N96" s="100"/>
      <c r="O96" s="119"/>
      <c r="P96" s="100"/>
      <c r="Q96" s="99"/>
      <c r="R96" s="99"/>
      <c r="S96" s="114"/>
      <c r="T96" s="88">
        <v>78</v>
      </c>
      <c r="U96" s="88">
        <v>23</v>
      </c>
      <c r="V96" s="107">
        <v>69</v>
      </c>
      <c r="W96">
        <v>144</v>
      </c>
      <c r="X96">
        <f t="shared" si="7"/>
        <v>0</v>
      </c>
      <c r="Y96">
        <f t="shared" si="8"/>
        <v>0</v>
      </c>
    </row>
    <row r="97" spans="1:25" ht="12.75">
      <c r="A97" s="5">
        <v>27</v>
      </c>
      <c r="B97" s="100">
        <v>17</v>
      </c>
      <c r="C97" s="99">
        <v>43</v>
      </c>
      <c r="D97" s="99">
        <v>19</v>
      </c>
      <c r="E97" s="99">
        <v>16</v>
      </c>
      <c r="F97" s="99">
        <v>69</v>
      </c>
      <c r="G97" s="99">
        <v>0</v>
      </c>
      <c r="H97" s="104">
        <f t="shared" si="5"/>
        <v>164</v>
      </c>
      <c r="I97" s="100">
        <v>112</v>
      </c>
      <c r="J97" s="99">
        <v>38</v>
      </c>
      <c r="K97" s="99">
        <v>14</v>
      </c>
      <c r="L97" s="99">
        <v>0</v>
      </c>
      <c r="M97" s="104">
        <f t="shared" si="6"/>
        <v>164</v>
      </c>
      <c r="N97" s="100"/>
      <c r="O97" s="119"/>
      <c r="P97" s="100"/>
      <c r="Q97" s="99"/>
      <c r="R97" s="99"/>
      <c r="S97" s="114"/>
      <c r="T97" s="88">
        <v>78</v>
      </c>
      <c r="U97" s="88">
        <v>23</v>
      </c>
      <c r="V97" s="107">
        <v>69</v>
      </c>
      <c r="W97">
        <v>164</v>
      </c>
      <c r="X97">
        <f t="shared" si="7"/>
        <v>0</v>
      </c>
      <c r="Y97">
        <f t="shared" si="8"/>
        <v>0</v>
      </c>
    </row>
    <row r="98" spans="1:25" ht="12.75">
      <c r="A98" s="5">
        <v>28</v>
      </c>
      <c r="B98" s="100">
        <v>14</v>
      </c>
      <c r="C98" s="99">
        <v>49</v>
      </c>
      <c r="D98" s="99">
        <v>23</v>
      </c>
      <c r="E98" s="99">
        <v>13</v>
      </c>
      <c r="F98" s="99">
        <v>80</v>
      </c>
      <c r="G98" s="99">
        <v>0</v>
      </c>
      <c r="H98" s="104">
        <f t="shared" si="5"/>
        <v>179</v>
      </c>
      <c r="I98" s="100">
        <v>138</v>
      </c>
      <c r="J98" s="99">
        <v>30</v>
      </c>
      <c r="K98" s="99">
        <v>11</v>
      </c>
      <c r="L98" s="99">
        <v>0</v>
      </c>
      <c r="M98" s="104">
        <f t="shared" si="6"/>
        <v>179</v>
      </c>
      <c r="N98" s="100"/>
      <c r="O98" s="119"/>
      <c r="P98" s="100"/>
      <c r="Q98" s="99"/>
      <c r="R98" s="99"/>
      <c r="S98" s="114"/>
      <c r="T98" s="88">
        <v>78</v>
      </c>
      <c r="U98" s="88">
        <v>23</v>
      </c>
      <c r="V98" s="107">
        <v>69</v>
      </c>
      <c r="W98">
        <v>179</v>
      </c>
      <c r="X98">
        <f t="shared" si="7"/>
        <v>0</v>
      </c>
      <c r="Y98">
        <f t="shared" si="8"/>
        <v>0</v>
      </c>
    </row>
    <row r="99" spans="1:25" ht="12.75">
      <c r="A99" s="5">
        <v>29</v>
      </c>
      <c r="B99" s="100">
        <v>10</v>
      </c>
      <c r="C99" s="99">
        <v>41</v>
      </c>
      <c r="D99" s="99">
        <v>27</v>
      </c>
      <c r="E99" s="99">
        <v>14</v>
      </c>
      <c r="F99" s="99">
        <v>69</v>
      </c>
      <c r="G99" s="99">
        <v>0</v>
      </c>
      <c r="H99" s="104">
        <f t="shared" si="5"/>
        <v>161</v>
      </c>
      <c r="I99" s="100">
        <v>114</v>
      </c>
      <c r="J99" s="99">
        <v>33</v>
      </c>
      <c r="K99" s="99">
        <v>14</v>
      </c>
      <c r="L99" s="99">
        <v>0</v>
      </c>
      <c r="M99" s="104">
        <f t="shared" si="6"/>
        <v>161</v>
      </c>
      <c r="N99" s="100"/>
      <c r="O99" s="119"/>
      <c r="P99" s="100"/>
      <c r="Q99" s="99"/>
      <c r="R99" s="99"/>
      <c r="S99" s="114"/>
      <c r="T99" s="88">
        <v>78</v>
      </c>
      <c r="U99" s="88">
        <v>23</v>
      </c>
      <c r="V99" s="107">
        <v>69</v>
      </c>
      <c r="W99" s="126">
        <v>161</v>
      </c>
      <c r="X99">
        <f>W99-H99</f>
        <v>0</v>
      </c>
      <c r="Y99">
        <f>W99-M99</f>
        <v>0</v>
      </c>
    </row>
    <row r="100" spans="1:25" ht="12.75">
      <c r="A100" s="5">
        <v>30</v>
      </c>
      <c r="B100" s="100">
        <v>12</v>
      </c>
      <c r="C100" s="99">
        <v>48</v>
      </c>
      <c r="D100" s="99">
        <v>17</v>
      </c>
      <c r="E100" s="99">
        <v>16</v>
      </c>
      <c r="F100" s="99">
        <v>66</v>
      </c>
      <c r="G100" s="99">
        <v>0</v>
      </c>
      <c r="H100" s="104">
        <f t="shared" si="5"/>
        <v>159</v>
      </c>
      <c r="I100" s="100">
        <v>111</v>
      </c>
      <c r="J100" s="99">
        <v>30</v>
      </c>
      <c r="K100" s="99">
        <v>18</v>
      </c>
      <c r="L100" s="99">
        <v>0</v>
      </c>
      <c r="M100" s="104">
        <f t="shared" si="6"/>
        <v>159</v>
      </c>
      <c r="N100" s="100"/>
      <c r="O100" s="119"/>
      <c r="P100" s="100"/>
      <c r="Q100" s="99"/>
      <c r="R100" s="99"/>
      <c r="S100" s="114"/>
      <c r="T100" s="88">
        <v>78</v>
      </c>
      <c r="U100" s="88">
        <v>23</v>
      </c>
      <c r="V100" s="107">
        <v>69</v>
      </c>
      <c r="W100" s="64">
        <v>159</v>
      </c>
      <c r="X100">
        <f>W100-H100</f>
        <v>0</v>
      </c>
      <c r="Y100">
        <f>W100-M100</f>
        <v>0</v>
      </c>
    </row>
    <row r="101" spans="1:25" ht="12.75">
      <c r="A101" s="5">
        <v>31</v>
      </c>
      <c r="B101" s="100">
        <v>12</v>
      </c>
      <c r="C101" s="99">
        <v>74</v>
      </c>
      <c r="D101" s="99">
        <v>34</v>
      </c>
      <c r="E101" s="99">
        <v>26</v>
      </c>
      <c r="F101" s="99">
        <v>81</v>
      </c>
      <c r="G101" s="99">
        <v>0</v>
      </c>
      <c r="H101" s="104">
        <f t="shared" si="5"/>
        <v>227</v>
      </c>
      <c r="I101" s="100">
        <v>160</v>
      </c>
      <c r="J101" s="99">
        <v>46</v>
      </c>
      <c r="K101" s="99">
        <v>21</v>
      </c>
      <c r="L101" s="99">
        <v>0</v>
      </c>
      <c r="M101" s="104">
        <f t="shared" si="6"/>
        <v>227</v>
      </c>
      <c r="N101" s="100"/>
      <c r="O101" s="119"/>
      <c r="P101" s="100"/>
      <c r="Q101" s="99"/>
      <c r="R101" s="99"/>
      <c r="S101" s="114"/>
      <c r="T101" s="88">
        <v>78</v>
      </c>
      <c r="U101" s="88">
        <v>23</v>
      </c>
      <c r="V101" s="107">
        <v>69</v>
      </c>
      <c r="W101" s="64">
        <v>227</v>
      </c>
      <c r="X101">
        <f>W101-H101</f>
        <v>0</v>
      </c>
      <c r="Y101">
        <f>W101-M101</f>
        <v>0</v>
      </c>
    </row>
    <row r="102" spans="1:25" ht="12.75">
      <c r="A102" s="5">
        <v>32</v>
      </c>
      <c r="B102" s="100">
        <v>31</v>
      </c>
      <c r="C102" s="99">
        <v>112</v>
      </c>
      <c r="D102" s="99">
        <v>57</v>
      </c>
      <c r="E102" s="99">
        <v>37</v>
      </c>
      <c r="F102" s="99">
        <v>119</v>
      </c>
      <c r="G102" s="99">
        <v>0</v>
      </c>
      <c r="H102" s="104">
        <f t="shared" si="5"/>
        <v>356</v>
      </c>
      <c r="I102" s="100">
        <v>218</v>
      </c>
      <c r="J102" s="99">
        <v>106</v>
      </c>
      <c r="K102" s="99">
        <v>32</v>
      </c>
      <c r="L102" s="99">
        <v>0</v>
      </c>
      <c r="M102" s="104">
        <f t="shared" si="6"/>
        <v>356</v>
      </c>
      <c r="N102" s="100"/>
      <c r="O102" s="119"/>
      <c r="P102" s="100"/>
      <c r="Q102" s="99"/>
      <c r="R102" s="99"/>
      <c r="S102" s="114"/>
      <c r="T102" s="88">
        <v>78</v>
      </c>
      <c r="U102" s="88">
        <v>23</v>
      </c>
      <c r="V102" s="107">
        <v>69</v>
      </c>
      <c r="W102" s="64">
        <v>356</v>
      </c>
      <c r="X102">
        <f>W102-H102</f>
        <v>0</v>
      </c>
      <c r="Y102">
        <f>W102-M102</f>
        <v>0</v>
      </c>
    </row>
    <row r="103" spans="1:25" ht="12.75">
      <c r="A103" s="5">
        <v>33</v>
      </c>
      <c r="B103" s="100">
        <v>54</v>
      </c>
      <c r="C103" s="99">
        <v>145</v>
      </c>
      <c r="D103" s="99">
        <v>66</v>
      </c>
      <c r="E103" s="99">
        <v>33</v>
      </c>
      <c r="F103" s="99">
        <v>172</v>
      </c>
      <c r="G103" s="99">
        <v>0</v>
      </c>
      <c r="H103" s="104">
        <f t="shared" si="5"/>
        <v>470</v>
      </c>
      <c r="I103" s="100">
        <v>355</v>
      </c>
      <c r="J103" s="99">
        <v>76</v>
      </c>
      <c r="K103" s="99">
        <v>31</v>
      </c>
      <c r="L103" s="99">
        <v>8</v>
      </c>
      <c r="M103" s="104">
        <f t="shared" si="6"/>
        <v>470</v>
      </c>
      <c r="N103" s="100"/>
      <c r="O103" s="119"/>
      <c r="P103" s="100"/>
      <c r="Q103" s="99"/>
      <c r="R103" s="99"/>
      <c r="S103" s="114"/>
      <c r="T103" s="88">
        <v>78</v>
      </c>
      <c r="U103" s="88">
        <v>23</v>
      </c>
      <c r="V103" s="107">
        <v>69</v>
      </c>
      <c r="W103" s="64">
        <v>470</v>
      </c>
      <c r="X103">
        <f>W103-H103</f>
        <v>0</v>
      </c>
      <c r="Y103">
        <f>W103-M103</f>
        <v>0</v>
      </c>
    </row>
    <row r="104" spans="1:25" ht="12.75">
      <c r="A104" s="5">
        <v>34</v>
      </c>
      <c r="B104" s="100">
        <v>81</v>
      </c>
      <c r="C104" s="99">
        <v>217</v>
      </c>
      <c r="D104" s="99">
        <v>95</v>
      </c>
      <c r="E104" s="99">
        <v>40</v>
      </c>
      <c r="F104" s="99">
        <v>208</v>
      </c>
      <c r="G104" s="99">
        <v>0</v>
      </c>
      <c r="H104" s="104">
        <f t="shared" si="5"/>
        <v>641</v>
      </c>
      <c r="I104" s="100">
        <v>477</v>
      </c>
      <c r="J104" s="99">
        <v>137</v>
      </c>
      <c r="K104" s="99">
        <v>27</v>
      </c>
      <c r="L104" s="99">
        <v>0</v>
      </c>
      <c r="M104" s="104">
        <f t="shared" si="6"/>
        <v>641</v>
      </c>
      <c r="N104" s="100"/>
      <c r="O104" s="119"/>
      <c r="P104" s="100"/>
      <c r="Q104" s="99"/>
      <c r="R104" s="99"/>
      <c r="S104" s="114"/>
      <c r="T104" s="88">
        <v>78</v>
      </c>
      <c r="U104" s="88">
        <v>23</v>
      </c>
      <c r="V104" s="107">
        <v>69</v>
      </c>
      <c r="W104" s="64">
        <v>641</v>
      </c>
      <c r="X104">
        <f aca="true" t="shared" si="9" ref="X104:X117">W104-H104</f>
        <v>0</v>
      </c>
      <c r="Y104">
        <f aca="true" t="shared" si="10" ref="Y104:Y117">W104-M104</f>
        <v>0</v>
      </c>
    </row>
    <row r="105" spans="1:25" ht="12.75">
      <c r="A105" s="5">
        <v>35</v>
      </c>
      <c r="B105" s="100">
        <v>95</v>
      </c>
      <c r="C105" s="99">
        <v>207</v>
      </c>
      <c r="D105" s="99">
        <v>107</v>
      </c>
      <c r="E105" s="99">
        <v>52</v>
      </c>
      <c r="F105" s="99">
        <v>222</v>
      </c>
      <c r="G105" s="99">
        <v>0</v>
      </c>
      <c r="H105" s="104">
        <f t="shared" si="5"/>
        <v>683</v>
      </c>
      <c r="I105" s="100">
        <v>492</v>
      </c>
      <c r="J105" s="99">
        <v>155</v>
      </c>
      <c r="K105" s="99">
        <v>36</v>
      </c>
      <c r="L105" s="99">
        <v>0</v>
      </c>
      <c r="M105" s="104">
        <f t="shared" si="6"/>
        <v>683</v>
      </c>
      <c r="N105" s="100"/>
      <c r="O105" s="119"/>
      <c r="P105" s="100"/>
      <c r="Q105" s="99"/>
      <c r="R105" s="99"/>
      <c r="S105" s="114"/>
      <c r="T105" s="88">
        <v>78</v>
      </c>
      <c r="U105" s="88">
        <v>23</v>
      </c>
      <c r="V105" s="107">
        <v>69</v>
      </c>
      <c r="W105" s="64">
        <v>683</v>
      </c>
      <c r="X105">
        <f t="shared" si="9"/>
        <v>0</v>
      </c>
      <c r="Y105">
        <f t="shared" si="10"/>
        <v>0</v>
      </c>
    </row>
    <row r="106" spans="1:25" ht="12.75">
      <c r="A106" s="5">
        <v>36</v>
      </c>
      <c r="B106" s="100">
        <v>63</v>
      </c>
      <c r="C106" s="99">
        <v>191</v>
      </c>
      <c r="D106" s="99">
        <v>55</v>
      </c>
      <c r="E106" s="99">
        <v>50</v>
      </c>
      <c r="F106" s="99">
        <v>174</v>
      </c>
      <c r="G106" s="99">
        <v>0</v>
      </c>
      <c r="H106" s="104">
        <f t="shared" si="5"/>
        <v>533</v>
      </c>
      <c r="I106" s="100">
        <v>382</v>
      </c>
      <c r="J106" s="99">
        <v>129</v>
      </c>
      <c r="K106" s="99">
        <v>22</v>
      </c>
      <c r="L106" s="99">
        <v>0</v>
      </c>
      <c r="M106" s="104">
        <f t="shared" si="6"/>
        <v>533</v>
      </c>
      <c r="N106" s="100"/>
      <c r="O106" s="119"/>
      <c r="P106" s="100"/>
      <c r="Q106" s="99"/>
      <c r="R106" s="99"/>
      <c r="S106" s="114"/>
      <c r="T106" s="88">
        <v>78</v>
      </c>
      <c r="U106" s="88">
        <v>23</v>
      </c>
      <c r="V106" s="107">
        <v>69</v>
      </c>
      <c r="W106" s="64">
        <v>533</v>
      </c>
      <c r="X106">
        <f t="shared" si="9"/>
        <v>0</v>
      </c>
      <c r="Y106">
        <f t="shared" si="10"/>
        <v>0</v>
      </c>
    </row>
    <row r="107" spans="1:25" ht="12.75">
      <c r="A107" s="5">
        <v>37</v>
      </c>
      <c r="B107" s="100">
        <v>43</v>
      </c>
      <c r="C107" s="99">
        <v>138</v>
      </c>
      <c r="D107" s="99">
        <v>58</v>
      </c>
      <c r="E107" s="99">
        <v>37</v>
      </c>
      <c r="F107" s="99">
        <v>205</v>
      </c>
      <c r="G107" s="99">
        <v>0</v>
      </c>
      <c r="H107" s="104">
        <f t="shared" si="5"/>
        <v>481</v>
      </c>
      <c r="I107" s="100">
        <v>303</v>
      </c>
      <c r="J107" s="99">
        <v>129</v>
      </c>
      <c r="K107" s="99">
        <v>49</v>
      </c>
      <c r="L107" s="99">
        <v>0</v>
      </c>
      <c r="M107" s="104">
        <f t="shared" si="6"/>
        <v>481</v>
      </c>
      <c r="N107" s="100"/>
      <c r="O107" s="119"/>
      <c r="P107" s="100"/>
      <c r="Q107" s="99"/>
      <c r="R107" s="99"/>
      <c r="S107" s="114"/>
      <c r="T107" s="88">
        <v>78</v>
      </c>
      <c r="U107" s="88">
        <v>23</v>
      </c>
      <c r="V107" s="107">
        <v>69</v>
      </c>
      <c r="W107" s="64">
        <v>481</v>
      </c>
      <c r="X107">
        <f t="shared" si="9"/>
        <v>0</v>
      </c>
      <c r="Y107">
        <f t="shared" si="10"/>
        <v>0</v>
      </c>
    </row>
    <row r="108" spans="1:25" ht="12.75">
      <c r="A108" s="5">
        <v>38</v>
      </c>
      <c r="B108" s="100">
        <v>35</v>
      </c>
      <c r="C108" s="99">
        <v>69</v>
      </c>
      <c r="D108" s="99">
        <v>40</v>
      </c>
      <c r="E108" s="99">
        <v>29</v>
      </c>
      <c r="F108" s="99">
        <v>152</v>
      </c>
      <c r="G108" s="99">
        <v>0</v>
      </c>
      <c r="H108" s="104">
        <f t="shared" si="5"/>
        <v>325</v>
      </c>
      <c r="I108" s="100">
        <v>228</v>
      </c>
      <c r="J108" s="99">
        <v>82</v>
      </c>
      <c r="K108" s="99">
        <v>15</v>
      </c>
      <c r="L108" s="99">
        <v>0</v>
      </c>
      <c r="M108" s="104">
        <f t="shared" si="6"/>
        <v>325</v>
      </c>
      <c r="N108" s="100"/>
      <c r="O108" s="119"/>
      <c r="P108" s="100"/>
      <c r="Q108" s="99"/>
      <c r="R108" s="99"/>
      <c r="S108" s="114"/>
      <c r="T108" s="88">
        <v>78</v>
      </c>
      <c r="U108" s="88">
        <v>23</v>
      </c>
      <c r="V108" s="107">
        <v>69</v>
      </c>
      <c r="W108" s="64">
        <v>325</v>
      </c>
      <c r="X108">
        <f t="shared" si="9"/>
        <v>0</v>
      </c>
      <c r="Y108">
        <f t="shared" si="10"/>
        <v>0</v>
      </c>
    </row>
    <row r="109" spans="1:25" ht="12.75">
      <c r="A109" s="5">
        <v>39</v>
      </c>
      <c r="B109" s="100"/>
      <c r="C109" s="99"/>
      <c r="D109" s="99"/>
      <c r="E109" s="99"/>
      <c r="F109" s="99"/>
      <c r="G109" s="99"/>
      <c r="H109" s="104">
        <f t="shared" si="5"/>
        <v>0</v>
      </c>
      <c r="I109" s="100"/>
      <c r="J109" s="99"/>
      <c r="K109" s="99"/>
      <c r="L109" s="99"/>
      <c r="M109" s="104">
        <f t="shared" si="6"/>
        <v>0</v>
      </c>
      <c r="N109" s="100"/>
      <c r="O109" s="119"/>
      <c r="P109" s="100"/>
      <c r="Q109" s="99"/>
      <c r="R109" s="99"/>
      <c r="S109" s="114"/>
      <c r="T109" s="88">
        <v>78</v>
      </c>
      <c r="U109" s="88">
        <v>23</v>
      </c>
      <c r="V109" s="107">
        <v>69</v>
      </c>
      <c r="W109" s="64">
        <v>0</v>
      </c>
      <c r="X109">
        <f t="shared" si="9"/>
        <v>0</v>
      </c>
      <c r="Y109">
        <f t="shared" si="10"/>
        <v>0</v>
      </c>
    </row>
    <row r="110" spans="1:25" ht="12.75">
      <c r="A110" s="5">
        <v>40</v>
      </c>
      <c r="B110" s="100">
        <v>27</v>
      </c>
      <c r="C110" s="99">
        <v>78</v>
      </c>
      <c r="D110" s="99">
        <v>48</v>
      </c>
      <c r="E110" s="99">
        <v>23</v>
      </c>
      <c r="F110" s="99">
        <v>140</v>
      </c>
      <c r="G110" s="99">
        <v>11</v>
      </c>
      <c r="H110" s="104">
        <f t="shared" si="5"/>
        <v>327</v>
      </c>
      <c r="I110" s="100">
        <v>212</v>
      </c>
      <c r="J110" s="99">
        <v>89</v>
      </c>
      <c r="K110" s="99">
        <v>26</v>
      </c>
      <c r="L110" s="99">
        <v>0</v>
      </c>
      <c r="M110" s="104">
        <f t="shared" si="6"/>
        <v>327</v>
      </c>
      <c r="N110" s="100"/>
      <c r="O110" s="119"/>
      <c r="P110" s="100"/>
      <c r="Q110" s="99"/>
      <c r="R110" s="99"/>
      <c r="S110" s="114"/>
      <c r="T110" s="88">
        <v>78</v>
      </c>
      <c r="U110" s="88">
        <v>23</v>
      </c>
      <c r="V110" s="107">
        <v>69</v>
      </c>
      <c r="W110" s="64">
        <v>327</v>
      </c>
      <c r="X110">
        <f t="shared" si="9"/>
        <v>0</v>
      </c>
      <c r="Y110">
        <f t="shared" si="10"/>
        <v>0</v>
      </c>
    </row>
    <row r="111" spans="1:25" ht="12.75">
      <c r="A111" s="5">
        <v>41</v>
      </c>
      <c r="B111" s="100">
        <v>31</v>
      </c>
      <c r="C111" s="99">
        <v>71</v>
      </c>
      <c r="D111" s="99">
        <v>32</v>
      </c>
      <c r="E111" s="99">
        <v>16</v>
      </c>
      <c r="F111" s="99">
        <v>127</v>
      </c>
      <c r="G111" s="99">
        <v>0</v>
      </c>
      <c r="H111" s="104">
        <f t="shared" si="5"/>
        <v>277</v>
      </c>
      <c r="I111" s="100">
        <v>185</v>
      </c>
      <c r="J111" s="99">
        <v>73</v>
      </c>
      <c r="K111" s="99">
        <v>19</v>
      </c>
      <c r="L111" s="99">
        <v>0</v>
      </c>
      <c r="M111" s="104">
        <f t="shared" si="6"/>
        <v>277</v>
      </c>
      <c r="N111" s="100"/>
      <c r="O111" s="119"/>
      <c r="P111" s="100"/>
      <c r="Q111" s="99"/>
      <c r="R111" s="99"/>
      <c r="S111" s="114"/>
      <c r="T111" s="88">
        <v>78</v>
      </c>
      <c r="U111" s="88">
        <v>23</v>
      </c>
      <c r="V111" s="107">
        <v>69</v>
      </c>
      <c r="W111" s="64">
        <v>277</v>
      </c>
      <c r="X111">
        <f t="shared" si="9"/>
        <v>0</v>
      </c>
      <c r="Y111">
        <f t="shared" si="10"/>
        <v>0</v>
      </c>
    </row>
    <row r="112" spans="1:25" ht="12.75">
      <c r="A112" s="5">
        <v>42</v>
      </c>
      <c r="B112" s="100">
        <v>31</v>
      </c>
      <c r="C112" s="99">
        <v>65</v>
      </c>
      <c r="D112" s="99">
        <v>52</v>
      </c>
      <c r="E112" s="99">
        <v>39</v>
      </c>
      <c r="F112" s="99">
        <v>174</v>
      </c>
      <c r="G112" s="99">
        <v>0</v>
      </c>
      <c r="H112" s="104">
        <f t="shared" si="5"/>
        <v>361</v>
      </c>
      <c r="I112" s="100">
        <v>257</v>
      </c>
      <c r="J112" s="99">
        <v>71</v>
      </c>
      <c r="K112" s="99">
        <v>33</v>
      </c>
      <c r="L112" s="99">
        <v>0</v>
      </c>
      <c r="M112" s="104">
        <f t="shared" si="6"/>
        <v>361</v>
      </c>
      <c r="N112" s="100"/>
      <c r="O112" s="119"/>
      <c r="P112" s="100"/>
      <c r="Q112" s="99"/>
      <c r="R112" s="99"/>
      <c r="S112" s="114"/>
      <c r="T112" s="88">
        <v>78</v>
      </c>
      <c r="U112" s="88">
        <v>23</v>
      </c>
      <c r="V112" s="107">
        <v>69</v>
      </c>
      <c r="W112" s="64">
        <v>361</v>
      </c>
      <c r="X112">
        <f t="shared" si="9"/>
        <v>0</v>
      </c>
      <c r="Y112">
        <f t="shared" si="10"/>
        <v>0</v>
      </c>
    </row>
    <row r="113" spans="1:25" ht="12.75">
      <c r="A113" s="5">
        <v>43</v>
      </c>
      <c r="B113" s="100">
        <v>29</v>
      </c>
      <c r="C113" s="99">
        <v>77</v>
      </c>
      <c r="D113" s="99">
        <v>52</v>
      </c>
      <c r="E113" s="99">
        <v>30</v>
      </c>
      <c r="F113" s="99">
        <v>151</v>
      </c>
      <c r="G113" s="99">
        <v>0</v>
      </c>
      <c r="H113" s="104">
        <f t="shared" si="5"/>
        <v>339</v>
      </c>
      <c r="I113" s="100">
        <v>250</v>
      </c>
      <c r="J113" s="99">
        <v>80</v>
      </c>
      <c r="K113" s="99">
        <v>9</v>
      </c>
      <c r="L113" s="99">
        <v>0</v>
      </c>
      <c r="M113" s="104">
        <f t="shared" si="6"/>
        <v>339</v>
      </c>
      <c r="N113" s="100"/>
      <c r="O113" s="119"/>
      <c r="P113" s="100"/>
      <c r="Q113" s="99"/>
      <c r="R113" s="99"/>
      <c r="S113" s="114"/>
      <c r="T113" s="88">
        <v>78</v>
      </c>
      <c r="U113" s="88">
        <v>23</v>
      </c>
      <c r="V113" s="107">
        <v>69</v>
      </c>
      <c r="W113" s="64">
        <v>339</v>
      </c>
      <c r="X113">
        <f t="shared" si="9"/>
        <v>0</v>
      </c>
      <c r="Y113">
        <f t="shared" si="10"/>
        <v>0</v>
      </c>
    </row>
    <row r="114" spans="1:25" ht="12.75">
      <c r="A114" s="5">
        <v>44</v>
      </c>
      <c r="B114" s="129">
        <v>16</v>
      </c>
      <c r="C114" s="129">
        <v>49</v>
      </c>
      <c r="D114" s="129">
        <v>37</v>
      </c>
      <c r="E114" s="129">
        <v>19</v>
      </c>
      <c r="F114" s="129">
        <v>123</v>
      </c>
      <c r="G114" s="129">
        <v>0</v>
      </c>
      <c r="H114" s="104">
        <f t="shared" si="5"/>
        <v>244</v>
      </c>
      <c r="I114" s="100">
        <v>171</v>
      </c>
      <c r="J114" s="99">
        <v>54</v>
      </c>
      <c r="K114" s="99">
        <v>19</v>
      </c>
      <c r="L114" s="99">
        <v>0</v>
      </c>
      <c r="M114" s="104">
        <f t="shared" si="6"/>
        <v>244</v>
      </c>
      <c r="N114" s="100"/>
      <c r="O114" s="119"/>
      <c r="P114" s="100"/>
      <c r="Q114" s="99"/>
      <c r="R114" s="99"/>
      <c r="S114" s="114"/>
      <c r="T114" s="88">
        <v>78</v>
      </c>
      <c r="U114" s="88">
        <v>23</v>
      </c>
      <c r="V114" s="107">
        <v>69</v>
      </c>
      <c r="W114" s="64">
        <v>244</v>
      </c>
      <c r="X114">
        <f t="shared" si="9"/>
        <v>0</v>
      </c>
      <c r="Y114">
        <f t="shared" si="10"/>
        <v>0</v>
      </c>
    </row>
    <row r="115" spans="1:25" ht="12.75">
      <c r="A115" s="5">
        <v>45</v>
      </c>
      <c r="B115" s="100">
        <v>27</v>
      </c>
      <c r="C115" s="99">
        <v>69</v>
      </c>
      <c r="D115" s="99">
        <v>36</v>
      </c>
      <c r="E115" s="99">
        <v>37</v>
      </c>
      <c r="F115" s="99">
        <v>160</v>
      </c>
      <c r="G115" s="99">
        <v>0</v>
      </c>
      <c r="H115" s="104">
        <f t="shared" si="5"/>
        <v>329</v>
      </c>
      <c r="I115" s="100">
        <v>249</v>
      </c>
      <c r="J115" s="99">
        <v>64</v>
      </c>
      <c r="K115" s="99">
        <v>16</v>
      </c>
      <c r="L115" s="99">
        <v>0</v>
      </c>
      <c r="M115" s="104">
        <f t="shared" si="6"/>
        <v>329</v>
      </c>
      <c r="N115" s="100"/>
      <c r="O115" s="119"/>
      <c r="P115" s="100"/>
      <c r="Q115" s="99"/>
      <c r="R115" s="99"/>
      <c r="S115" s="114"/>
      <c r="T115" s="88">
        <v>78</v>
      </c>
      <c r="U115" s="88">
        <v>23</v>
      </c>
      <c r="V115" s="107">
        <v>69</v>
      </c>
      <c r="W115" s="64">
        <v>329</v>
      </c>
      <c r="X115">
        <f t="shared" si="9"/>
        <v>0</v>
      </c>
      <c r="Y115">
        <f t="shared" si="10"/>
        <v>0</v>
      </c>
    </row>
    <row r="116" spans="1:25" ht="12.75">
      <c r="A116" s="5">
        <v>46</v>
      </c>
      <c r="B116" s="100">
        <v>30</v>
      </c>
      <c r="C116" s="99">
        <v>66</v>
      </c>
      <c r="D116" s="99">
        <v>33</v>
      </c>
      <c r="E116" s="99">
        <v>33</v>
      </c>
      <c r="F116" s="99">
        <v>130</v>
      </c>
      <c r="G116" s="99">
        <v>0</v>
      </c>
      <c r="H116" s="104">
        <f t="shared" si="5"/>
        <v>292</v>
      </c>
      <c r="I116" s="100">
        <v>200</v>
      </c>
      <c r="J116" s="99">
        <v>71</v>
      </c>
      <c r="K116" s="99">
        <v>21</v>
      </c>
      <c r="L116" s="99">
        <v>0</v>
      </c>
      <c r="M116" s="104">
        <f t="shared" si="6"/>
        <v>292</v>
      </c>
      <c r="N116" s="100"/>
      <c r="O116" s="119"/>
      <c r="P116" s="100"/>
      <c r="Q116" s="99"/>
      <c r="R116" s="99"/>
      <c r="S116" s="114"/>
      <c r="T116" s="88">
        <v>78</v>
      </c>
      <c r="U116" s="88">
        <v>23</v>
      </c>
      <c r="V116" s="107">
        <v>69</v>
      </c>
      <c r="W116" s="64">
        <v>292</v>
      </c>
      <c r="X116">
        <f t="shared" si="9"/>
        <v>0</v>
      </c>
      <c r="Y116">
        <f t="shared" si="10"/>
        <v>0</v>
      </c>
    </row>
    <row r="117" spans="1:25" ht="12.75">
      <c r="A117" s="5">
        <v>47</v>
      </c>
      <c r="B117" s="100">
        <v>23</v>
      </c>
      <c r="C117" s="99">
        <v>83</v>
      </c>
      <c r="D117" s="99">
        <v>39</v>
      </c>
      <c r="E117" s="99">
        <v>33</v>
      </c>
      <c r="F117" s="99">
        <v>147</v>
      </c>
      <c r="G117" s="99">
        <v>0</v>
      </c>
      <c r="H117" s="104">
        <f t="shared" si="5"/>
        <v>325</v>
      </c>
      <c r="I117" s="100">
        <v>221</v>
      </c>
      <c r="J117" s="99">
        <v>73</v>
      </c>
      <c r="K117" s="99">
        <v>31</v>
      </c>
      <c r="L117" s="99">
        <v>0</v>
      </c>
      <c r="M117" s="104">
        <f t="shared" si="6"/>
        <v>325</v>
      </c>
      <c r="N117" s="100"/>
      <c r="O117" s="119"/>
      <c r="P117" s="100"/>
      <c r="Q117" s="99"/>
      <c r="R117" s="99"/>
      <c r="S117" s="114"/>
      <c r="T117" s="88">
        <v>78</v>
      </c>
      <c r="U117" s="88">
        <v>23</v>
      </c>
      <c r="V117" s="107">
        <v>69</v>
      </c>
      <c r="W117" s="64">
        <v>325</v>
      </c>
      <c r="X117">
        <f t="shared" si="9"/>
        <v>0</v>
      </c>
      <c r="Y117">
        <f t="shared" si="10"/>
        <v>0</v>
      </c>
    </row>
    <row r="118" spans="1:25" ht="12.75">
      <c r="A118" s="5">
        <v>48</v>
      </c>
      <c r="B118" s="100">
        <v>18</v>
      </c>
      <c r="C118" s="99">
        <v>69</v>
      </c>
      <c r="D118" s="99">
        <v>21</v>
      </c>
      <c r="E118" s="99">
        <v>21</v>
      </c>
      <c r="F118" s="99">
        <v>109</v>
      </c>
      <c r="G118" s="99">
        <v>0</v>
      </c>
      <c r="H118" s="104">
        <f t="shared" si="5"/>
        <v>238</v>
      </c>
      <c r="I118" s="100">
        <v>163</v>
      </c>
      <c r="J118" s="99">
        <v>72</v>
      </c>
      <c r="K118" s="99">
        <v>3</v>
      </c>
      <c r="L118" s="99">
        <v>0</v>
      </c>
      <c r="M118" s="104">
        <f t="shared" si="6"/>
        <v>238</v>
      </c>
      <c r="N118" s="100"/>
      <c r="O118" s="119"/>
      <c r="P118" s="100"/>
      <c r="Q118" s="99"/>
      <c r="R118" s="99"/>
      <c r="S118" s="114"/>
      <c r="T118" s="88">
        <v>78</v>
      </c>
      <c r="U118" s="88">
        <v>23</v>
      </c>
      <c r="V118" s="107">
        <v>69</v>
      </c>
      <c r="W118">
        <v>238</v>
      </c>
      <c r="X118">
        <f>W118-H118</f>
        <v>0</v>
      </c>
      <c r="Y118">
        <f>W118-M118</f>
        <v>0</v>
      </c>
    </row>
    <row r="119" spans="1:25" ht="12.75">
      <c r="A119" s="5">
        <v>49</v>
      </c>
      <c r="B119" s="100">
        <v>23</v>
      </c>
      <c r="C119" s="99">
        <v>55</v>
      </c>
      <c r="D119" s="99">
        <v>27</v>
      </c>
      <c r="E119" s="99">
        <v>17</v>
      </c>
      <c r="F119" s="99">
        <v>112</v>
      </c>
      <c r="G119" s="99">
        <v>0</v>
      </c>
      <c r="H119" s="104">
        <f t="shared" si="5"/>
        <v>234</v>
      </c>
      <c r="I119" s="100">
        <v>158</v>
      </c>
      <c r="J119" s="99">
        <v>67</v>
      </c>
      <c r="K119" s="99">
        <v>9</v>
      </c>
      <c r="L119" s="99">
        <v>0</v>
      </c>
      <c r="M119" s="104">
        <f t="shared" si="6"/>
        <v>234</v>
      </c>
      <c r="N119" s="100"/>
      <c r="O119" s="119"/>
      <c r="P119" s="100"/>
      <c r="Q119" s="99"/>
      <c r="R119" s="99"/>
      <c r="S119" s="114"/>
      <c r="T119" s="88">
        <v>78</v>
      </c>
      <c r="U119" s="88">
        <v>23</v>
      </c>
      <c r="V119" s="107">
        <v>69</v>
      </c>
      <c r="W119">
        <v>234</v>
      </c>
      <c r="X119">
        <f>W119-H119</f>
        <v>0</v>
      </c>
      <c r="Y119">
        <f>W119-M119</f>
        <v>0</v>
      </c>
    </row>
    <row r="120" spans="1:25" ht="12.75">
      <c r="A120" s="5">
        <v>50</v>
      </c>
      <c r="B120" s="100">
        <v>32</v>
      </c>
      <c r="C120" s="99">
        <v>65</v>
      </c>
      <c r="D120" s="99">
        <v>42</v>
      </c>
      <c r="E120" s="99">
        <v>23</v>
      </c>
      <c r="F120" s="99">
        <v>130</v>
      </c>
      <c r="G120" s="99">
        <v>0</v>
      </c>
      <c r="H120" s="104">
        <f t="shared" si="5"/>
        <v>292</v>
      </c>
      <c r="I120" s="100">
        <v>196</v>
      </c>
      <c r="J120" s="99">
        <v>65</v>
      </c>
      <c r="K120" s="99">
        <v>31</v>
      </c>
      <c r="L120" s="99">
        <v>0</v>
      </c>
      <c r="M120" s="104">
        <f t="shared" si="6"/>
        <v>292</v>
      </c>
      <c r="N120" s="100"/>
      <c r="O120" s="119"/>
      <c r="P120" s="100"/>
      <c r="Q120" s="99"/>
      <c r="R120" s="99"/>
      <c r="S120" s="114"/>
      <c r="T120" s="88">
        <v>78</v>
      </c>
      <c r="U120" s="88">
        <v>23</v>
      </c>
      <c r="V120" s="107">
        <v>69</v>
      </c>
      <c r="W120">
        <v>292</v>
      </c>
      <c r="X120">
        <f>W120-H120</f>
        <v>0</v>
      </c>
      <c r="Y120">
        <f>W120-M120</f>
        <v>0</v>
      </c>
    </row>
    <row r="121" spans="1:25" ht="12.75">
      <c r="A121" s="5">
        <v>51</v>
      </c>
      <c r="B121" s="100">
        <v>19</v>
      </c>
      <c r="C121" s="99">
        <v>37</v>
      </c>
      <c r="D121" s="99">
        <v>21</v>
      </c>
      <c r="E121" s="99">
        <v>31</v>
      </c>
      <c r="F121" s="99">
        <v>116</v>
      </c>
      <c r="G121" s="99">
        <v>0</v>
      </c>
      <c r="H121" s="104">
        <f t="shared" si="5"/>
        <v>224</v>
      </c>
      <c r="I121" s="100">
        <v>154</v>
      </c>
      <c r="J121" s="99">
        <v>52</v>
      </c>
      <c r="K121" s="99">
        <v>18</v>
      </c>
      <c r="L121" s="99">
        <v>0</v>
      </c>
      <c r="M121" s="104">
        <f t="shared" si="6"/>
        <v>224</v>
      </c>
      <c r="N121" s="91"/>
      <c r="O121" s="120"/>
      <c r="P121" s="91"/>
      <c r="Q121" s="90"/>
      <c r="R121" s="90"/>
      <c r="S121" s="115"/>
      <c r="T121" s="108">
        <v>78</v>
      </c>
      <c r="U121" s="108">
        <v>23</v>
      </c>
      <c r="V121" s="109">
        <v>69</v>
      </c>
      <c r="W121">
        <v>224</v>
      </c>
      <c r="X121">
        <f>W121-H121</f>
        <v>0</v>
      </c>
      <c r="Y121">
        <f>W121-M121</f>
        <v>0</v>
      </c>
    </row>
    <row r="122" spans="1:25" ht="13.5" thickBot="1">
      <c r="A122" s="5">
        <v>52</v>
      </c>
      <c r="B122" s="101">
        <v>19</v>
      </c>
      <c r="C122" s="102">
        <v>47</v>
      </c>
      <c r="D122" s="102">
        <v>38</v>
      </c>
      <c r="E122" s="102">
        <v>30</v>
      </c>
      <c r="F122" s="102">
        <v>160</v>
      </c>
      <c r="G122" s="102">
        <v>0</v>
      </c>
      <c r="H122" s="104">
        <f t="shared" si="5"/>
        <v>294</v>
      </c>
      <c r="I122" s="101">
        <v>177</v>
      </c>
      <c r="J122" s="102">
        <v>93</v>
      </c>
      <c r="K122" s="102">
        <v>24</v>
      </c>
      <c r="L122" s="102">
        <v>0</v>
      </c>
      <c r="M122" s="89">
        <f t="shared" si="6"/>
        <v>294</v>
      </c>
      <c r="N122" s="116"/>
      <c r="O122" s="121"/>
      <c r="P122" s="116"/>
      <c r="Q122" s="117"/>
      <c r="R122" s="117"/>
      <c r="S122" s="118"/>
      <c r="T122" s="103">
        <v>78</v>
      </c>
      <c r="U122" s="86">
        <v>23</v>
      </c>
      <c r="V122" s="87">
        <v>69</v>
      </c>
      <c r="W122">
        <v>294</v>
      </c>
      <c r="X122">
        <f>W122-H122</f>
        <v>0</v>
      </c>
      <c r="Y122">
        <f>W122-M122</f>
        <v>0</v>
      </c>
    </row>
    <row r="123" spans="1:23" ht="13.5" thickBot="1">
      <c r="A123" s="85" t="s">
        <v>4</v>
      </c>
      <c r="B123" s="39">
        <f>SUM(B71:B122)</f>
        <v>1274</v>
      </c>
      <c r="C123" s="39">
        <f aca="true" t="shared" si="11" ref="C123:S123">SUM(C71:C122)</f>
        <v>3615</v>
      </c>
      <c r="D123" s="39">
        <f t="shared" si="11"/>
        <v>1894</v>
      </c>
      <c r="E123" s="39">
        <f t="shared" si="11"/>
        <v>1250</v>
      </c>
      <c r="F123" s="39">
        <f t="shared" si="11"/>
        <v>5598</v>
      </c>
      <c r="G123" s="39">
        <f t="shared" si="11"/>
        <v>31</v>
      </c>
      <c r="H123" s="106">
        <f t="shared" si="11"/>
        <v>13662</v>
      </c>
      <c r="I123" s="41">
        <f t="shared" si="11"/>
        <v>9920</v>
      </c>
      <c r="J123" s="39">
        <f t="shared" si="11"/>
        <v>2849</v>
      </c>
      <c r="K123" s="39">
        <f t="shared" si="11"/>
        <v>820</v>
      </c>
      <c r="L123" s="39">
        <f t="shared" si="11"/>
        <v>73</v>
      </c>
      <c r="M123" s="39">
        <f>SUM(M71:M122)</f>
        <v>13662</v>
      </c>
      <c r="N123" s="39">
        <f t="shared" si="11"/>
        <v>0</v>
      </c>
      <c r="O123" s="113">
        <f t="shared" si="11"/>
        <v>0</v>
      </c>
      <c r="P123" s="39">
        <f t="shared" si="11"/>
        <v>0</v>
      </c>
      <c r="Q123" s="39">
        <f t="shared" si="11"/>
        <v>0</v>
      </c>
      <c r="R123" s="39">
        <f t="shared" si="11"/>
        <v>0</v>
      </c>
      <c r="S123" s="106">
        <f t="shared" si="11"/>
        <v>0</v>
      </c>
      <c r="T123" s="41">
        <v>78</v>
      </c>
      <c r="U123" s="39">
        <v>23</v>
      </c>
      <c r="V123" s="39">
        <v>69</v>
      </c>
      <c r="W123">
        <f>SUM(W71:W122)</f>
        <v>13662</v>
      </c>
    </row>
    <row r="124" spans="8:13" ht="12.75">
      <c r="H124">
        <f>SUM(B123:G123)</f>
        <v>13662</v>
      </c>
      <c r="M124">
        <f>SUM(I123:L123)</f>
        <v>13662</v>
      </c>
    </row>
    <row r="125" spans="1:20" ht="12.75">
      <c r="A125" s="4"/>
      <c r="B125" s="4" t="s">
        <v>50</v>
      </c>
      <c r="C125" s="4" t="s">
        <v>28</v>
      </c>
      <c r="D125" s="4"/>
      <c r="E125" s="4"/>
      <c r="G125" s="4" t="s">
        <v>29</v>
      </c>
      <c r="H125" s="4" t="s">
        <v>30</v>
      </c>
      <c r="I125" s="4"/>
      <c r="K125" s="4" t="s">
        <v>31</v>
      </c>
      <c r="L125" s="4" t="s">
        <v>32</v>
      </c>
      <c r="O125" s="4" t="s">
        <v>55</v>
      </c>
      <c r="P125" s="4" t="s">
        <v>56</v>
      </c>
      <c r="Q125" s="4"/>
      <c r="R125" s="4" t="s">
        <v>57</v>
      </c>
      <c r="S125" s="4" t="s">
        <v>58</v>
      </c>
      <c r="T125" s="4"/>
    </row>
    <row r="126" spans="15:20" ht="12.75">
      <c r="O126" s="4" t="s">
        <v>60</v>
      </c>
      <c r="P126" s="4"/>
      <c r="Q126" s="4" t="s">
        <v>59</v>
      </c>
      <c r="R126" s="4"/>
      <c r="S126" s="4"/>
      <c r="T126" s="4"/>
    </row>
    <row r="130" s="4" customFormat="1" ht="12.75">
      <c r="A130" s="4" t="s">
        <v>33</v>
      </c>
    </row>
    <row r="131" s="4" customFormat="1" ht="13.5" thickBot="1">
      <c r="B131" s="4" t="s">
        <v>5</v>
      </c>
    </row>
    <row r="132" spans="1:22" s="4" customFormat="1" ht="13.5" thickBot="1">
      <c r="A132" s="16"/>
      <c r="B132" s="22"/>
      <c r="C132" s="19" t="s">
        <v>15</v>
      </c>
      <c r="D132" s="19"/>
      <c r="E132" s="24"/>
      <c r="F132" s="19"/>
      <c r="G132" s="19"/>
      <c r="H132" s="19"/>
      <c r="I132" s="22" t="s">
        <v>19</v>
      </c>
      <c r="J132" s="19"/>
      <c r="K132" s="19"/>
      <c r="L132" s="19"/>
      <c r="M132" s="23"/>
      <c r="N132" s="25" t="s">
        <v>22</v>
      </c>
      <c r="O132" s="23"/>
      <c r="P132" s="26"/>
      <c r="Q132" s="27" t="s">
        <v>24</v>
      </c>
      <c r="R132" s="19"/>
      <c r="S132" s="23"/>
      <c r="T132" s="22" t="s">
        <v>54</v>
      </c>
      <c r="U132" s="19"/>
      <c r="V132" s="23"/>
    </row>
    <row r="133" spans="1:22" s="4" customFormat="1" ht="13.5" thickBot="1">
      <c r="A133" s="21" t="s">
        <v>38</v>
      </c>
      <c r="B133" s="28" t="s">
        <v>8</v>
      </c>
      <c r="C133" s="29" t="s">
        <v>9</v>
      </c>
      <c r="D133" s="29" t="s">
        <v>10</v>
      </c>
      <c r="E133" s="29" t="s">
        <v>11</v>
      </c>
      <c r="F133" s="29" t="s">
        <v>12</v>
      </c>
      <c r="G133" s="29" t="s">
        <v>13</v>
      </c>
      <c r="H133" s="30" t="s">
        <v>14</v>
      </c>
      <c r="I133" s="36" t="s">
        <v>16</v>
      </c>
      <c r="J133" s="29" t="s">
        <v>17</v>
      </c>
      <c r="K133" s="29" t="s">
        <v>18</v>
      </c>
      <c r="L133" s="29" t="s">
        <v>13</v>
      </c>
      <c r="M133" s="18" t="s">
        <v>14</v>
      </c>
      <c r="N133" s="28" t="s">
        <v>20</v>
      </c>
      <c r="O133" s="18" t="s">
        <v>21</v>
      </c>
      <c r="P133" s="28" t="s">
        <v>48</v>
      </c>
      <c r="Q133" s="29" t="s">
        <v>49</v>
      </c>
      <c r="R133" s="29" t="s">
        <v>23</v>
      </c>
      <c r="S133" s="30" t="s">
        <v>14</v>
      </c>
      <c r="T133" s="28" t="s">
        <v>51</v>
      </c>
      <c r="U133" s="29" t="s">
        <v>52</v>
      </c>
      <c r="V133" s="30" t="s">
        <v>53</v>
      </c>
    </row>
    <row r="134" spans="1:22" ht="12.75">
      <c r="A134" s="59" t="s">
        <v>34</v>
      </c>
      <c r="B134" s="31">
        <f>SUM(B71:B83)</f>
        <v>308</v>
      </c>
      <c r="C134" s="31">
        <f aca="true" t="shared" si="12" ref="C134:S134">SUM(C71:C83)</f>
        <v>845</v>
      </c>
      <c r="D134" s="31">
        <f t="shared" si="12"/>
        <v>474</v>
      </c>
      <c r="E134" s="31">
        <f t="shared" si="12"/>
        <v>342</v>
      </c>
      <c r="F134" s="31">
        <f t="shared" si="12"/>
        <v>1314</v>
      </c>
      <c r="G134" s="31">
        <f t="shared" si="12"/>
        <v>15</v>
      </c>
      <c r="H134" s="31">
        <f t="shared" si="12"/>
        <v>3298</v>
      </c>
      <c r="I134" s="31">
        <f t="shared" si="12"/>
        <v>2537</v>
      </c>
      <c r="J134" s="31">
        <f t="shared" si="12"/>
        <v>560</v>
      </c>
      <c r="K134" s="31">
        <f t="shared" si="12"/>
        <v>145</v>
      </c>
      <c r="L134" s="31">
        <f t="shared" si="12"/>
        <v>56</v>
      </c>
      <c r="M134" s="31">
        <f>SUM(M71:M83)</f>
        <v>3298</v>
      </c>
      <c r="N134" s="31">
        <f t="shared" si="12"/>
        <v>0</v>
      </c>
      <c r="O134" s="31">
        <f t="shared" si="12"/>
        <v>0</v>
      </c>
      <c r="P134" s="31">
        <f t="shared" si="12"/>
        <v>0</v>
      </c>
      <c r="Q134" s="31">
        <f t="shared" si="12"/>
        <v>0</v>
      </c>
      <c r="R134" s="31">
        <f t="shared" si="12"/>
        <v>0</v>
      </c>
      <c r="S134" s="31">
        <f t="shared" si="12"/>
        <v>0</v>
      </c>
      <c r="T134" s="31">
        <v>78</v>
      </c>
      <c r="U134" s="31">
        <v>23</v>
      </c>
      <c r="V134" s="31">
        <v>69</v>
      </c>
    </row>
    <row r="135" spans="1:22" ht="12.75">
      <c r="A135" s="60" t="s">
        <v>35</v>
      </c>
      <c r="B135" s="33">
        <f>SUM(B84:B96)</f>
        <v>174</v>
      </c>
      <c r="C135" s="33">
        <f aca="true" t="shared" si="13" ref="C135:S135">SUM(C84:C96)</f>
        <v>605</v>
      </c>
      <c r="D135" s="33">
        <f t="shared" si="13"/>
        <v>344</v>
      </c>
      <c r="E135" s="33">
        <f t="shared" si="13"/>
        <v>193</v>
      </c>
      <c r="F135" s="33">
        <f t="shared" si="13"/>
        <v>888</v>
      </c>
      <c r="G135" s="33">
        <f t="shared" si="13"/>
        <v>5</v>
      </c>
      <c r="H135" s="33">
        <f>SUM(H84:H96)</f>
        <v>2209</v>
      </c>
      <c r="I135" s="33">
        <f t="shared" si="13"/>
        <v>1700</v>
      </c>
      <c r="J135" s="33">
        <f t="shared" si="13"/>
        <v>374</v>
      </c>
      <c r="K135" s="33">
        <f t="shared" si="13"/>
        <v>126</v>
      </c>
      <c r="L135" s="33">
        <f t="shared" si="13"/>
        <v>9</v>
      </c>
      <c r="M135" s="33">
        <f t="shared" si="13"/>
        <v>2209</v>
      </c>
      <c r="N135" s="33">
        <f t="shared" si="13"/>
        <v>0</v>
      </c>
      <c r="O135" s="33">
        <f t="shared" si="13"/>
        <v>0</v>
      </c>
      <c r="P135" s="33">
        <f t="shared" si="13"/>
        <v>0</v>
      </c>
      <c r="Q135" s="33">
        <f t="shared" si="13"/>
        <v>0</v>
      </c>
      <c r="R135" s="33">
        <f t="shared" si="13"/>
        <v>0</v>
      </c>
      <c r="S135" s="33">
        <f t="shared" si="13"/>
        <v>0</v>
      </c>
      <c r="T135" s="33">
        <v>78</v>
      </c>
      <c r="U135" s="33">
        <v>23</v>
      </c>
      <c r="V135" s="33">
        <v>69</v>
      </c>
    </row>
    <row r="136" spans="1:22" ht="12.75">
      <c r="A136" s="60" t="s">
        <v>36</v>
      </c>
      <c r="B136" s="33">
        <f>SUM(B97:B109)</f>
        <v>467</v>
      </c>
      <c r="C136" s="33">
        <f aca="true" t="shared" si="14" ref="C136:S136">SUM(C97:C109)</f>
        <v>1334</v>
      </c>
      <c r="D136" s="33">
        <f t="shared" si="14"/>
        <v>598</v>
      </c>
      <c r="E136" s="33">
        <f t="shared" si="14"/>
        <v>363</v>
      </c>
      <c r="F136" s="33">
        <f t="shared" si="14"/>
        <v>1617</v>
      </c>
      <c r="G136" s="33">
        <f t="shared" si="14"/>
        <v>0</v>
      </c>
      <c r="H136" s="33">
        <f t="shared" si="14"/>
        <v>4379</v>
      </c>
      <c r="I136" s="33">
        <f t="shared" si="14"/>
        <v>3090</v>
      </c>
      <c r="J136" s="33">
        <f t="shared" si="14"/>
        <v>991</v>
      </c>
      <c r="K136" s="33">
        <f t="shared" si="14"/>
        <v>290</v>
      </c>
      <c r="L136" s="33">
        <f t="shared" si="14"/>
        <v>8</v>
      </c>
      <c r="M136" s="33">
        <f t="shared" si="14"/>
        <v>4379</v>
      </c>
      <c r="N136" s="33">
        <f t="shared" si="14"/>
        <v>0</v>
      </c>
      <c r="O136" s="33">
        <f t="shared" si="14"/>
        <v>0</v>
      </c>
      <c r="P136" s="33">
        <f t="shared" si="14"/>
        <v>0</v>
      </c>
      <c r="Q136" s="33">
        <f t="shared" si="14"/>
        <v>0</v>
      </c>
      <c r="R136" s="33">
        <f t="shared" si="14"/>
        <v>0</v>
      </c>
      <c r="S136" s="33">
        <f t="shared" si="14"/>
        <v>0</v>
      </c>
      <c r="T136" s="33">
        <v>78</v>
      </c>
      <c r="U136" s="33">
        <v>23</v>
      </c>
      <c r="V136" s="33">
        <v>69</v>
      </c>
    </row>
    <row r="137" spans="1:22" ht="13.5" thickBot="1">
      <c r="A137" s="21" t="s">
        <v>37</v>
      </c>
      <c r="B137" s="38">
        <f>SUM(B110:B122)</f>
        <v>325</v>
      </c>
      <c r="C137" s="38">
        <f aca="true" t="shared" si="15" ref="C137:S137">SUM(C110:C122)</f>
        <v>831</v>
      </c>
      <c r="D137" s="38">
        <f t="shared" si="15"/>
        <v>478</v>
      </c>
      <c r="E137" s="38">
        <f t="shared" si="15"/>
        <v>352</v>
      </c>
      <c r="F137" s="38">
        <f t="shared" si="15"/>
        <v>1779</v>
      </c>
      <c r="G137" s="38">
        <f t="shared" si="15"/>
        <v>11</v>
      </c>
      <c r="H137" s="38">
        <f t="shared" si="15"/>
        <v>3776</v>
      </c>
      <c r="I137" s="38">
        <f t="shared" si="15"/>
        <v>2593</v>
      </c>
      <c r="J137" s="38">
        <f t="shared" si="15"/>
        <v>924</v>
      </c>
      <c r="K137" s="38">
        <f t="shared" si="15"/>
        <v>259</v>
      </c>
      <c r="L137" s="38">
        <f t="shared" si="15"/>
        <v>0</v>
      </c>
      <c r="M137" s="38">
        <f t="shared" si="15"/>
        <v>3776</v>
      </c>
      <c r="N137" s="38">
        <f t="shared" si="15"/>
        <v>0</v>
      </c>
      <c r="O137" s="38">
        <f t="shared" si="15"/>
        <v>0</v>
      </c>
      <c r="P137" s="38">
        <f t="shared" si="15"/>
        <v>0</v>
      </c>
      <c r="Q137" s="38">
        <f t="shared" si="15"/>
        <v>0</v>
      </c>
      <c r="R137" s="38">
        <f t="shared" si="15"/>
        <v>0</v>
      </c>
      <c r="S137" s="38">
        <f t="shared" si="15"/>
        <v>0</v>
      </c>
      <c r="T137" s="33">
        <v>78</v>
      </c>
      <c r="U137" s="33">
        <v>23</v>
      </c>
      <c r="V137" s="33">
        <v>69</v>
      </c>
    </row>
    <row r="138" spans="1:22" ht="13.5" thickBot="1">
      <c r="A138" s="40" t="s">
        <v>4</v>
      </c>
      <c r="B138" s="41">
        <f>SUM(B134:B137)</f>
        <v>1274</v>
      </c>
      <c r="C138" s="41">
        <f aca="true" t="shared" si="16" ref="C138:S138">SUM(C134:C137)</f>
        <v>3615</v>
      </c>
      <c r="D138" s="41">
        <f t="shared" si="16"/>
        <v>1894</v>
      </c>
      <c r="E138" s="41">
        <f t="shared" si="16"/>
        <v>1250</v>
      </c>
      <c r="F138" s="41">
        <f t="shared" si="16"/>
        <v>5598</v>
      </c>
      <c r="G138" s="41">
        <f t="shared" si="16"/>
        <v>31</v>
      </c>
      <c r="H138" s="41">
        <f t="shared" si="16"/>
        <v>13662</v>
      </c>
      <c r="I138" s="41">
        <f t="shared" si="16"/>
        <v>9920</v>
      </c>
      <c r="J138" s="41">
        <f t="shared" si="16"/>
        <v>2849</v>
      </c>
      <c r="K138" s="41">
        <f t="shared" si="16"/>
        <v>820</v>
      </c>
      <c r="L138" s="41">
        <f t="shared" si="16"/>
        <v>73</v>
      </c>
      <c r="M138" s="41">
        <f t="shared" si="16"/>
        <v>13662</v>
      </c>
      <c r="N138" s="41">
        <f t="shared" si="16"/>
        <v>0</v>
      </c>
      <c r="O138" s="41">
        <f t="shared" si="16"/>
        <v>0</v>
      </c>
      <c r="P138" s="41">
        <f t="shared" si="16"/>
        <v>0</v>
      </c>
      <c r="Q138" s="41">
        <f t="shared" si="16"/>
        <v>0</v>
      </c>
      <c r="R138" s="41">
        <f t="shared" si="16"/>
        <v>0</v>
      </c>
      <c r="S138" s="41">
        <f t="shared" si="16"/>
        <v>0</v>
      </c>
      <c r="T138" s="41">
        <v>78</v>
      </c>
      <c r="U138" s="41">
        <v>23</v>
      </c>
      <c r="V138" s="41">
        <v>69</v>
      </c>
    </row>
    <row r="139" spans="19:23" ht="12.75">
      <c r="S139" s="12"/>
      <c r="T139" s="12"/>
      <c r="U139" s="12"/>
      <c r="V139" s="12"/>
      <c r="W139" s="12"/>
    </row>
    <row r="140" spans="1:20" ht="12.75">
      <c r="A140" s="4"/>
      <c r="B140" s="4" t="s">
        <v>50</v>
      </c>
      <c r="C140" s="4" t="s">
        <v>28</v>
      </c>
      <c r="D140" s="4"/>
      <c r="E140" s="4"/>
      <c r="G140" s="4" t="s">
        <v>29</v>
      </c>
      <c r="H140" s="4" t="s">
        <v>30</v>
      </c>
      <c r="I140" s="4"/>
      <c r="K140" s="4" t="s">
        <v>31</v>
      </c>
      <c r="L140" s="4" t="s">
        <v>32</v>
      </c>
      <c r="O140" s="4" t="s">
        <v>55</v>
      </c>
      <c r="P140" s="4" t="s">
        <v>56</v>
      </c>
      <c r="Q140" s="4"/>
      <c r="R140" s="4" t="s">
        <v>57</v>
      </c>
      <c r="S140" s="4" t="s">
        <v>58</v>
      </c>
      <c r="T140" s="4"/>
    </row>
    <row r="141" spans="15:20" ht="12.75">
      <c r="O141" s="4" t="s">
        <v>60</v>
      </c>
      <c r="P141" s="4"/>
      <c r="Q141" s="4" t="s">
        <v>59</v>
      </c>
      <c r="R141" s="4"/>
      <c r="S141" s="4"/>
      <c r="T141" s="4"/>
    </row>
    <row r="142" spans="19:23" ht="12.75">
      <c r="S142" s="12"/>
      <c r="T142" s="12"/>
      <c r="U142" s="12"/>
      <c r="V142" s="12"/>
      <c r="W142" s="12"/>
    </row>
    <row r="143" spans="19:23" ht="12.75">
      <c r="S143" s="12"/>
      <c r="T143" s="12"/>
      <c r="U143" s="12"/>
      <c r="V143" s="12"/>
      <c r="W143" s="12"/>
    </row>
    <row r="144" spans="1:23" s="50" customFormat="1" ht="12.75">
      <c r="A144" s="50" t="s">
        <v>44</v>
      </c>
      <c r="S144" s="58"/>
      <c r="T144" s="12"/>
      <c r="U144" s="12"/>
      <c r="V144" s="12"/>
      <c r="W144" s="58"/>
    </row>
    <row r="145" spans="2:23" s="50" customFormat="1" ht="12.75">
      <c r="B145" s="50" t="s">
        <v>43</v>
      </c>
      <c r="S145" s="58"/>
      <c r="T145" s="12"/>
      <c r="U145" s="12"/>
      <c r="V145" s="12"/>
      <c r="W145" s="58"/>
    </row>
    <row r="146" spans="2:23" s="50" customFormat="1" ht="13.5" thickBot="1">
      <c r="B146" s="50" t="s">
        <v>40</v>
      </c>
      <c r="S146" s="58"/>
      <c r="T146" s="58"/>
      <c r="U146" s="58"/>
      <c r="V146" s="58"/>
      <c r="W146" s="58"/>
    </row>
    <row r="147" spans="1:21" s="4" customFormat="1" ht="13.5" thickBot="1">
      <c r="A147" s="16"/>
      <c r="B147" s="22"/>
      <c r="C147" s="19" t="s">
        <v>15</v>
      </c>
      <c r="D147" s="19"/>
      <c r="E147" s="24"/>
      <c r="F147" s="19"/>
      <c r="G147" s="19"/>
      <c r="H147" s="19"/>
      <c r="I147" s="49" t="s">
        <v>42</v>
      </c>
      <c r="J147" s="46"/>
      <c r="K147" s="11"/>
      <c r="L147" s="11"/>
      <c r="M147" s="11"/>
      <c r="N147" s="11"/>
      <c r="O147" s="11"/>
      <c r="P147" s="11"/>
      <c r="Q147" s="42"/>
      <c r="R147" s="11"/>
      <c r="S147" s="11"/>
      <c r="T147" s="11"/>
      <c r="U147" s="11"/>
    </row>
    <row r="148" spans="1:21" s="4" customFormat="1" ht="13.5" thickBot="1">
      <c r="A148" s="21" t="s">
        <v>7</v>
      </c>
      <c r="B148" s="28" t="s">
        <v>8</v>
      </c>
      <c r="C148" s="29" t="s">
        <v>9</v>
      </c>
      <c r="D148" s="29" t="s">
        <v>10</v>
      </c>
      <c r="E148" s="29" t="s">
        <v>11</v>
      </c>
      <c r="F148" s="29" t="s">
        <v>12</v>
      </c>
      <c r="G148" s="29" t="s">
        <v>13</v>
      </c>
      <c r="H148" s="18" t="s">
        <v>14</v>
      </c>
      <c r="I148" s="48" t="s">
        <v>41</v>
      </c>
      <c r="J148" s="46"/>
      <c r="K148" s="11"/>
      <c r="L148" s="11"/>
      <c r="M148" s="43"/>
      <c r="N148" s="11"/>
      <c r="O148" s="11"/>
      <c r="P148" s="11"/>
      <c r="Q148" s="11"/>
      <c r="R148" s="11"/>
      <c r="S148" s="11"/>
      <c r="T148" s="11"/>
      <c r="U148" s="11"/>
    </row>
    <row r="149" spans="1:21" ht="12.75">
      <c r="A149" s="59">
        <v>1</v>
      </c>
      <c r="B149" s="31">
        <v>0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  <c r="H149" s="34">
        <f aca="true" t="shared" si="17" ref="H149:H155">SUM(B149:G149)</f>
        <v>0</v>
      </c>
      <c r="I149" s="47">
        <v>0</v>
      </c>
      <c r="J149" s="12">
        <v>0</v>
      </c>
      <c r="K149" s="12">
        <f>H149-J149</f>
        <v>0</v>
      </c>
      <c r="L149" s="12"/>
      <c r="M149" s="43"/>
      <c r="N149" s="12"/>
      <c r="O149" s="12"/>
      <c r="P149" s="12"/>
      <c r="Q149" s="12"/>
      <c r="R149" s="12"/>
      <c r="S149" s="12"/>
      <c r="T149" s="12"/>
      <c r="U149" s="12"/>
    </row>
    <row r="150" spans="1:21" ht="12.75">
      <c r="A150" s="60">
        <v>2</v>
      </c>
      <c r="B150" s="33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35">
        <f t="shared" si="17"/>
        <v>0</v>
      </c>
      <c r="I150" s="45">
        <v>0</v>
      </c>
      <c r="J150" s="12">
        <v>0</v>
      </c>
      <c r="K150" s="12">
        <f aca="true" t="shared" si="18" ref="K150:K169">H150-J150</f>
        <v>0</v>
      </c>
      <c r="L150" s="12"/>
      <c r="M150" s="43"/>
      <c r="N150" s="12"/>
      <c r="O150" s="12"/>
      <c r="P150" s="12"/>
      <c r="Q150" s="12"/>
      <c r="R150" s="12"/>
      <c r="S150" s="12"/>
      <c r="T150" s="12"/>
      <c r="U150" s="12"/>
    </row>
    <row r="151" spans="1:21" ht="12.75">
      <c r="A151" s="60">
        <v>3</v>
      </c>
      <c r="B151" s="33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35">
        <f t="shared" si="17"/>
        <v>0</v>
      </c>
      <c r="I151" s="45">
        <v>0</v>
      </c>
      <c r="J151" s="12">
        <v>0</v>
      </c>
      <c r="K151" s="12">
        <f t="shared" si="18"/>
        <v>0</v>
      </c>
      <c r="L151" s="12"/>
      <c r="M151" s="43"/>
      <c r="N151" s="12"/>
      <c r="O151" s="12"/>
      <c r="P151" s="12"/>
      <c r="Q151" s="12"/>
      <c r="R151" s="12"/>
      <c r="S151" s="12"/>
      <c r="T151" s="12"/>
      <c r="U151" s="12"/>
    </row>
    <row r="152" spans="1:21" ht="12.75">
      <c r="A152" s="60">
        <v>4</v>
      </c>
      <c r="B152" s="33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35">
        <f t="shared" si="17"/>
        <v>0</v>
      </c>
      <c r="I152" s="45">
        <v>0</v>
      </c>
      <c r="J152" s="12">
        <v>0</v>
      </c>
      <c r="K152" s="12">
        <f t="shared" si="18"/>
        <v>0</v>
      </c>
      <c r="L152" s="12"/>
      <c r="M152" s="43"/>
      <c r="N152" s="12"/>
      <c r="O152" s="12"/>
      <c r="P152" s="12"/>
      <c r="Q152" s="12"/>
      <c r="R152" s="12"/>
      <c r="S152" s="12"/>
      <c r="T152" s="12"/>
      <c r="U152" s="12"/>
    </row>
    <row r="153" spans="1:21" ht="12.75">
      <c r="A153" s="60">
        <v>5</v>
      </c>
      <c r="B153" s="33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35">
        <f t="shared" si="17"/>
        <v>0</v>
      </c>
      <c r="I153" s="45">
        <v>0</v>
      </c>
      <c r="J153" s="12">
        <v>0</v>
      </c>
      <c r="K153" s="12">
        <f t="shared" si="18"/>
        <v>0</v>
      </c>
      <c r="L153" s="12"/>
      <c r="M153" s="43"/>
      <c r="N153" s="12"/>
      <c r="O153" s="12"/>
      <c r="P153" s="12"/>
      <c r="Q153" s="12"/>
      <c r="R153" s="12"/>
      <c r="S153" s="12"/>
      <c r="T153" s="12"/>
      <c r="U153" s="12"/>
    </row>
    <row r="154" spans="1:19" ht="12.75">
      <c r="A154" s="60">
        <v>6</v>
      </c>
      <c r="B154" s="33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35">
        <f t="shared" si="17"/>
        <v>0</v>
      </c>
      <c r="I154" s="45">
        <v>0</v>
      </c>
      <c r="J154" s="12">
        <v>0</v>
      </c>
      <c r="K154" s="12">
        <f t="shared" si="18"/>
        <v>0</v>
      </c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60">
        <v>7</v>
      </c>
      <c r="B155" s="33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35">
        <f t="shared" si="17"/>
        <v>0</v>
      </c>
      <c r="I155" s="45">
        <v>0</v>
      </c>
      <c r="J155" s="12">
        <v>0</v>
      </c>
      <c r="K155" s="12">
        <f t="shared" si="18"/>
        <v>0</v>
      </c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60">
        <v>8</v>
      </c>
      <c r="B156" s="33"/>
      <c r="C156" s="2"/>
      <c r="D156" s="2"/>
      <c r="E156" s="2"/>
      <c r="F156" s="2"/>
      <c r="G156" s="2"/>
      <c r="H156" s="35">
        <f aca="true" t="shared" si="19" ref="H156:H199">SUM(B156:G156)</f>
        <v>0</v>
      </c>
      <c r="I156" s="45">
        <v>0</v>
      </c>
      <c r="J156" s="12">
        <v>0</v>
      </c>
      <c r="K156" s="12">
        <f t="shared" si="18"/>
        <v>0</v>
      </c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60">
        <v>9</v>
      </c>
      <c r="B157" s="33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35">
        <f t="shared" si="19"/>
        <v>0</v>
      </c>
      <c r="I157" s="45">
        <v>0</v>
      </c>
      <c r="J157" s="12">
        <v>0</v>
      </c>
      <c r="K157" s="12">
        <f t="shared" si="18"/>
        <v>0</v>
      </c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60">
        <v>10</v>
      </c>
      <c r="B158" s="33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35">
        <f t="shared" si="19"/>
        <v>0</v>
      </c>
      <c r="I158" s="45">
        <v>0</v>
      </c>
      <c r="J158" s="12">
        <v>0</v>
      </c>
      <c r="K158" s="12">
        <f t="shared" si="18"/>
        <v>0</v>
      </c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60">
        <v>11</v>
      </c>
      <c r="B159" s="33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35">
        <f t="shared" si="19"/>
        <v>0</v>
      </c>
      <c r="I159" s="45"/>
      <c r="J159" s="12">
        <v>0</v>
      </c>
      <c r="K159" s="12">
        <f t="shared" si="18"/>
        <v>0</v>
      </c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60">
        <v>12</v>
      </c>
      <c r="B160" s="33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35">
        <f t="shared" si="19"/>
        <v>0</v>
      </c>
      <c r="I160" s="45"/>
      <c r="J160" s="12">
        <v>0</v>
      </c>
      <c r="K160" s="12">
        <f t="shared" si="18"/>
        <v>0</v>
      </c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60">
        <v>13</v>
      </c>
      <c r="B161" s="33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35">
        <f t="shared" si="19"/>
        <v>0</v>
      </c>
      <c r="I161" s="45"/>
      <c r="J161" s="12">
        <v>0</v>
      </c>
      <c r="K161" s="12">
        <f t="shared" si="18"/>
        <v>0</v>
      </c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60">
        <v>14</v>
      </c>
      <c r="B162" s="33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35">
        <f t="shared" si="19"/>
        <v>0</v>
      </c>
      <c r="I162" s="45"/>
      <c r="J162" s="12">
        <v>0</v>
      </c>
      <c r="K162" s="12">
        <f t="shared" si="18"/>
        <v>0</v>
      </c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60">
        <v>15</v>
      </c>
      <c r="B163" s="33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35">
        <f t="shared" si="19"/>
        <v>0</v>
      </c>
      <c r="I163" s="45"/>
      <c r="J163" s="12">
        <v>0</v>
      </c>
      <c r="K163" s="12">
        <f t="shared" si="18"/>
        <v>0</v>
      </c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60">
        <v>16</v>
      </c>
      <c r="B164" s="33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35">
        <f t="shared" si="19"/>
        <v>0</v>
      </c>
      <c r="I164" s="45"/>
      <c r="J164" s="12">
        <v>0</v>
      </c>
      <c r="K164" s="12">
        <f t="shared" si="18"/>
        <v>0</v>
      </c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60">
        <v>17</v>
      </c>
      <c r="B165" s="33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35">
        <f t="shared" si="19"/>
        <v>0</v>
      </c>
      <c r="I165" s="45"/>
      <c r="J165" s="12">
        <v>0</v>
      </c>
      <c r="K165" s="12">
        <f t="shared" si="18"/>
        <v>0</v>
      </c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60">
        <v>18</v>
      </c>
      <c r="B166" s="33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35">
        <f t="shared" si="19"/>
        <v>0</v>
      </c>
      <c r="I166" s="45"/>
      <c r="J166" s="12">
        <v>0</v>
      </c>
      <c r="K166" s="12">
        <f t="shared" si="18"/>
        <v>0</v>
      </c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60">
        <v>19</v>
      </c>
      <c r="B167" s="33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35">
        <f t="shared" si="19"/>
        <v>0</v>
      </c>
      <c r="I167" s="45"/>
      <c r="J167" s="12">
        <v>0</v>
      </c>
      <c r="K167" s="12">
        <f t="shared" si="18"/>
        <v>0</v>
      </c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60">
        <v>20</v>
      </c>
      <c r="B168" s="33">
        <v>1</v>
      </c>
      <c r="C168" s="2">
        <v>0</v>
      </c>
      <c r="D168" s="2">
        <v>1</v>
      </c>
      <c r="E168" s="2">
        <v>1</v>
      </c>
      <c r="F168" s="2">
        <v>0</v>
      </c>
      <c r="G168" s="2"/>
      <c r="H168" s="35">
        <f t="shared" si="19"/>
        <v>3</v>
      </c>
      <c r="I168" s="45"/>
      <c r="J168" s="12">
        <v>3</v>
      </c>
      <c r="K168" s="12">
        <f t="shared" si="18"/>
        <v>0</v>
      </c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60">
        <v>21</v>
      </c>
      <c r="B169" s="33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35">
        <f t="shared" si="19"/>
        <v>0</v>
      </c>
      <c r="I169" s="45"/>
      <c r="J169" s="12">
        <v>0</v>
      </c>
      <c r="K169" s="12">
        <f t="shared" si="18"/>
        <v>0</v>
      </c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60">
        <v>22</v>
      </c>
      <c r="B170" s="33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35">
        <f t="shared" si="19"/>
        <v>0</v>
      </c>
      <c r="I170" s="45"/>
      <c r="J170" s="12">
        <v>0</v>
      </c>
      <c r="K170" s="12">
        <f aca="true" t="shared" si="20" ref="K170:K200">H170-J170</f>
        <v>0</v>
      </c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60">
        <v>23</v>
      </c>
      <c r="B171" s="33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35">
        <f t="shared" si="19"/>
        <v>0</v>
      </c>
      <c r="I171" s="45"/>
      <c r="J171" s="12">
        <v>0</v>
      </c>
      <c r="K171" s="12">
        <f t="shared" si="20"/>
        <v>0</v>
      </c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60">
        <v>24</v>
      </c>
      <c r="B172" s="33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35">
        <f t="shared" si="19"/>
        <v>0</v>
      </c>
      <c r="I172" s="45"/>
      <c r="J172" s="12">
        <v>0</v>
      </c>
      <c r="K172" s="12">
        <f t="shared" si="20"/>
        <v>0</v>
      </c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60">
        <v>25</v>
      </c>
      <c r="B173" s="33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35">
        <f t="shared" si="19"/>
        <v>0</v>
      </c>
      <c r="I173" s="45"/>
      <c r="J173" s="12">
        <v>0</v>
      </c>
      <c r="K173" s="12">
        <f t="shared" si="20"/>
        <v>0</v>
      </c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60">
        <v>26</v>
      </c>
      <c r="B174" s="33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35">
        <f t="shared" si="19"/>
        <v>0</v>
      </c>
      <c r="I174" s="45"/>
      <c r="J174" s="12">
        <v>0</v>
      </c>
      <c r="K174" s="12">
        <f t="shared" si="20"/>
        <v>0</v>
      </c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60">
        <v>27</v>
      </c>
      <c r="B175" s="33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35">
        <f t="shared" si="19"/>
        <v>0</v>
      </c>
      <c r="I175" s="45"/>
      <c r="J175" s="12">
        <v>0</v>
      </c>
      <c r="K175" s="12">
        <f t="shared" si="20"/>
        <v>0</v>
      </c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60">
        <v>28</v>
      </c>
      <c r="B176" s="33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35">
        <f t="shared" si="19"/>
        <v>0</v>
      </c>
      <c r="I176" s="45"/>
      <c r="J176" s="12">
        <v>0</v>
      </c>
      <c r="K176" s="12">
        <f t="shared" si="20"/>
        <v>0</v>
      </c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60">
        <v>29</v>
      </c>
      <c r="B177" s="33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35">
        <f t="shared" si="19"/>
        <v>0</v>
      </c>
      <c r="I177" s="45"/>
      <c r="J177" s="12">
        <v>0</v>
      </c>
      <c r="K177" s="12">
        <f t="shared" si="20"/>
        <v>0</v>
      </c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60">
        <v>30</v>
      </c>
      <c r="B178" s="33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35">
        <f t="shared" si="19"/>
        <v>0</v>
      </c>
      <c r="I178" s="45"/>
      <c r="J178" s="12">
        <v>0</v>
      </c>
      <c r="K178" s="12">
        <f t="shared" si="20"/>
        <v>0</v>
      </c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60">
        <v>31</v>
      </c>
      <c r="B179" s="33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35">
        <f t="shared" si="19"/>
        <v>0</v>
      </c>
      <c r="I179" s="45"/>
      <c r="J179" s="12">
        <v>0</v>
      </c>
      <c r="K179" s="12">
        <f t="shared" si="20"/>
        <v>0</v>
      </c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60">
        <v>32</v>
      </c>
      <c r="B180" s="33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35">
        <f t="shared" si="19"/>
        <v>0</v>
      </c>
      <c r="I180" s="45"/>
      <c r="J180" s="12">
        <v>0</v>
      </c>
      <c r="K180" s="12">
        <f t="shared" si="20"/>
        <v>0</v>
      </c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60">
        <v>33</v>
      </c>
      <c r="B181" s="33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35">
        <f t="shared" si="19"/>
        <v>0</v>
      </c>
      <c r="I181" s="45"/>
      <c r="J181" s="12">
        <v>0</v>
      </c>
      <c r="K181" s="12">
        <f t="shared" si="20"/>
        <v>0</v>
      </c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60">
        <v>34</v>
      </c>
      <c r="B182" s="33"/>
      <c r="C182" s="2"/>
      <c r="D182" s="2"/>
      <c r="E182" s="2"/>
      <c r="F182" s="2"/>
      <c r="G182" s="2"/>
      <c r="H182" s="35">
        <f t="shared" si="19"/>
        <v>0</v>
      </c>
      <c r="I182" s="45"/>
      <c r="J182" s="12">
        <v>0</v>
      </c>
      <c r="K182" s="12">
        <f t="shared" si="20"/>
        <v>0</v>
      </c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60">
        <v>35</v>
      </c>
      <c r="B183" s="33"/>
      <c r="C183" s="2"/>
      <c r="D183" s="2"/>
      <c r="E183" s="2"/>
      <c r="F183" s="2"/>
      <c r="G183" s="2"/>
      <c r="H183" s="35">
        <f t="shared" si="19"/>
        <v>0</v>
      </c>
      <c r="I183" s="45"/>
      <c r="J183" s="12">
        <v>0</v>
      </c>
      <c r="K183" s="12">
        <f t="shared" si="20"/>
        <v>0</v>
      </c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60">
        <v>36</v>
      </c>
      <c r="B184" s="33"/>
      <c r="C184" s="2"/>
      <c r="D184" s="2"/>
      <c r="E184" s="2"/>
      <c r="F184" s="2"/>
      <c r="G184" s="2"/>
      <c r="H184" s="35">
        <f t="shared" si="19"/>
        <v>0</v>
      </c>
      <c r="I184" s="45"/>
      <c r="J184" s="12">
        <v>0</v>
      </c>
      <c r="K184" s="12">
        <f t="shared" si="20"/>
        <v>0</v>
      </c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60">
        <v>37</v>
      </c>
      <c r="B185" s="33"/>
      <c r="C185" s="2"/>
      <c r="D185" s="2"/>
      <c r="E185" s="2"/>
      <c r="F185" s="2"/>
      <c r="G185" s="2"/>
      <c r="H185" s="35">
        <f t="shared" si="19"/>
        <v>0</v>
      </c>
      <c r="I185" s="45"/>
      <c r="J185" s="12">
        <v>0</v>
      </c>
      <c r="K185" s="12">
        <f t="shared" si="20"/>
        <v>0</v>
      </c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60">
        <v>38</v>
      </c>
      <c r="B186" s="33"/>
      <c r="C186" s="2"/>
      <c r="D186" s="2"/>
      <c r="E186" s="2"/>
      <c r="F186" s="2"/>
      <c r="G186" s="2"/>
      <c r="H186" s="35">
        <f t="shared" si="19"/>
        <v>0</v>
      </c>
      <c r="I186" s="45"/>
      <c r="J186" s="12">
        <v>0</v>
      </c>
      <c r="K186" s="12">
        <f t="shared" si="20"/>
        <v>0</v>
      </c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60">
        <v>39</v>
      </c>
      <c r="B187" s="33"/>
      <c r="C187" s="2"/>
      <c r="D187" s="2"/>
      <c r="E187" s="2"/>
      <c r="F187" s="2"/>
      <c r="G187" s="2"/>
      <c r="H187" s="35">
        <f t="shared" si="19"/>
        <v>0</v>
      </c>
      <c r="I187" s="45"/>
      <c r="J187" s="12">
        <v>0</v>
      </c>
      <c r="K187" s="12">
        <f t="shared" si="20"/>
        <v>0</v>
      </c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60">
        <v>40</v>
      </c>
      <c r="B188" s="33"/>
      <c r="C188" s="2"/>
      <c r="D188" s="2"/>
      <c r="E188" s="2"/>
      <c r="F188" s="2"/>
      <c r="G188" s="2"/>
      <c r="H188" s="35">
        <f t="shared" si="19"/>
        <v>0</v>
      </c>
      <c r="I188" s="45"/>
      <c r="J188" s="12">
        <v>0</v>
      </c>
      <c r="K188" s="12">
        <f t="shared" si="20"/>
        <v>0</v>
      </c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60">
        <v>41</v>
      </c>
      <c r="B189" s="33"/>
      <c r="C189" s="2"/>
      <c r="D189" s="2"/>
      <c r="E189" s="2"/>
      <c r="F189" s="2"/>
      <c r="G189" s="2"/>
      <c r="H189" s="35">
        <f t="shared" si="19"/>
        <v>0</v>
      </c>
      <c r="I189" s="45"/>
      <c r="J189" s="12">
        <v>0</v>
      </c>
      <c r="K189" s="12">
        <f t="shared" si="20"/>
        <v>0</v>
      </c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60">
        <v>42</v>
      </c>
      <c r="B190" s="33"/>
      <c r="C190" s="2"/>
      <c r="D190" s="2"/>
      <c r="E190" s="2"/>
      <c r="F190" s="2"/>
      <c r="G190" s="2"/>
      <c r="H190" s="35">
        <f t="shared" si="19"/>
        <v>0</v>
      </c>
      <c r="I190" s="45"/>
      <c r="J190" s="12">
        <v>0</v>
      </c>
      <c r="K190" s="12">
        <f t="shared" si="20"/>
        <v>0</v>
      </c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60">
        <v>43</v>
      </c>
      <c r="B191" s="33"/>
      <c r="C191" s="2"/>
      <c r="D191" s="2"/>
      <c r="E191" s="2"/>
      <c r="F191" s="2"/>
      <c r="G191" s="2"/>
      <c r="H191" s="35">
        <f t="shared" si="19"/>
        <v>0</v>
      </c>
      <c r="I191" s="45"/>
      <c r="J191" s="12">
        <v>0</v>
      </c>
      <c r="K191" s="12">
        <f t="shared" si="20"/>
        <v>0</v>
      </c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60">
        <v>44</v>
      </c>
      <c r="B192" s="33"/>
      <c r="C192" s="2"/>
      <c r="D192" s="2"/>
      <c r="E192" s="2"/>
      <c r="F192" s="2"/>
      <c r="G192" s="2"/>
      <c r="H192" s="35">
        <f t="shared" si="19"/>
        <v>0</v>
      </c>
      <c r="I192" s="45"/>
      <c r="J192" s="12">
        <v>0</v>
      </c>
      <c r="K192" s="12">
        <f t="shared" si="20"/>
        <v>0</v>
      </c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60">
        <v>45</v>
      </c>
      <c r="B193" s="33"/>
      <c r="C193" s="2"/>
      <c r="D193" s="2"/>
      <c r="E193" s="2"/>
      <c r="F193" s="2"/>
      <c r="G193" s="2"/>
      <c r="H193" s="35">
        <f t="shared" si="19"/>
        <v>0</v>
      </c>
      <c r="I193" s="45"/>
      <c r="J193" s="12">
        <v>0</v>
      </c>
      <c r="K193" s="12">
        <f t="shared" si="20"/>
        <v>0</v>
      </c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60">
        <v>46</v>
      </c>
      <c r="B194" s="33"/>
      <c r="C194" s="2"/>
      <c r="D194" s="2"/>
      <c r="E194" s="2"/>
      <c r="F194" s="2"/>
      <c r="G194" s="2"/>
      <c r="H194" s="35">
        <f t="shared" si="19"/>
        <v>0</v>
      </c>
      <c r="I194" s="45"/>
      <c r="J194" s="12">
        <v>0</v>
      </c>
      <c r="K194" s="12">
        <f t="shared" si="20"/>
        <v>0</v>
      </c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60">
        <v>47</v>
      </c>
      <c r="B195" s="33"/>
      <c r="C195" s="2"/>
      <c r="D195" s="2"/>
      <c r="E195" s="2"/>
      <c r="F195" s="2"/>
      <c r="G195" s="2"/>
      <c r="H195" s="35">
        <f t="shared" si="19"/>
        <v>0</v>
      </c>
      <c r="I195" s="45"/>
      <c r="J195" s="12">
        <v>0</v>
      </c>
      <c r="K195" s="12">
        <f t="shared" si="20"/>
        <v>0</v>
      </c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60">
        <v>48</v>
      </c>
      <c r="B196" s="33"/>
      <c r="C196" s="2"/>
      <c r="D196" s="2"/>
      <c r="E196" s="2"/>
      <c r="F196" s="2"/>
      <c r="G196" s="2"/>
      <c r="H196" s="35">
        <f t="shared" si="19"/>
        <v>0</v>
      </c>
      <c r="I196" s="45"/>
      <c r="J196" s="12">
        <v>0</v>
      </c>
      <c r="K196" s="12">
        <f t="shared" si="20"/>
        <v>0</v>
      </c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60">
        <v>49</v>
      </c>
      <c r="B197" s="33"/>
      <c r="C197" s="2"/>
      <c r="D197" s="2"/>
      <c r="E197" s="2"/>
      <c r="F197" s="2"/>
      <c r="G197" s="2"/>
      <c r="H197" s="35">
        <f t="shared" si="19"/>
        <v>0</v>
      </c>
      <c r="I197" s="45"/>
      <c r="J197" s="12">
        <v>0</v>
      </c>
      <c r="K197" s="12">
        <f t="shared" si="20"/>
        <v>0</v>
      </c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60">
        <v>50</v>
      </c>
      <c r="B198" s="33"/>
      <c r="C198" s="2"/>
      <c r="D198" s="2"/>
      <c r="E198" s="2"/>
      <c r="F198" s="2"/>
      <c r="G198" s="2"/>
      <c r="H198" s="35">
        <f t="shared" si="19"/>
        <v>0</v>
      </c>
      <c r="I198" s="45"/>
      <c r="J198" s="12">
        <v>0</v>
      </c>
      <c r="K198" s="12">
        <f t="shared" si="20"/>
        <v>0</v>
      </c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60">
        <v>51</v>
      </c>
      <c r="B199" s="33"/>
      <c r="C199" s="2"/>
      <c r="D199" s="2"/>
      <c r="E199" s="2"/>
      <c r="F199" s="2"/>
      <c r="G199" s="2"/>
      <c r="H199" s="35">
        <f t="shared" si="19"/>
        <v>0</v>
      </c>
      <c r="I199" s="45"/>
      <c r="J199" s="12">
        <v>0</v>
      </c>
      <c r="K199" s="12">
        <f t="shared" si="20"/>
        <v>0</v>
      </c>
      <c r="L199" s="12"/>
      <c r="M199" s="12"/>
      <c r="N199" s="12"/>
      <c r="O199" s="12"/>
      <c r="P199" s="12"/>
      <c r="Q199" s="12"/>
      <c r="R199" s="12"/>
      <c r="S199" s="12"/>
    </row>
    <row r="200" spans="1:19" ht="13.5" thickBot="1">
      <c r="A200" s="21">
        <v>52</v>
      </c>
      <c r="B200" s="33"/>
      <c r="C200" s="2"/>
      <c r="D200" s="2"/>
      <c r="E200" s="2"/>
      <c r="F200" s="2"/>
      <c r="G200" s="2"/>
      <c r="H200" s="35">
        <f>SUM(B200:G200)</f>
        <v>0</v>
      </c>
      <c r="I200" s="45"/>
      <c r="J200" s="12">
        <v>0</v>
      </c>
      <c r="K200" s="12">
        <f t="shared" si="20"/>
        <v>0</v>
      </c>
      <c r="L200" s="12"/>
      <c r="M200" s="12"/>
      <c r="N200" s="12"/>
      <c r="O200" s="12"/>
      <c r="P200" s="12"/>
      <c r="Q200" s="12"/>
      <c r="R200" s="12"/>
      <c r="S200" s="12"/>
    </row>
    <row r="201" spans="1:19" ht="13.5" thickBot="1">
      <c r="A201" s="40" t="s">
        <v>4</v>
      </c>
      <c r="B201" s="39">
        <f>SUM(B149:B200)</f>
        <v>1</v>
      </c>
      <c r="C201" s="39">
        <f aca="true" t="shared" si="21" ref="C201:I201">SUM(C149:C200)</f>
        <v>0</v>
      </c>
      <c r="D201" s="39">
        <f t="shared" si="21"/>
        <v>1</v>
      </c>
      <c r="E201" s="39">
        <f t="shared" si="21"/>
        <v>1</v>
      </c>
      <c r="F201" s="39">
        <f t="shared" si="21"/>
        <v>0</v>
      </c>
      <c r="G201" s="39">
        <f t="shared" si="21"/>
        <v>0</v>
      </c>
      <c r="H201" s="39">
        <f t="shared" si="21"/>
        <v>3</v>
      </c>
      <c r="I201" s="39">
        <f t="shared" si="21"/>
        <v>0</v>
      </c>
      <c r="J201" s="12">
        <f>SUM(J149:J200)</f>
        <v>3</v>
      </c>
      <c r="K201" s="12"/>
      <c r="L201" s="12"/>
      <c r="M201" s="12"/>
      <c r="N201" s="12"/>
      <c r="O201" s="12"/>
      <c r="P201" s="12"/>
      <c r="Q201" s="12"/>
      <c r="R201" s="12"/>
      <c r="S201" s="12"/>
    </row>
    <row r="206" spans="1:20" s="51" customFormat="1" ht="12.75">
      <c r="A206" s="50" t="s">
        <v>45</v>
      </c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</row>
    <row r="207" spans="1:20" s="51" customFormat="1" ht="13.5" thickBot="1">
      <c r="A207" s="50"/>
      <c r="B207" s="50" t="s">
        <v>6</v>
      </c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</row>
    <row r="208" spans="1:20" ht="13.5" thickBot="1">
      <c r="A208" s="16"/>
      <c r="B208" s="22"/>
      <c r="C208" s="19" t="s">
        <v>15</v>
      </c>
      <c r="D208" s="19"/>
      <c r="E208" s="24"/>
      <c r="F208" s="19"/>
      <c r="G208" s="19"/>
      <c r="H208" s="19"/>
      <c r="I208" s="52" t="s">
        <v>46</v>
      </c>
      <c r="J208" s="11"/>
      <c r="K208" s="11"/>
      <c r="L208" s="11"/>
      <c r="M208" s="11"/>
      <c r="N208" s="42"/>
      <c r="O208" s="11"/>
      <c r="P208" s="43"/>
      <c r="Q208" s="43"/>
      <c r="R208" s="11"/>
      <c r="S208" s="11"/>
      <c r="T208" s="4"/>
    </row>
    <row r="209" spans="1:20" ht="13.5" thickBot="1">
      <c r="A209" s="21" t="s">
        <v>38</v>
      </c>
      <c r="B209" s="28" t="s">
        <v>8</v>
      </c>
      <c r="C209" s="29" t="s">
        <v>9</v>
      </c>
      <c r="D209" s="29" t="s">
        <v>10</v>
      </c>
      <c r="E209" s="29" t="s">
        <v>11</v>
      </c>
      <c r="F209" s="29" t="s">
        <v>12</v>
      </c>
      <c r="G209" s="29" t="s">
        <v>13</v>
      </c>
      <c r="H209" s="18" t="s">
        <v>14</v>
      </c>
      <c r="I209" s="44" t="s">
        <v>47</v>
      </c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4"/>
    </row>
    <row r="210" spans="1:19" ht="12.75">
      <c r="A210" s="59" t="s">
        <v>34</v>
      </c>
      <c r="B210" s="31">
        <f>SUM(B149:B161)</f>
        <v>0</v>
      </c>
      <c r="C210" s="31">
        <f aca="true" t="shared" si="22" ref="C210:I210">SUM(C149:C161)</f>
        <v>0</v>
      </c>
      <c r="D210" s="31">
        <f t="shared" si="22"/>
        <v>0</v>
      </c>
      <c r="E210" s="31">
        <f t="shared" si="22"/>
        <v>0</v>
      </c>
      <c r="F210" s="31">
        <f t="shared" si="22"/>
        <v>0</v>
      </c>
      <c r="G210" s="31">
        <f t="shared" si="22"/>
        <v>0</v>
      </c>
      <c r="H210" s="31">
        <f t="shared" si="22"/>
        <v>0</v>
      </c>
      <c r="I210" s="31">
        <f t="shared" si="22"/>
        <v>0</v>
      </c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60" t="s">
        <v>35</v>
      </c>
      <c r="B211" s="33">
        <f>SUM(B162:B174)</f>
        <v>1</v>
      </c>
      <c r="C211" s="33">
        <f aca="true" t="shared" si="23" ref="C211:I211">SUM(C162:C174)</f>
        <v>0</v>
      </c>
      <c r="D211" s="33">
        <f t="shared" si="23"/>
        <v>1</v>
      </c>
      <c r="E211" s="33">
        <f t="shared" si="23"/>
        <v>1</v>
      </c>
      <c r="F211" s="33">
        <f t="shared" si="23"/>
        <v>0</v>
      </c>
      <c r="G211" s="33">
        <f t="shared" si="23"/>
        <v>0</v>
      </c>
      <c r="H211" s="33">
        <f t="shared" si="23"/>
        <v>3</v>
      </c>
      <c r="I211" s="33">
        <f t="shared" si="23"/>
        <v>0</v>
      </c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60" t="s">
        <v>36</v>
      </c>
      <c r="B212" s="33">
        <f>SUM(B175:B187)</f>
        <v>0</v>
      </c>
      <c r="C212" s="33">
        <f aca="true" t="shared" si="24" ref="C212:I212">SUM(C175:C187)</f>
        <v>0</v>
      </c>
      <c r="D212" s="33">
        <f t="shared" si="24"/>
        <v>0</v>
      </c>
      <c r="E212" s="33">
        <f t="shared" si="24"/>
        <v>0</v>
      </c>
      <c r="F212" s="33">
        <f t="shared" si="24"/>
        <v>0</v>
      </c>
      <c r="G212" s="33">
        <f t="shared" si="24"/>
        <v>0</v>
      </c>
      <c r="H212" s="33">
        <f t="shared" si="24"/>
        <v>0</v>
      </c>
      <c r="I212" s="33">
        <f t="shared" si="24"/>
        <v>0</v>
      </c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3.5" thickBot="1">
      <c r="A213" s="21" t="s">
        <v>37</v>
      </c>
      <c r="B213" s="38">
        <f>SUM(B188:B200)</f>
        <v>0</v>
      </c>
      <c r="C213" s="38">
        <f aca="true" t="shared" si="25" ref="C213:I213">SUM(C188:C200)</f>
        <v>0</v>
      </c>
      <c r="D213" s="38">
        <f t="shared" si="25"/>
        <v>0</v>
      </c>
      <c r="E213" s="38">
        <f t="shared" si="25"/>
        <v>0</v>
      </c>
      <c r="F213" s="38">
        <f t="shared" si="25"/>
        <v>0</v>
      </c>
      <c r="G213" s="38">
        <f t="shared" si="25"/>
        <v>0</v>
      </c>
      <c r="H213" s="38">
        <f t="shared" si="25"/>
        <v>0</v>
      </c>
      <c r="I213" s="38">
        <f t="shared" si="25"/>
        <v>0</v>
      </c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3.5" thickBot="1">
      <c r="A214" s="40" t="s">
        <v>4</v>
      </c>
      <c r="B214" s="41">
        <f>SUM(B210:B213)</f>
        <v>1</v>
      </c>
      <c r="C214" s="41">
        <f aca="true" t="shared" si="26" ref="C214:I214">SUM(C210:C213)</f>
        <v>0</v>
      </c>
      <c r="D214" s="41">
        <f t="shared" si="26"/>
        <v>1</v>
      </c>
      <c r="E214" s="41">
        <f t="shared" si="26"/>
        <v>1</v>
      </c>
      <c r="F214" s="41">
        <f t="shared" si="26"/>
        <v>0</v>
      </c>
      <c r="G214" s="41">
        <f t="shared" si="26"/>
        <v>0</v>
      </c>
      <c r="H214" s="41">
        <f t="shared" si="26"/>
        <v>3</v>
      </c>
      <c r="I214" s="41">
        <f t="shared" si="26"/>
        <v>0</v>
      </c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21" s="12" customFormat="1" ht="12.75"/>
    <row r="222" s="11" customFormat="1" ht="12.75"/>
    <row r="223" s="12" customFormat="1" ht="12.75">
      <c r="F223" s="11"/>
    </row>
    <row r="224" s="11" customFormat="1" ht="12.75"/>
    <row r="225" spans="2:27" s="11" customFormat="1" ht="12.7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</row>
    <row r="226" spans="1:53" s="12" customFormat="1" ht="12.75">
      <c r="A226" s="55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</row>
    <row r="227" spans="1:53" s="12" customFormat="1" ht="12.75">
      <c r="A227" s="46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</row>
    <row r="228" spans="1:53" s="12" customFormat="1" ht="12.75">
      <c r="A228" s="46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</row>
    <row r="229" spans="1:53" s="12" customFormat="1" ht="12.75">
      <c r="A229" s="46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</row>
    <row r="230" spans="1:53" s="12" customFormat="1" ht="12.75">
      <c r="A230" s="46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</row>
    <row r="231" spans="1:53" s="12" customFormat="1" ht="12.75">
      <c r="A231" s="46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</row>
    <row r="232" spans="1:53" s="12" customFormat="1" ht="12.75">
      <c r="A232" s="46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</row>
    <row r="233" spans="1:53" s="12" customFormat="1" ht="12.75">
      <c r="A233" s="46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</row>
    <row r="234" spans="1:53" s="12" customFormat="1" ht="12.75">
      <c r="A234" s="46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</row>
    <row r="235" spans="1:53" s="12" customFormat="1" ht="12.75">
      <c r="A235" s="46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</row>
    <row r="236" spans="1:53" s="12" customFormat="1" ht="12.75">
      <c r="A236" s="46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</row>
    <row r="237" spans="1:53" s="12" customFormat="1" ht="12.75">
      <c r="A237" s="46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</row>
    <row r="238" spans="1:53" s="12" customFormat="1" ht="12.75">
      <c r="A238" s="46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</row>
    <row r="239" spans="1:53" s="12" customFormat="1" ht="12.75">
      <c r="A239" s="46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</row>
    <row r="240" spans="1:53" s="12" customFormat="1" ht="12.75">
      <c r="A240" s="46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</row>
    <row r="241" spans="1:53" s="12" customFormat="1" ht="12.75">
      <c r="A241" s="46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</row>
    <row r="242" spans="1:53" s="12" customFormat="1" ht="12.75">
      <c r="A242" s="46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</row>
    <row r="243" spans="1:53" s="12" customFormat="1" ht="12.75">
      <c r="A243" s="46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</row>
    <row r="244" spans="1:53" s="12" customFormat="1" ht="12.75">
      <c r="A244" s="46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</row>
    <row r="245" spans="1:53" s="12" customFormat="1" ht="12.75">
      <c r="A245" s="46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</row>
    <row r="246" spans="1:53" s="12" customFormat="1" ht="12.75">
      <c r="A246" s="46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</row>
    <row r="247" s="12" customFormat="1" ht="12.75"/>
    <row r="248" s="12" customFormat="1" ht="12.75"/>
    <row r="249" spans="1:18" s="12" customFormat="1" ht="12.75">
      <c r="A249" s="3"/>
      <c r="B249" s="53"/>
      <c r="R249" s="53"/>
    </row>
    <row r="250" s="12" customFormat="1" ht="12.75"/>
    <row r="251" s="11" customFormat="1" ht="12.75">
      <c r="R251" s="54"/>
    </row>
    <row r="252" s="12" customFormat="1" ht="12.75"/>
    <row r="253" s="12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2006-05-23T20:08:11Z</dcterms:modified>
  <cp:category/>
  <cp:version/>
  <cp:contentType/>
  <cp:contentStatus/>
</cp:coreProperties>
</file>