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firstSheet="4" activeTab="11"/>
  </bookViews>
  <sheets>
    <sheet name="GrDIR" sheetId="1" r:id="rId1"/>
    <sheet name="GrMun1" sheetId="2" r:id="rId2"/>
    <sheet name="GrMun2" sheetId="3" r:id="rId3"/>
    <sheet name="GrMun3" sheetId="4" r:id="rId4"/>
    <sheet name="GrMun4" sheetId="5" r:id="rId5"/>
    <sheet name="GrMun5" sheetId="6" r:id="rId6"/>
    <sheet name="GrMun6" sheetId="7" r:id="rId7"/>
    <sheet name="GrMun7" sheetId="8" r:id="rId8"/>
    <sheet name="GrMun8" sheetId="9" r:id="rId9"/>
    <sheet name="GrMun9" sheetId="10" r:id="rId10"/>
    <sheet name="GrSE Sang" sheetId="11" r:id="rId11"/>
    <sheet name="Plan1" sheetId="12" r:id="rId12"/>
    <sheet name="Plan2" sheetId="13" r:id="rId13"/>
    <sheet name="Plan3" sheetId="14" r:id="rId14"/>
  </sheets>
  <definedNames/>
  <calcPr fullCalcOnLoad="1"/>
</workbook>
</file>

<file path=xl/sharedStrings.xml><?xml version="1.0" encoding="utf-8"?>
<sst xmlns="http://schemas.openxmlformats.org/spreadsheetml/2006/main" count="237" uniqueCount="117">
  <si>
    <t>MUNICÍPIOS</t>
  </si>
  <si>
    <t>SEMANAS EPIDEMIOLÓGICAS</t>
  </si>
  <si>
    <t xml:space="preserve">MDDA da DIR: ____________________ 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</si>
  <si>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</si>
  <si>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</si>
  <si>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</si>
  <si>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</si>
  <si>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</si>
  <si>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</si>
  <si>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</si>
  <si>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</si>
  <si>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</si>
  <si>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</si>
  <si>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</si>
  <si>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</si>
  <si>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</si>
  <si>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</si>
  <si>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</si>
  <si>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</si>
  <si>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</si>
  <si>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</si>
  <si>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</si>
  <si>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</si>
  <si>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</si>
  <si>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ANO:________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</si>
  <si>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</si>
  <si>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</si>
  <si>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</si>
  <si>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</si>
  <si>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</si>
  <si>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</si>
  <si>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</si>
  <si>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</si>
  <si>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</si>
  <si>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</si>
  <si>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</si>
  <si>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</si>
  <si>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</si>
  <si>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</si>
  <si>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</si>
  <si>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</si>
  <si>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</si>
  <si>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</si>
  <si>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</si>
  <si>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</si>
  <si>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</si>
  <si>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</si>
  <si>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</si>
  <si>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</si>
  <si>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</si>
  <si>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</si>
  <si>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</si>
  <si>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</si>
  <si>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</si>
  <si>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</si>
  <si>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</si>
  <si>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</si>
  <si>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</si>
  <si>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</si>
  <si>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</si>
  <si>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</si>
  <si>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XXIII</t>
  </si>
  <si>
    <t>Alambari</t>
  </si>
  <si>
    <t>Alumínio</t>
  </si>
  <si>
    <t>Angatuba</t>
  </si>
  <si>
    <t>Araçariguama</t>
  </si>
  <si>
    <t>Araçoiaba da Serra</t>
  </si>
  <si>
    <t>Barra do Chapéu</t>
  </si>
  <si>
    <t>Boituva</t>
  </si>
  <si>
    <t>Bom Sucesso de Itararé</t>
  </si>
  <si>
    <t>Buri</t>
  </si>
  <si>
    <t>Campina do Monte Alegre</t>
  </si>
  <si>
    <t>Capão Bonito</t>
  </si>
  <si>
    <t>Capela do Alto</t>
  </si>
  <si>
    <t>Cerquilho</t>
  </si>
  <si>
    <t>Cesário Lange</t>
  </si>
  <si>
    <t>Guapiara</t>
  </si>
  <si>
    <t xml:space="preserve">Guareí </t>
  </si>
  <si>
    <t>Ibiúna</t>
  </si>
  <si>
    <t>Iperó</t>
  </si>
  <si>
    <t>Itapetininga</t>
  </si>
  <si>
    <t>Itapeva</t>
  </si>
  <si>
    <t>Itapirapuã Paulista</t>
  </si>
  <si>
    <t>Itararé</t>
  </si>
  <si>
    <t>Itu</t>
  </si>
  <si>
    <t>Mairinque</t>
  </si>
  <si>
    <t>Nova Campina</t>
  </si>
  <si>
    <t>Piedade</t>
  </si>
  <si>
    <t>Pilar do Sul</t>
  </si>
  <si>
    <t>Quadra</t>
  </si>
  <si>
    <t>Ribeira</t>
  </si>
  <si>
    <t>Ribeirão Branco</t>
  </si>
  <si>
    <t>Ribeirão Grande</t>
  </si>
  <si>
    <t>Riversul</t>
  </si>
  <si>
    <t xml:space="preserve">Salto </t>
  </si>
  <si>
    <t>Salto de Pirapora</t>
  </si>
  <si>
    <t>São Miguel Arcanjo</t>
  </si>
  <si>
    <t>São Roque</t>
  </si>
  <si>
    <t>Sarapuí</t>
  </si>
  <si>
    <t>Sorocaba</t>
  </si>
  <si>
    <t>Tapiraí</t>
  </si>
  <si>
    <t>Taquarivaí</t>
  </si>
  <si>
    <t>Tatuí</t>
  </si>
  <si>
    <t>Votorantim</t>
  </si>
  <si>
    <t>Apiai</t>
  </si>
  <si>
    <t>Itaoca</t>
  </si>
  <si>
    <t>Porto Feliz</t>
  </si>
  <si>
    <t xml:space="preserve">    </t>
  </si>
  <si>
    <t xml:space="preserve">   </t>
  </si>
  <si>
    <t xml:space="preserve"> </t>
  </si>
  <si>
    <t xml:space="preserve">   -</t>
  </si>
  <si>
    <t xml:space="preserve">    -</t>
  </si>
  <si>
    <t>Jumirim</t>
  </si>
  <si>
    <t>Tiete</t>
  </si>
  <si>
    <t>Total</t>
  </si>
  <si>
    <t>DIR XXII Sorocaba</t>
  </si>
  <si>
    <t>MDDA 2005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</si>
</sst>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7" xfId="0" applyFont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31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4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3" xfId="0" applyBorder="1" applyAlignment="1">
      <alignment horizontal="center"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" fontId="0" fillId="0" borderId="37" xfId="0" applyNumberFormat="1" applyBorder="1" applyAlignment="1">
      <alignment/>
    </xf>
    <xf numFmtId="1" fontId="3" fillId="0" borderId="5" xfId="0" applyNumberFormat="1" applyFont="1" applyBorder="1" applyAlignment="1">
      <alignment/>
    </xf>
    <xf numFmtId="1" fontId="3" fillId="0" borderId="6" xfId="0" applyNumberFormat="1" applyFont="1" applyBorder="1" applyAlignment="1">
      <alignment/>
    </xf>
    <xf numFmtId="1" fontId="3" fillId="0" borderId="1" xfId="0" applyNumberFormat="1" applyFont="1" applyFill="1" applyBorder="1" applyAlignment="1">
      <alignment/>
    </xf>
    <xf numFmtId="1" fontId="3" fillId="0" borderId="1" xfId="0" applyNumberFormat="1" applyFont="1" applyBorder="1" applyAlignment="1">
      <alignment/>
    </xf>
    <xf numFmtId="1" fontId="3" fillId="0" borderId="38" xfId="0" applyNumberFormat="1" applyFont="1" applyBorder="1" applyAlignment="1">
      <alignment/>
    </xf>
    <xf numFmtId="1" fontId="3" fillId="0" borderId="8" xfId="0" applyNumberFormat="1" applyFont="1" applyBorder="1" applyAlignment="1">
      <alignment/>
    </xf>
    <xf numFmtId="1" fontId="3" fillId="0" borderId="31" xfId="0" applyNumberFormat="1" applyFont="1" applyFill="1" applyBorder="1" applyAlignment="1">
      <alignment/>
    </xf>
    <xf numFmtId="0" fontId="0" fillId="0" borderId="0" xfId="0" applyAlignment="1" quotePrefix="1">
      <alignment horizontal="left"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4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worksheet" Target="worksheets/sheet2.xml" /><Relationship Id="rId14" Type="http://schemas.openxmlformats.org/officeDocument/2006/relationships/worksheet" Target="worksheets/sheet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por SE, Itapetininga e DIR XXIII,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Plan1!$A$58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Plan1!$B$58:$BA$58</c:f>
              <c:numCache>
                <c:ptCount val="52"/>
                <c:pt idx="0">
                  <c:v>233</c:v>
                </c:pt>
                <c:pt idx="1">
                  <c:v>265</c:v>
                </c:pt>
                <c:pt idx="2">
                  <c:v>252</c:v>
                </c:pt>
                <c:pt idx="3">
                  <c:v>201</c:v>
                </c:pt>
                <c:pt idx="4">
                  <c:v>226</c:v>
                </c:pt>
                <c:pt idx="5">
                  <c:v>203</c:v>
                </c:pt>
                <c:pt idx="6">
                  <c:v>173</c:v>
                </c:pt>
                <c:pt idx="7">
                  <c:v>240</c:v>
                </c:pt>
                <c:pt idx="8">
                  <c:v>176</c:v>
                </c:pt>
                <c:pt idx="9">
                  <c:v>300</c:v>
                </c:pt>
                <c:pt idx="10">
                  <c:v>248</c:v>
                </c:pt>
                <c:pt idx="11">
                  <c:v>158</c:v>
                </c:pt>
                <c:pt idx="12">
                  <c:v>339</c:v>
                </c:pt>
                <c:pt idx="13">
                  <c:v>278</c:v>
                </c:pt>
                <c:pt idx="14">
                  <c:v>389</c:v>
                </c:pt>
                <c:pt idx="15">
                  <c:v>220</c:v>
                </c:pt>
                <c:pt idx="16">
                  <c:v>282</c:v>
                </c:pt>
                <c:pt idx="17">
                  <c:v>1256</c:v>
                </c:pt>
                <c:pt idx="18">
                  <c:v>179</c:v>
                </c:pt>
                <c:pt idx="19">
                  <c:v>292</c:v>
                </c:pt>
                <c:pt idx="20">
                  <c:v>229</c:v>
                </c:pt>
                <c:pt idx="21">
                  <c:v>372</c:v>
                </c:pt>
                <c:pt idx="22">
                  <c:v>422</c:v>
                </c:pt>
                <c:pt idx="23">
                  <c:v>404</c:v>
                </c:pt>
                <c:pt idx="24">
                  <c:v>398</c:v>
                </c:pt>
                <c:pt idx="25">
                  <c:v>410</c:v>
                </c:pt>
                <c:pt idx="26">
                  <c:v>476</c:v>
                </c:pt>
                <c:pt idx="27">
                  <c:v>427</c:v>
                </c:pt>
                <c:pt idx="28">
                  <c:v>525</c:v>
                </c:pt>
                <c:pt idx="29">
                  <c:v>626</c:v>
                </c:pt>
                <c:pt idx="30">
                  <c:v>908</c:v>
                </c:pt>
                <c:pt idx="31">
                  <c:v>703</c:v>
                </c:pt>
                <c:pt idx="32">
                  <c:v>767</c:v>
                </c:pt>
                <c:pt idx="33">
                  <c:v>558</c:v>
                </c:pt>
                <c:pt idx="34">
                  <c:v>643</c:v>
                </c:pt>
                <c:pt idx="35">
                  <c:v>718</c:v>
                </c:pt>
                <c:pt idx="36">
                  <c:v>623</c:v>
                </c:pt>
                <c:pt idx="37">
                  <c:v>464</c:v>
                </c:pt>
                <c:pt idx="38">
                  <c:v>467</c:v>
                </c:pt>
                <c:pt idx="39">
                  <c:v>408</c:v>
                </c:pt>
                <c:pt idx="40">
                  <c:v>437</c:v>
                </c:pt>
                <c:pt idx="41">
                  <c:v>469</c:v>
                </c:pt>
                <c:pt idx="42">
                  <c:v>352</c:v>
                </c:pt>
                <c:pt idx="43">
                  <c:v>452</c:v>
                </c:pt>
                <c:pt idx="44">
                  <c:v>275</c:v>
                </c:pt>
                <c:pt idx="45">
                  <c:v>416</c:v>
                </c:pt>
                <c:pt idx="46">
                  <c:v>371</c:v>
                </c:pt>
                <c:pt idx="47">
                  <c:v>366</c:v>
                </c:pt>
                <c:pt idx="48">
                  <c:v>327</c:v>
                </c:pt>
                <c:pt idx="49">
                  <c:v>324</c:v>
                </c:pt>
                <c:pt idx="50">
                  <c:v>261</c:v>
                </c:pt>
                <c:pt idx="51">
                  <c:v>159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Plan1!$A$32</c:f>
              <c:strCache>
                <c:ptCount val="1"/>
                <c:pt idx="0">
                  <c:v>Itapetininga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Plan1!$B$32:$BA$32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9">
                  <c:v>2</c:v>
                </c:pt>
                <c:pt idx="10">
                  <c:v>3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4</c:v>
                </c:pt>
                <c:pt idx="16">
                  <c:v>25</c:v>
                </c:pt>
                <c:pt idx="17">
                  <c:v>1020</c:v>
                </c:pt>
                <c:pt idx="21">
                  <c:v>17</c:v>
                </c:pt>
                <c:pt idx="23">
                  <c:v>3</c:v>
                </c:pt>
                <c:pt idx="25">
                  <c:v>5</c:v>
                </c:pt>
                <c:pt idx="26">
                  <c:v>11</c:v>
                </c:pt>
                <c:pt idx="27">
                  <c:v>2</c:v>
                </c:pt>
                <c:pt idx="28">
                  <c:v>100</c:v>
                </c:pt>
                <c:pt idx="29">
                  <c:v>75</c:v>
                </c:pt>
                <c:pt idx="30">
                  <c:v>38</c:v>
                </c:pt>
                <c:pt idx="31">
                  <c:v>35</c:v>
                </c:pt>
                <c:pt idx="32">
                  <c:v>35</c:v>
                </c:pt>
                <c:pt idx="33">
                  <c:v>37</c:v>
                </c:pt>
                <c:pt idx="34">
                  <c:v>72</c:v>
                </c:pt>
                <c:pt idx="35">
                  <c:v>138</c:v>
                </c:pt>
                <c:pt idx="36">
                  <c:v>51</c:v>
                </c:pt>
                <c:pt idx="37">
                  <c:v>35</c:v>
                </c:pt>
                <c:pt idx="38">
                  <c:v>13</c:v>
                </c:pt>
                <c:pt idx="39">
                  <c:v>4</c:v>
                </c:pt>
                <c:pt idx="40">
                  <c:v>68</c:v>
                </c:pt>
                <c:pt idx="41">
                  <c:v>23</c:v>
                </c:pt>
                <c:pt idx="42">
                  <c:v>23</c:v>
                </c:pt>
                <c:pt idx="43">
                  <c:v>24</c:v>
                </c:pt>
                <c:pt idx="44">
                  <c:v>2</c:v>
                </c:pt>
                <c:pt idx="45">
                  <c:v>23</c:v>
                </c:pt>
                <c:pt idx="46">
                  <c:v>11</c:v>
                </c:pt>
                <c:pt idx="47">
                  <c:v>22</c:v>
                </c:pt>
                <c:pt idx="48">
                  <c:v>4</c:v>
                </c:pt>
                <c:pt idx="49">
                  <c:v>13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17590853"/>
        <c:axId val="24099950"/>
      </c:lineChart>
      <c:catAx>
        <c:axId val="17590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99950"/>
        <c:crosses val="autoZero"/>
        <c:auto val="1"/>
        <c:lblOffset val="100"/>
        <c:noMultiLvlLbl val="0"/>
      </c:catAx>
      <c:valAx>
        <c:axId val="24099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908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município, DIR XXIII,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Plan1!$A$55</c:f>
              <c:strCache>
                <c:ptCount val="1"/>
                <c:pt idx="0">
                  <c:v>Tatuí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Plan1!$B$55:$BA$55</c:f>
              <c:numCache>
                <c:ptCount val="52"/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5</c:v>
                </c:pt>
                <c:pt idx="9">
                  <c:v>10</c:v>
                </c:pt>
                <c:pt idx="11">
                  <c:v>16</c:v>
                </c:pt>
                <c:pt idx="12">
                  <c:v>25</c:v>
                </c:pt>
                <c:pt idx="13">
                  <c:v>37</c:v>
                </c:pt>
                <c:pt idx="14">
                  <c:v>60</c:v>
                </c:pt>
                <c:pt idx="15">
                  <c:v>64</c:v>
                </c:pt>
                <c:pt idx="16">
                  <c:v>36</c:v>
                </c:pt>
                <c:pt idx="17">
                  <c:v>57</c:v>
                </c:pt>
                <c:pt idx="18">
                  <c:v>51</c:v>
                </c:pt>
                <c:pt idx="19">
                  <c:v>55</c:v>
                </c:pt>
                <c:pt idx="20">
                  <c:v>49</c:v>
                </c:pt>
                <c:pt idx="21">
                  <c:v>65</c:v>
                </c:pt>
                <c:pt idx="22">
                  <c:v>88</c:v>
                </c:pt>
                <c:pt idx="23">
                  <c:v>43</c:v>
                </c:pt>
                <c:pt idx="24">
                  <c:v>52</c:v>
                </c:pt>
                <c:pt idx="25">
                  <c:v>60</c:v>
                </c:pt>
                <c:pt idx="26">
                  <c:v>67</c:v>
                </c:pt>
                <c:pt idx="27">
                  <c:v>66</c:v>
                </c:pt>
                <c:pt idx="28">
                  <c:v>123</c:v>
                </c:pt>
                <c:pt idx="29">
                  <c:v>149</c:v>
                </c:pt>
                <c:pt idx="30">
                  <c:v>327</c:v>
                </c:pt>
                <c:pt idx="31">
                  <c:v>176</c:v>
                </c:pt>
                <c:pt idx="32">
                  <c:v>247</c:v>
                </c:pt>
                <c:pt idx="33">
                  <c:v>87</c:v>
                </c:pt>
                <c:pt idx="34">
                  <c:v>196</c:v>
                </c:pt>
                <c:pt idx="35">
                  <c:v>159</c:v>
                </c:pt>
                <c:pt idx="36">
                  <c:v>138</c:v>
                </c:pt>
                <c:pt idx="37">
                  <c:v>30</c:v>
                </c:pt>
                <c:pt idx="38">
                  <c:v>90</c:v>
                </c:pt>
                <c:pt idx="39">
                  <c:v>95</c:v>
                </c:pt>
                <c:pt idx="40">
                  <c:v>43</c:v>
                </c:pt>
                <c:pt idx="41">
                  <c:v>73</c:v>
                </c:pt>
                <c:pt idx="42">
                  <c:v>41</c:v>
                </c:pt>
                <c:pt idx="43">
                  <c:v>99</c:v>
                </c:pt>
                <c:pt idx="45">
                  <c:v>60</c:v>
                </c:pt>
                <c:pt idx="46">
                  <c:v>34</c:v>
                </c:pt>
                <c:pt idx="47">
                  <c:v>36</c:v>
                </c:pt>
                <c:pt idx="48">
                  <c:v>34</c:v>
                </c:pt>
                <c:pt idx="49">
                  <c:v>56</c:v>
                </c:pt>
                <c:pt idx="50">
                  <c:v>32</c:v>
                </c:pt>
                <c:pt idx="51">
                  <c:v>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Plan1!$A$56</c:f>
              <c:strCache>
                <c:ptCount val="1"/>
                <c:pt idx="0">
                  <c:v>Votorantim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Plan1!$B$56:$BA$56</c:f>
              <c:numCache>
                <c:ptCount val="52"/>
                <c:pt idx="0">
                  <c:v>57</c:v>
                </c:pt>
                <c:pt idx="1">
                  <c:v>49</c:v>
                </c:pt>
                <c:pt idx="2">
                  <c:v>40</c:v>
                </c:pt>
                <c:pt idx="3">
                  <c:v>47</c:v>
                </c:pt>
                <c:pt idx="4">
                  <c:v>38</c:v>
                </c:pt>
                <c:pt idx="5">
                  <c:v>69</c:v>
                </c:pt>
                <c:pt idx="7">
                  <c:v>58</c:v>
                </c:pt>
                <c:pt idx="9">
                  <c:v>53</c:v>
                </c:pt>
                <c:pt idx="10">
                  <c:v>74</c:v>
                </c:pt>
                <c:pt idx="12">
                  <c:v>72</c:v>
                </c:pt>
                <c:pt idx="13">
                  <c:v>63</c:v>
                </c:pt>
                <c:pt idx="14">
                  <c:v>80</c:v>
                </c:pt>
                <c:pt idx="16">
                  <c:v>61</c:v>
                </c:pt>
                <c:pt idx="18">
                  <c:v>43</c:v>
                </c:pt>
                <c:pt idx="19">
                  <c:v>49</c:v>
                </c:pt>
                <c:pt idx="20">
                  <c:v>27</c:v>
                </c:pt>
                <c:pt idx="21">
                  <c:v>47</c:v>
                </c:pt>
                <c:pt idx="22">
                  <c:v>59</c:v>
                </c:pt>
                <c:pt idx="23">
                  <c:v>59</c:v>
                </c:pt>
                <c:pt idx="24">
                  <c:v>67</c:v>
                </c:pt>
                <c:pt idx="25">
                  <c:v>62</c:v>
                </c:pt>
                <c:pt idx="26">
                  <c:v>88</c:v>
                </c:pt>
                <c:pt idx="27">
                  <c:v>100</c:v>
                </c:pt>
                <c:pt idx="28">
                  <c:v>115</c:v>
                </c:pt>
                <c:pt idx="29">
                  <c:v>115</c:v>
                </c:pt>
                <c:pt idx="30">
                  <c:v>154</c:v>
                </c:pt>
                <c:pt idx="31">
                  <c:v>143</c:v>
                </c:pt>
                <c:pt idx="32">
                  <c:v>99</c:v>
                </c:pt>
                <c:pt idx="33">
                  <c:v>105</c:v>
                </c:pt>
                <c:pt idx="34">
                  <c:v>82</c:v>
                </c:pt>
                <c:pt idx="35">
                  <c:v>78</c:v>
                </c:pt>
                <c:pt idx="36">
                  <c:v>84</c:v>
                </c:pt>
                <c:pt idx="37">
                  <c:v>65</c:v>
                </c:pt>
                <c:pt idx="38">
                  <c:v>59</c:v>
                </c:pt>
                <c:pt idx="40">
                  <c:v>51</c:v>
                </c:pt>
                <c:pt idx="41">
                  <c:v>63</c:v>
                </c:pt>
                <c:pt idx="42">
                  <c:v>48</c:v>
                </c:pt>
                <c:pt idx="43">
                  <c:v>30</c:v>
                </c:pt>
                <c:pt idx="44">
                  <c:v>50</c:v>
                </c:pt>
                <c:pt idx="45">
                  <c:v>36</c:v>
                </c:pt>
                <c:pt idx="46">
                  <c:v>53</c:v>
                </c:pt>
                <c:pt idx="47">
                  <c:v>42</c:v>
                </c:pt>
                <c:pt idx="48">
                  <c:v>31</c:v>
                </c:pt>
                <c:pt idx="49">
                  <c:v>43</c:v>
                </c:pt>
                <c:pt idx="50">
                  <c:v>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Plan1!$A$57</c:f>
              <c:strCache>
                <c:ptCount val="1"/>
                <c:pt idx="0">
                  <c:v>Tiete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Plan1!$B$57:$BA$57</c:f>
              <c:numCache>
                <c:ptCount val="52"/>
                <c:pt idx="27">
                  <c:v>17</c:v>
                </c:pt>
                <c:pt idx="28">
                  <c:v>10</c:v>
                </c:pt>
                <c:pt idx="29">
                  <c:v>11</c:v>
                </c:pt>
                <c:pt idx="30">
                  <c:v>15</c:v>
                </c:pt>
                <c:pt idx="31">
                  <c:v>18</c:v>
                </c:pt>
                <c:pt idx="32">
                  <c:v>22</c:v>
                </c:pt>
                <c:pt idx="33">
                  <c:v>17</c:v>
                </c:pt>
                <c:pt idx="34">
                  <c:v>16</c:v>
                </c:pt>
                <c:pt idx="35">
                  <c:v>13</c:v>
                </c:pt>
                <c:pt idx="36">
                  <c:v>10</c:v>
                </c:pt>
                <c:pt idx="37">
                  <c:v>3</c:v>
                </c:pt>
                <c:pt idx="38">
                  <c:v>10</c:v>
                </c:pt>
                <c:pt idx="39">
                  <c:v>6</c:v>
                </c:pt>
                <c:pt idx="40">
                  <c:v>5</c:v>
                </c:pt>
                <c:pt idx="41">
                  <c:v>6</c:v>
                </c:pt>
                <c:pt idx="42">
                  <c:v>1</c:v>
                </c:pt>
                <c:pt idx="43">
                  <c:v>14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6</c:v>
                </c:pt>
                <c:pt idx="48">
                  <c:v>3</c:v>
                </c:pt>
                <c:pt idx="49">
                  <c:v>8</c:v>
                </c:pt>
                <c:pt idx="50">
                  <c:v>7</c:v>
                </c:pt>
              </c:numCache>
            </c:numRef>
          </c:val>
          <c:smooth val="0"/>
        </c:ser>
        <c:marker val="1"/>
        <c:axId val="47929647"/>
        <c:axId val="28713640"/>
      </c:lineChart>
      <c:catAx>
        <c:axId val="47929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13640"/>
        <c:crosses val="autoZero"/>
        <c:auto val="1"/>
        <c:lblOffset val="100"/>
        <c:noMultiLvlLbl val="0"/>
      </c:catAx>
      <c:valAx>
        <c:axId val="287136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296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de diarréia com sangue,  por município, DIR XXIII,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Plan1!$A$110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Plan1!$B$110:$BA$110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6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7096169"/>
        <c:axId val="44103474"/>
      </c:lineChart>
      <c:catAx>
        <c:axId val="57096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03474"/>
        <c:crosses val="autoZero"/>
        <c:auto val="1"/>
        <c:lblOffset val="100"/>
        <c:noMultiLvlLbl val="0"/>
      </c:catAx>
      <c:valAx>
        <c:axId val="441034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961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município, DIR XXIII,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Plan1!$A$11</c:f>
              <c:strCache>
                <c:ptCount val="1"/>
                <c:pt idx="0">
                  <c:v>Jumirim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Plan1!$B$11:$BA$11</c:f>
              <c:numCache>
                <c:ptCount val="52"/>
                <c:pt idx="31">
                  <c:v>3</c:v>
                </c:pt>
                <c:pt idx="32">
                  <c:v>7</c:v>
                </c:pt>
                <c:pt idx="34">
                  <c:v>17</c:v>
                </c:pt>
                <c:pt idx="35">
                  <c:v>9</c:v>
                </c:pt>
                <c:pt idx="36">
                  <c:v>5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1">
                  <c:v>1</c:v>
                </c:pt>
                <c:pt idx="42">
                  <c:v>1</c:v>
                </c:pt>
                <c:pt idx="44">
                  <c:v>1</c:v>
                </c:pt>
                <c:pt idx="45">
                  <c:v>1</c:v>
                </c:pt>
                <c:pt idx="47">
                  <c:v>3</c:v>
                </c:pt>
                <c:pt idx="49">
                  <c:v>4</c:v>
                </c:pt>
                <c:pt idx="5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Plan1!$A$12</c:f>
              <c:strCache>
                <c:ptCount val="1"/>
                <c:pt idx="0">
                  <c:v>Alambari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Plan1!$B$12:$BA$12</c:f>
              <c:numCache>
                <c:ptCount val="52"/>
                <c:pt idx="17">
                  <c:v>2</c:v>
                </c:pt>
                <c:pt idx="27">
                  <c:v>2</c:v>
                </c:pt>
                <c:pt idx="28">
                  <c:v>4</c:v>
                </c:pt>
                <c:pt idx="29">
                  <c:v>1</c:v>
                </c:pt>
                <c:pt idx="39">
                  <c:v>2</c:v>
                </c:pt>
                <c:pt idx="46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Plan1!$A$13</c:f>
              <c:strCache>
                <c:ptCount val="1"/>
                <c:pt idx="0">
                  <c:v>Alumínio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Plan1!$B$13:$BA$13</c:f>
              <c:numCache>
                <c:ptCount val="52"/>
                <c:pt idx="0">
                  <c:v>15</c:v>
                </c:pt>
                <c:pt idx="1">
                  <c:v>16</c:v>
                </c:pt>
                <c:pt idx="2">
                  <c:v>16</c:v>
                </c:pt>
                <c:pt idx="3">
                  <c:v>11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9">
                  <c:v>9</c:v>
                </c:pt>
                <c:pt idx="10">
                  <c:v>7</c:v>
                </c:pt>
                <c:pt idx="11">
                  <c:v>5</c:v>
                </c:pt>
                <c:pt idx="12">
                  <c:v>9</c:v>
                </c:pt>
                <c:pt idx="13">
                  <c:v>12</c:v>
                </c:pt>
                <c:pt idx="14">
                  <c:v>15</c:v>
                </c:pt>
                <c:pt idx="15">
                  <c:v>5</c:v>
                </c:pt>
                <c:pt idx="16">
                  <c:v>7</c:v>
                </c:pt>
                <c:pt idx="17">
                  <c:v>6</c:v>
                </c:pt>
                <c:pt idx="18">
                  <c:v>8</c:v>
                </c:pt>
                <c:pt idx="19">
                  <c:v>15</c:v>
                </c:pt>
                <c:pt idx="20">
                  <c:v>11</c:v>
                </c:pt>
                <c:pt idx="21">
                  <c:v>17</c:v>
                </c:pt>
                <c:pt idx="22">
                  <c:v>11</c:v>
                </c:pt>
                <c:pt idx="23">
                  <c:v>6</c:v>
                </c:pt>
                <c:pt idx="24">
                  <c:v>12</c:v>
                </c:pt>
                <c:pt idx="25">
                  <c:v>47</c:v>
                </c:pt>
                <c:pt idx="26">
                  <c:v>11</c:v>
                </c:pt>
                <c:pt idx="27">
                  <c:v>17</c:v>
                </c:pt>
                <c:pt idx="28">
                  <c:v>13</c:v>
                </c:pt>
                <c:pt idx="29">
                  <c:v>10</c:v>
                </c:pt>
                <c:pt idx="30">
                  <c:v>19</c:v>
                </c:pt>
                <c:pt idx="31">
                  <c:v>21</c:v>
                </c:pt>
                <c:pt idx="32">
                  <c:v>26</c:v>
                </c:pt>
                <c:pt idx="33">
                  <c:v>24</c:v>
                </c:pt>
                <c:pt idx="35">
                  <c:v>21</c:v>
                </c:pt>
                <c:pt idx="36">
                  <c:v>14</c:v>
                </c:pt>
                <c:pt idx="37">
                  <c:v>15</c:v>
                </c:pt>
                <c:pt idx="38">
                  <c:v>9</c:v>
                </c:pt>
                <c:pt idx="39">
                  <c:v>8</c:v>
                </c:pt>
                <c:pt idx="40">
                  <c:v>5</c:v>
                </c:pt>
                <c:pt idx="41">
                  <c:v>12</c:v>
                </c:pt>
                <c:pt idx="42">
                  <c:v>14</c:v>
                </c:pt>
                <c:pt idx="43">
                  <c:v>4</c:v>
                </c:pt>
                <c:pt idx="44">
                  <c:v>4</c:v>
                </c:pt>
                <c:pt idx="45">
                  <c:v>9</c:v>
                </c:pt>
                <c:pt idx="46">
                  <c:v>4</c:v>
                </c:pt>
                <c:pt idx="47">
                  <c:v>27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Plan1!$A$14</c:f>
              <c:strCache>
                <c:ptCount val="1"/>
                <c:pt idx="0">
                  <c:v>Angatuba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Plan1!$B$14:$BA$14</c:f>
              <c:numCache>
                <c:ptCount val="52"/>
                <c:pt idx="26">
                  <c:v>27</c:v>
                </c:pt>
                <c:pt idx="27">
                  <c:v>16</c:v>
                </c:pt>
                <c:pt idx="28">
                  <c:v>5</c:v>
                </c:pt>
                <c:pt idx="29">
                  <c:v>6</c:v>
                </c:pt>
                <c:pt idx="30">
                  <c:v>8</c:v>
                </c:pt>
                <c:pt idx="31">
                  <c:v>1</c:v>
                </c:pt>
                <c:pt idx="32">
                  <c:v>1</c:v>
                </c:pt>
                <c:pt idx="33">
                  <c:v>6</c:v>
                </c:pt>
                <c:pt idx="34">
                  <c:v>2</c:v>
                </c:pt>
                <c:pt idx="36">
                  <c:v>1</c:v>
                </c:pt>
                <c:pt idx="37">
                  <c:v>4</c:v>
                </c:pt>
                <c:pt idx="38">
                  <c:v>18</c:v>
                </c:pt>
                <c:pt idx="39">
                  <c:v>7</c:v>
                </c:pt>
                <c:pt idx="40">
                  <c:v>4</c:v>
                </c:pt>
                <c:pt idx="41">
                  <c:v>12</c:v>
                </c:pt>
                <c:pt idx="42">
                  <c:v>8</c:v>
                </c:pt>
                <c:pt idx="43">
                  <c:v>7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2</c:v>
                </c:pt>
                <c:pt idx="50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Plan1!$A$15</c:f>
              <c:strCache>
                <c:ptCount val="1"/>
                <c:pt idx="0">
                  <c:v>Apiai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Plan1!$B$15:$BA$15</c:f>
              <c:numCache>
                <c:ptCount val="52"/>
                <c:pt idx="6">
                  <c:v>7</c:v>
                </c:pt>
                <c:pt idx="28">
                  <c:v>2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40">
                  <c:v>2</c:v>
                </c:pt>
                <c:pt idx="45">
                  <c:v>2</c:v>
                </c:pt>
                <c:pt idx="51">
                  <c:v>3</c:v>
                </c:pt>
              </c:numCache>
            </c:numRef>
          </c:val>
          <c:smooth val="0"/>
        </c:ser>
        <c:marker val="1"/>
        <c:axId val="15572959"/>
        <c:axId val="5938904"/>
      </c:lineChart>
      <c:catAx>
        <c:axId val="15572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8904"/>
        <c:crosses val="autoZero"/>
        <c:auto val="1"/>
        <c:lblOffset val="100"/>
        <c:noMultiLvlLbl val="0"/>
      </c:catAx>
      <c:valAx>
        <c:axId val="59389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729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município, DIR XXIII,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Plan1!$A$16</c:f>
              <c:strCache>
                <c:ptCount val="1"/>
                <c:pt idx="0">
                  <c:v>Araçariguama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  <c:pt idx="6">
                  <c:v>0</c:v>
                </c:pt>
                <c:pt idx="7">
                  <c:v>8</c:v>
                </c:pt>
                <c:pt idx="10">
                  <c:v>6</c:v>
                </c:pt>
                <c:pt idx="12">
                  <c:v>12</c:v>
                </c:pt>
                <c:pt idx="13">
                  <c:v>5</c:v>
                </c:pt>
                <c:pt idx="14">
                  <c:v>3</c:v>
                </c:pt>
                <c:pt idx="1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Plan1!$A$17</c:f>
              <c:strCache>
                <c:ptCount val="1"/>
                <c:pt idx="0">
                  <c:v>Araçoiaba da Serra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Plan1!$B$17:$BA$17</c:f>
              <c:numCache>
                <c:ptCount val="52"/>
                <c:pt idx="0">
                  <c:v>13</c:v>
                </c:pt>
                <c:pt idx="1">
                  <c:v>17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15</c:v>
                </c:pt>
                <c:pt idx="6">
                  <c:v>4</c:v>
                </c:pt>
                <c:pt idx="7">
                  <c:v>6</c:v>
                </c:pt>
                <c:pt idx="9">
                  <c:v>16</c:v>
                </c:pt>
                <c:pt idx="10">
                  <c:v>12</c:v>
                </c:pt>
                <c:pt idx="11">
                  <c:v>20</c:v>
                </c:pt>
                <c:pt idx="12">
                  <c:v>22</c:v>
                </c:pt>
                <c:pt idx="13">
                  <c:v>16</c:v>
                </c:pt>
                <c:pt idx="14">
                  <c:v>11</c:v>
                </c:pt>
                <c:pt idx="15">
                  <c:v>8</c:v>
                </c:pt>
                <c:pt idx="16">
                  <c:v>9</c:v>
                </c:pt>
                <c:pt idx="17">
                  <c:v>16</c:v>
                </c:pt>
                <c:pt idx="19">
                  <c:v>9</c:v>
                </c:pt>
                <c:pt idx="20">
                  <c:v>6</c:v>
                </c:pt>
                <c:pt idx="21">
                  <c:v>7</c:v>
                </c:pt>
                <c:pt idx="22">
                  <c:v>21</c:v>
                </c:pt>
                <c:pt idx="23">
                  <c:v>22</c:v>
                </c:pt>
                <c:pt idx="24">
                  <c:v>18</c:v>
                </c:pt>
                <c:pt idx="25">
                  <c:v>5</c:v>
                </c:pt>
                <c:pt idx="26">
                  <c:v>9</c:v>
                </c:pt>
                <c:pt idx="27">
                  <c:v>26</c:v>
                </c:pt>
                <c:pt idx="28">
                  <c:v>27</c:v>
                </c:pt>
                <c:pt idx="29">
                  <c:v>23</c:v>
                </c:pt>
                <c:pt idx="30">
                  <c:v>28</c:v>
                </c:pt>
                <c:pt idx="31">
                  <c:v>18</c:v>
                </c:pt>
                <c:pt idx="32">
                  <c:v>44</c:v>
                </c:pt>
                <c:pt idx="33">
                  <c:v>43</c:v>
                </c:pt>
                <c:pt idx="34">
                  <c:v>49</c:v>
                </c:pt>
                <c:pt idx="35">
                  <c:v>29</c:v>
                </c:pt>
                <c:pt idx="37">
                  <c:v>18</c:v>
                </c:pt>
                <c:pt idx="38">
                  <c:v>24</c:v>
                </c:pt>
                <c:pt idx="39">
                  <c:v>20</c:v>
                </c:pt>
                <c:pt idx="40">
                  <c:v>15</c:v>
                </c:pt>
                <c:pt idx="41">
                  <c:v>28</c:v>
                </c:pt>
                <c:pt idx="42">
                  <c:v>19</c:v>
                </c:pt>
                <c:pt idx="43">
                  <c:v>13</c:v>
                </c:pt>
                <c:pt idx="44">
                  <c:v>17</c:v>
                </c:pt>
                <c:pt idx="45">
                  <c:v>22</c:v>
                </c:pt>
                <c:pt idx="46">
                  <c:v>19</c:v>
                </c:pt>
                <c:pt idx="47">
                  <c:v>17</c:v>
                </c:pt>
                <c:pt idx="48">
                  <c:v>11</c:v>
                </c:pt>
                <c:pt idx="49">
                  <c:v>7</c:v>
                </c:pt>
                <c:pt idx="50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Plan1!$A$18</c:f>
              <c:strCache>
                <c:ptCount val="1"/>
                <c:pt idx="0">
                  <c:v>Barra do Chapéu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Plan1!$B$18:$BA$18</c:f>
              <c:numCache>
                <c:ptCount val="52"/>
                <c:pt idx="0">
                  <c:v>11</c:v>
                </c:pt>
                <c:pt idx="1">
                  <c:v>4</c:v>
                </c:pt>
                <c:pt idx="2">
                  <c:v>2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2</c:v>
                </c:pt>
                <c:pt idx="9">
                  <c:v>13</c:v>
                </c:pt>
                <c:pt idx="10">
                  <c:v>3</c:v>
                </c:pt>
                <c:pt idx="11">
                  <c:v>6</c:v>
                </c:pt>
                <c:pt idx="12">
                  <c:v>4</c:v>
                </c:pt>
                <c:pt idx="13">
                  <c:v>8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4</c:v>
                </c:pt>
                <c:pt idx="18">
                  <c:v>1</c:v>
                </c:pt>
                <c:pt idx="19">
                  <c:v>4</c:v>
                </c:pt>
                <c:pt idx="20">
                  <c:v>7</c:v>
                </c:pt>
                <c:pt idx="21">
                  <c:v>6</c:v>
                </c:pt>
                <c:pt idx="22">
                  <c:v>9</c:v>
                </c:pt>
                <c:pt idx="23">
                  <c:v>3</c:v>
                </c:pt>
                <c:pt idx="24">
                  <c:v>4</c:v>
                </c:pt>
                <c:pt idx="25">
                  <c:v>11</c:v>
                </c:pt>
                <c:pt idx="26">
                  <c:v>4</c:v>
                </c:pt>
                <c:pt idx="27">
                  <c:v>5</c:v>
                </c:pt>
                <c:pt idx="28">
                  <c:v>3</c:v>
                </c:pt>
                <c:pt idx="29">
                  <c:v>1</c:v>
                </c:pt>
                <c:pt idx="30">
                  <c:v>4</c:v>
                </c:pt>
                <c:pt idx="31">
                  <c:v>1</c:v>
                </c:pt>
                <c:pt idx="32">
                  <c:v>1</c:v>
                </c:pt>
                <c:pt idx="33">
                  <c:v>4</c:v>
                </c:pt>
                <c:pt idx="34">
                  <c:v>4</c:v>
                </c:pt>
                <c:pt idx="40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6">
                  <c:v>2</c:v>
                </c:pt>
                <c:pt idx="47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Plan1!$A$19</c:f>
              <c:strCache>
                <c:ptCount val="1"/>
                <c:pt idx="0">
                  <c:v>Boituva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Plan1!$B$19:$BA$19</c:f>
              <c:numCache>
                <c:ptCount val="52"/>
                <c:pt idx="0">
                  <c:v>13</c:v>
                </c:pt>
                <c:pt idx="1">
                  <c:v>7</c:v>
                </c:pt>
                <c:pt idx="2">
                  <c:v>12</c:v>
                </c:pt>
                <c:pt idx="3">
                  <c:v>8</c:v>
                </c:pt>
                <c:pt idx="4">
                  <c:v>10</c:v>
                </c:pt>
                <c:pt idx="5">
                  <c:v>10</c:v>
                </c:pt>
                <c:pt idx="6">
                  <c:v>18</c:v>
                </c:pt>
                <c:pt idx="7">
                  <c:v>19</c:v>
                </c:pt>
                <c:pt idx="8">
                  <c:v>15</c:v>
                </c:pt>
                <c:pt idx="9">
                  <c:v>17</c:v>
                </c:pt>
                <c:pt idx="10">
                  <c:v>20</c:v>
                </c:pt>
                <c:pt idx="12">
                  <c:v>4</c:v>
                </c:pt>
                <c:pt idx="13">
                  <c:v>14</c:v>
                </c:pt>
                <c:pt idx="14">
                  <c:v>8</c:v>
                </c:pt>
                <c:pt idx="15">
                  <c:v>6</c:v>
                </c:pt>
                <c:pt idx="17">
                  <c:v>1</c:v>
                </c:pt>
                <c:pt idx="19">
                  <c:v>1</c:v>
                </c:pt>
                <c:pt idx="20">
                  <c:v>1</c:v>
                </c:pt>
                <c:pt idx="22">
                  <c:v>4</c:v>
                </c:pt>
                <c:pt idx="23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9">
                  <c:v>3</c:v>
                </c:pt>
                <c:pt idx="30">
                  <c:v>5</c:v>
                </c:pt>
                <c:pt idx="31">
                  <c:v>7</c:v>
                </c:pt>
                <c:pt idx="32">
                  <c:v>1</c:v>
                </c:pt>
                <c:pt idx="33">
                  <c:v>5</c:v>
                </c:pt>
                <c:pt idx="34">
                  <c:v>6</c:v>
                </c:pt>
                <c:pt idx="37">
                  <c:v>4</c:v>
                </c:pt>
                <c:pt idx="38">
                  <c:v>2</c:v>
                </c:pt>
                <c:pt idx="40">
                  <c:v>2</c:v>
                </c:pt>
                <c:pt idx="42">
                  <c:v>2</c:v>
                </c:pt>
                <c:pt idx="45">
                  <c:v>1</c:v>
                </c:pt>
                <c:pt idx="46">
                  <c:v>3</c:v>
                </c:pt>
                <c:pt idx="49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Plan1!$A$20</c:f>
              <c:strCache>
                <c:ptCount val="1"/>
                <c:pt idx="0">
                  <c:v>Bom Sucesso de Itararé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Plan1!$B$20:$BA$20</c:f>
              <c:numCache>
                <c:ptCount val="52"/>
                <c:pt idx="2">
                  <c:v>6</c:v>
                </c:pt>
                <c:pt idx="4">
                  <c:v>6</c:v>
                </c:pt>
                <c:pt idx="5">
                  <c:v>1</c:v>
                </c:pt>
                <c:pt idx="7">
                  <c:v>3</c:v>
                </c:pt>
                <c:pt idx="9">
                  <c:v>7</c:v>
                </c:pt>
                <c:pt idx="10">
                  <c:v>3</c:v>
                </c:pt>
                <c:pt idx="12">
                  <c:v>3</c:v>
                </c:pt>
                <c:pt idx="13">
                  <c:v>10</c:v>
                </c:pt>
                <c:pt idx="14">
                  <c:v>10</c:v>
                </c:pt>
                <c:pt idx="15">
                  <c:v>5</c:v>
                </c:pt>
                <c:pt idx="17">
                  <c:v>1</c:v>
                </c:pt>
                <c:pt idx="18">
                  <c:v>3</c:v>
                </c:pt>
                <c:pt idx="20">
                  <c:v>9</c:v>
                </c:pt>
                <c:pt idx="21">
                  <c:v>6</c:v>
                </c:pt>
                <c:pt idx="22">
                  <c:v>8</c:v>
                </c:pt>
                <c:pt idx="23">
                  <c:v>4</c:v>
                </c:pt>
                <c:pt idx="24">
                  <c:v>2</c:v>
                </c:pt>
                <c:pt idx="28">
                  <c:v>1</c:v>
                </c:pt>
                <c:pt idx="29">
                  <c:v>4</c:v>
                </c:pt>
                <c:pt idx="31">
                  <c:v>9</c:v>
                </c:pt>
                <c:pt idx="32">
                  <c:v>6</c:v>
                </c:pt>
                <c:pt idx="33">
                  <c:v>4</c:v>
                </c:pt>
                <c:pt idx="34">
                  <c:v>4</c:v>
                </c:pt>
                <c:pt idx="35">
                  <c:v>9</c:v>
                </c:pt>
                <c:pt idx="36">
                  <c:v>9</c:v>
                </c:pt>
                <c:pt idx="39">
                  <c:v>2</c:v>
                </c:pt>
                <c:pt idx="40">
                  <c:v>3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6</c:v>
                </c:pt>
                <c:pt idx="46">
                  <c:v>4</c:v>
                </c:pt>
                <c:pt idx="47">
                  <c:v>6</c:v>
                </c:pt>
                <c:pt idx="50">
                  <c:v>4</c:v>
                </c:pt>
              </c:numCache>
            </c:numRef>
          </c:val>
          <c:smooth val="0"/>
        </c:ser>
        <c:marker val="1"/>
        <c:axId val="53450137"/>
        <c:axId val="11289186"/>
      </c:lineChart>
      <c:catAx>
        <c:axId val="53450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89186"/>
        <c:crosses val="autoZero"/>
        <c:auto val="1"/>
        <c:lblOffset val="100"/>
        <c:noMultiLvlLbl val="0"/>
      </c:catAx>
      <c:valAx>
        <c:axId val="112891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501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município, DIR XXIII,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Plan1!$A$21</c:f>
              <c:strCache>
                <c:ptCount val="1"/>
                <c:pt idx="0">
                  <c:v>Buri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Plan1!$B$21:$BA$21</c:f>
              <c:numCache>
                <c:ptCount val="52"/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7">
                  <c:v>3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5</c:v>
                </c:pt>
                <c:pt idx="16">
                  <c:v>2</c:v>
                </c:pt>
                <c:pt idx="20">
                  <c:v>1</c:v>
                </c:pt>
                <c:pt idx="24">
                  <c:v>3</c:v>
                </c:pt>
                <c:pt idx="27">
                  <c:v>2</c:v>
                </c:pt>
                <c:pt idx="28">
                  <c:v>2</c:v>
                </c:pt>
                <c:pt idx="30">
                  <c:v>4</c:v>
                </c:pt>
                <c:pt idx="31">
                  <c:v>4</c:v>
                </c:pt>
                <c:pt idx="32">
                  <c:v>2</c:v>
                </c:pt>
                <c:pt idx="35">
                  <c:v>2</c:v>
                </c:pt>
                <c:pt idx="36">
                  <c:v>4</c:v>
                </c:pt>
                <c:pt idx="37">
                  <c:v>1</c:v>
                </c:pt>
                <c:pt idx="39">
                  <c:v>2</c:v>
                </c:pt>
                <c:pt idx="43">
                  <c:v>2</c:v>
                </c:pt>
                <c:pt idx="47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Plan1!$A$22</c:f>
              <c:strCache>
                <c:ptCount val="1"/>
                <c:pt idx="0">
                  <c:v>Campina do Monte Alegre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Plan1!$B$22:$BA$22</c:f>
              <c:numCache>
                <c:ptCount val="52"/>
                <c:pt idx="0">
                  <c:v>1</c:v>
                </c:pt>
                <c:pt idx="4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3">
                  <c:v>2</c:v>
                </c:pt>
                <c:pt idx="14">
                  <c:v>6</c:v>
                </c:pt>
                <c:pt idx="16">
                  <c:v>1</c:v>
                </c:pt>
                <c:pt idx="22">
                  <c:v>4</c:v>
                </c:pt>
                <c:pt idx="24">
                  <c:v>1</c:v>
                </c:pt>
                <c:pt idx="26">
                  <c:v>3</c:v>
                </c:pt>
                <c:pt idx="27">
                  <c:v>5</c:v>
                </c:pt>
                <c:pt idx="28">
                  <c:v>8</c:v>
                </c:pt>
                <c:pt idx="29">
                  <c:v>14</c:v>
                </c:pt>
                <c:pt idx="30">
                  <c:v>31</c:v>
                </c:pt>
                <c:pt idx="31">
                  <c:v>14</c:v>
                </c:pt>
                <c:pt idx="32">
                  <c:v>14</c:v>
                </c:pt>
                <c:pt idx="33">
                  <c:v>5</c:v>
                </c:pt>
                <c:pt idx="34">
                  <c:v>1</c:v>
                </c:pt>
                <c:pt idx="36">
                  <c:v>3</c:v>
                </c:pt>
                <c:pt idx="37">
                  <c:v>3</c:v>
                </c:pt>
                <c:pt idx="40">
                  <c:v>2</c:v>
                </c:pt>
                <c:pt idx="41">
                  <c:v>2</c:v>
                </c:pt>
                <c:pt idx="43">
                  <c:v>3</c:v>
                </c:pt>
                <c:pt idx="44">
                  <c:v>7</c:v>
                </c:pt>
                <c:pt idx="45">
                  <c:v>3</c:v>
                </c:pt>
                <c:pt idx="47">
                  <c:v>2</c:v>
                </c:pt>
                <c:pt idx="48">
                  <c:v>12</c:v>
                </c:pt>
                <c:pt idx="49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Plan1!$A$23</c:f>
              <c:strCache>
                <c:ptCount val="1"/>
                <c:pt idx="0">
                  <c:v>Capão Bonito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Plan1!$B$23:$BA$23</c:f>
              <c:numCache>
                <c:ptCount val="52"/>
                <c:pt idx="0">
                  <c:v>34</c:v>
                </c:pt>
                <c:pt idx="1">
                  <c:v>54</c:v>
                </c:pt>
                <c:pt idx="2">
                  <c:v>28</c:v>
                </c:pt>
                <c:pt idx="4">
                  <c:v>60</c:v>
                </c:pt>
                <c:pt idx="5">
                  <c:v>5</c:v>
                </c:pt>
                <c:pt idx="6">
                  <c:v>51</c:v>
                </c:pt>
                <c:pt idx="7">
                  <c:v>37</c:v>
                </c:pt>
                <c:pt idx="8">
                  <c:v>22</c:v>
                </c:pt>
                <c:pt idx="9">
                  <c:v>49</c:v>
                </c:pt>
                <c:pt idx="10">
                  <c:v>30</c:v>
                </c:pt>
                <c:pt idx="11">
                  <c:v>23</c:v>
                </c:pt>
                <c:pt idx="12">
                  <c:v>22</c:v>
                </c:pt>
                <c:pt idx="13">
                  <c:v>21</c:v>
                </c:pt>
                <c:pt idx="14">
                  <c:v>16</c:v>
                </c:pt>
                <c:pt idx="15">
                  <c:v>26</c:v>
                </c:pt>
                <c:pt idx="16">
                  <c:v>26</c:v>
                </c:pt>
                <c:pt idx="17">
                  <c:v>26</c:v>
                </c:pt>
                <c:pt idx="18">
                  <c:v>20</c:v>
                </c:pt>
                <c:pt idx="19">
                  <c:v>26</c:v>
                </c:pt>
                <c:pt idx="20">
                  <c:v>25</c:v>
                </c:pt>
                <c:pt idx="21">
                  <c:v>25</c:v>
                </c:pt>
                <c:pt idx="22">
                  <c:v>23</c:v>
                </c:pt>
                <c:pt idx="23">
                  <c:v>42</c:v>
                </c:pt>
                <c:pt idx="24">
                  <c:v>35</c:v>
                </c:pt>
                <c:pt idx="25">
                  <c:v>36</c:v>
                </c:pt>
                <c:pt idx="26">
                  <c:v>43</c:v>
                </c:pt>
                <c:pt idx="27">
                  <c:v>42</c:v>
                </c:pt>
                <c:pt idx="28">
                  <c:v>58</c:v>
                </c:pt>
                <c:pt idx="29">
                  <c:v>70</c:v>
                </c:pt>
                <c:pt idx="30">
                  <c:v>92</c:v>
                </c:pt>
                <c:pt idx="31">
                  <c:v>82</c:v>
                </c:pt>
                <c:pt idx="32">
                  <c:v>82</c:v>
                </c:pt>
                <c:pt idx="33">
                  <c:v>74</c:v>
                </c:pt>
                <c:pt idx="34">
                  <c:v>52</c:v>
                </c:pt>
                <c:pt idx="35">
                  <c:v>43</c:v>
                </c:pt>
                <c:pt idx="36">
                  <c:v>51</c:v>
                </c:pt>
                <c:pt idx="37">
                  <c:v>50</c:v>
                </c:pt>
                <c:pt idx="38">
                  <c:v>49</c:v>
                </c:pt>
                <c:pt idx="39">
                  <c:v>34</c:v>
                </c:pt>
                <c:pt idx="40">
                  <c:v>18</c:v>
                </c:pt>
                <c:pt idx="41">
                  <c:v>42</c:v>
                </c:pt>
                <c:pt idx="42">
                  <c:v>28</c:v>
                </c:pt>
                <c:pt idx="43">
                  <c:v>35</c:v>
                </c:pt>
                <c:pt idx="44">
                  <c:v>26</c:v>
                </c:pt>
                <c:pt idx="45">
                  <c:v>10</c:v>
                </c:pt>
                <c:pt idx="46">
                  <c:v>30</c:v>
                </c:pt>
                <c:pt idx="47">
                  <c:v>11</c:v>
                </c:pt>
                <c:pt idx="48">
                  <c:v>12</c:v>
                </c:pt>
                <c:pt idx="49">
                  <c:v>33</c:v>
                </c:pt>
                <c:pt idx="50">
                  <c:v>15</c:v>
                </c:pt>
                <c:pt idx="51">
                  <c:v>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Plan1!$A$24</c:f>
              <c:strCache>
                <c:ptCount val="1"/>
                <c:pt idx="0">
                  <c:v>Capela do Alto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Plan1!$B$24:$BA$24</c:f>
              <c:numCache>
                <c:ptCount val="52"/>
                <c:pt idx="1">
                  <c:v>51</c:v>
                </c:pt>
                <c:pt idx="2">
                  <c:v>43</c:v>
                </c:pt>
                <c:pt idx="3">
                  <c:v>55</c:v>
                </c:pt>
                <c:pt idx="5">
                  <c:v>4</c:v>
                </c:pt>
                <c:pt idx="6">
                  <c:v>15</c:v>
                </c:pt>
                <c:pt idx="7">
                  <c:v>15</c:v>
                </c:pt>
                <c:pt idx="9">
                  <c:v>7</c:v>
                </c:pt>
                <c:pt idx="10">
                  <c:v>9</c:v>
                </c:pt>
                <c:pt idx="11">
                  <c:v>21</c:v>
                </c:pt>
                <c:pt idx="12">
                  <c:v>19</c:v>
                </c:pt>
                <c:pt idx="13">
                  <c:v>14</c:v>
                </c:pt>
                <c:pt idx="14">
                  <c:v>11</c:v>
                </c:pt>
                <c:pt idx="15">
                  <c:v>3</c:v>
                </c:pt>
                <c:pt idx="16">
                  <c:v>5</c:v>
                </c:pt>
                <c:pt idx="17">
                  <c:v>15</c:v>
                </c:pt>
                <c:pt idx="19">
                  <c:v>7</c:v>
                </c:pt>
                <c:pt idx="20">
                  <c:v>6</c:v>
                </c:pt>
                <c:pt idx="21">
                  <c:v>19</c:v>
                </c:pt>
                <c:pt idx="22">
                  <c:v>11</c:v>
                </c:pt>
                <c:pt idx="24">
                  <c:v>13</c:v>
                </c:pt>
                <c:pt idx="25">
                  <c:v>19</c:v>
                </c:pt>
                <c:pt idx="26">
                  <c:v>18</c:v>
                </c:pt>
                <c:pt idx="27">
                  <c:v>6</c:v>
                </c:pt>
                <c:pt idx="30">
                  <c:v>1</c:v>
                </c:pt>
                <c:pt idx="34">
                  <c:v>6</c:v>
                </c:pt>
                <c:pt idx="35">
                  <c:v>16</c:v>
                </c:pt>
                <c:pt idx="36">
                  <c:v>3</c:v>
                </c:pt>
                <c:pt idx="37">
                  <c:v>3</c:v>
                </c:pt>
                <c:pt idx="38">
                  <c:v>8</c:v>
                </c:pt>
                <c:pt idx="39">
                  <c:v>8</c:v>
                </c:pt>
                <c:pt idx="41">
                  <c:v>1</c:v>
                </c:pt>
                <c:pt idx="42">
                  <c:v>3</c:v>
                </c:pt>
                <c:pt idx="44">
                  <c:v>1</c:v>
                </c:pt>
                <c:pt idx="46">
                  <c:v>1</c:v>
                </c:pt>
                <c:pt idx="49">
                  <c:v>2</c:v>
                </c:pt>
                <c:pt idx="50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Plan1!$A$25</c:f>
              <c:strCache>
                <c:ptCount val="1"/>
                <c:pt idx="0">
                  <c:v>Cerquilho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Plan1!$B$25:$BA$25</c:f>
              <c:numCache>
                <c:ptCount val="52"/>
                <c:pt idx="0">
                  <c:v>21</c:v>
                </c:pt>
                <c:pt idx="1">
                  <c:v>10</c:v>
                </c:pt>
                <c:pt idx="2">
                  <c:v>3</c:v>
                </c:pt>
                <c:pt idx="3">
                  <c:v>11</c:v>
                </c:pt>
                <c:pt idx="5">
                  <c:v>16</c:v>
                </c:pt>
                <c:pt idx="6">
                  <c:v>21</c:v>
                </c:pt>
                <c:pt idx="7">
                  <c:v>25</c:v>
                </c:pt>
                <c:pt idx="8">
                  <c:v>29</c:v>
                </c:pt>
                <c:pt idx="9">
                  <c:v>25</c:v>
                </c:pt>
                <c:pt idx="10">
                  <c:v>12</c:v>
                </c:pt>
                <c:pt idx="11">
                  <c:v>6</c:v>
                </c:pt>
                <c:pt idx="12">
                  <c:v>10</c:v>
                </c:pt>
                <c:pt idx="13">
                  <c:v>11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21">
                  <c:v>3</c:v>
                </c:pt>
                <c:pt idx="23">
                  <c:v>1</c:v>
                </c:pt>
                <c:pt idx="24">
                  <c:v>7</c:v>
                </c:pt>
                <c:pt idx="25">
                  <c:v>18</c:v>
                </c:pt>
                <c:pt idx="26">
                  <c:v>11</c:v>
                </c:pt>
                <c:pt idx="27">
                  <c:v>7</c:v>
                </c:pt>
                <c:pt idx="29">
                  <c:v>4</c:v>
                </c:pt>
                <c:pt idx="30">
                  <c:v>5</c:v>
                </c:pt>
                <c:pt idx="31">
                  <c:v>13</c:v>
                </c:pt>
                <c:pt idx="32">
                  <c:v>6</c:v>
                </c:pt>
                <c:pt idx="33">
                  <c:v>18</c:v>
                </c:pt>
                <c:pt idx="35">
                  <c:v>10</c:v>
                </c:pt>
                <c:pt idx="36">
                  <c:v>2</c:v>
                </c:pt>
                <c:pt idx="37">
                  <c:v>9</c:v>
                </c:pt>
                <c:pt idx="38">
                  <c:v>7</c:v>
                </c:pt>
                <c:pt idx="39">
                  <c:v>5</c:v>
                </c:pt>
                <c:pt idx="41">
                  <c:v>9</c:v>
                </c:pt>
                <c:pt idx="43">
                  <c:v>6</c:v>
                </c:pt>
                <c:pt idx="44">
                  <c:v>5</c:v>
                </c:pt>
                <c:pt idx="47">
                  <c:v>7</c:v>
                </c:pt>
                <c:pt idx="48">
                  <c:v>2</c:v>
                </c:pt>
                <c:pt idx="49">
                  <c:v>6</c:v>
                </c:pt>
              </c:numCache>
            </c:numRef>
          </c:val>
          <c:smooth val="0"/>
        </c:ser>
        <c:marker val="1"/>
        <c:axId val="34493811"/>
        <c:axId val="42008844"/>
      </c:lineChart>
      <c:catAx>
        <c:axId val="3449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08844"/>
        <c:crosses val="autoZero"/>
        <c:auto val="1"/>
        <c:lblOffset val="100"/>
        <c:noMultiLvlLbl val="0"/>
      </c:catAx>
      <c:valAx>
        <c:axId val="420088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938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município, DIR XXIII,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Plan1!$A$26</c:f>
              <c:strCache>
                <c:ptCount val="1"/>
                <c:pt idx="0">
                  <c:v>Cesário Lange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Plan1!$B$26:$BA$26</c:f>
              <c:numCache>
                <c:ptCount val="52"/>
                <c:pt idx="0">
                  <c:v>17</c:v>
                </c:pt>
                <c:pt idx="4">
                  <c:v>36</c:v>
                </c:pt>
                <c:pt idx="5">
                  <c:v>20</c:v>
                </c:pt>
                <c:pt idx="6">
                  <c:v>14</c:v>
                </c:pt>
                <c:pt idx="8">
                  <c:v>18</c:v>
                </c:pt>
                <c:pt idx="9">
                  <c:v>20</c:v>
                </c:pt>
                <c:pt idx="11">
                  <c:v>20</c:v>
                </c:pt>
                <c:pt idx="14">
                  <c:v>3</c:v>
                </c:pt>
                <c:pt idx="15">
                  <c:v>14</c:v>
                </c:pt>
                <c:pt idx="17">
                  <c:v>5</c:v>
                </c:pt>
                <c:pt idx="19">
                  <c:v>9</c:v>
                </c:pt>
                <c:pt idx="20">
                  <c:v>17</c:v>
                </c:pt>
                <c:pt idx="21">
                  <c:v>12</c:v>
                </c:pt>
                <c:pt idx="22">
                  <c:v>20</c:v>
                </c:pt>
                <c:pt idx="23">
                  <c:v>17</c:v>
                </c:pt>
                <c:pt idx="25">
                  <c:v>12</c:v>
                </c:pt>
                <c:pt idx="26">
                  <c:v>21</c:v>
                </c:pt>
                <c:pt idx="28">
                  <c:v>2</c:v>
                </c:pt>
                <c:pt idx="29">
                  <c:v>25</c:v>
                </c:pt>
                <c:pt idx="30">
                  <c:v>26</c:v>
                </c:pt>
                <c:pt idx="31">
                  <c:v>13</c:v>
                </c:pt>
                <c:pt idx="32">
                  <c:v>55</c:v>
                </c:pt>
                <c:pt idx="33">
                  <c:v>7</c:v>
                </c:pt>
                <c:pt idx="35">
                  <c:v>22</c:v>
                </c:pt>
                <c:pt idx="36">
                  <c:v>23</c:v>
                </c:pt>
                <c:pt idx="37">
                  <c:v>27</c:v>
                </c:pt>
                <c:pt idx="38">
                  <c:v>20</c:v>
                </c:pt>
                <c:pt idx="39">
                  <c:v>10</c:v>
                </c:pt>
                <c:pt idx="40">
                  <c:v>12</c:v>
                </c:pt>
                <c:pt idx="41">
                  <c:v>10</c:v>
                </c:pt>
                <c:pt idx="43">
                  <c:v>21</c:v>
                </c:pt>
                <c:pt idx="45">
                  <c:v>12</c:v>
                </c:pt>
                <c:pt idx="46">
                  <c:v>15</c:v>
                </c:pt>
                <c:pt idx="47">
                  <c:v>6</c:v>
                </c:pt>
                <c:pt idx="48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Plan1!$A$27</c:f>
              <c:strCache>
                <c:ptCount val="1"/>
                <c:pt idx="0">
                  <c:v>Guapiara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Plan1!$B$27:$BA$27</c:f>
              <c:numCache>
                <c:ptCount val="52"/>
                <c:pt idx="0">
                  <c:v>1</c:v>
                </c:pt>
                <c:pt idx="1">
                  <c:v>14</c:v>
                </c:pt>
                <c:pt idx="2">
                  <c:v>10</c:v>
                </c:pt>
                <c:pt idx="4">
                  <c:v>9</c:v>
                </c:pt>
                <c:pt idx="5">
                  <c:v>3</c:v>
                </c:pt>
                <c:pt idx="6">
                  <c:v>1</c:v>
                </c:pt>
                <c:pt idx="7">
                  <c:v>9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2">
                  <c:v>1</c:v>
                </c:pt>
                <c:pt idx="15">
                  <c:v>3</c:v>
                </c:pt>
                <c:pt idx="16">
                  <c:v>8</c:v>
                </c:pt>
                <c:pt idx="17">
                  <c:v>7</c:v>
                </c:pt>
                <c:pt idx="18">
                  <c:v>10</c:v>
                </c:pt>
                <c:pt idx="19">
                  <c:v>3</c:v>
                </c:pt>
                <c:pt idx="20">
                  <c:v>1</c:v>
                </c:pt>
                <c:pt idx="21">
                  <c:v>10</c:v>
                </c:pt>
                <c:pt idx="22">
                  <c:v>8</c:v>
                </c:pt>
                <c:pt idx="24">
                  <c:v>4</c:v>
                </c:pt>
                <c:pt idx="25">
                  <c:v>9</c:v>
                </c:pt>
                <c:pt idx="26">
                  <c:v>1</c:v>
                </c:pt>
                <c:pt idx="27">
                  <c:v>6</c:v>
                </c:pt>
                <c:pt idx="28">
                  <c:v>1</c:v>
                </c:pt>
                <c:pt idx="29">
                  <c:v>14</c:v>
                </c:pt>
                <c:pt idx="30">
                  <c:v>7</c:v>
                </c:pt>
                <c:pt idx="31">
                  <c:v>12</c:v>
                </c:pt>
                <c:pt idx="32">
                  <c:v>12</c:v>
                </c:pt>
                <c:pt idx="33">
                  <c:v>4</c:v>
                </c:pt>
                <c:pt idx="34">
                  <c:v>18</c:v>
                </c:pt>
                <c:pt idx="35">
                  <c:v>25</c:v>
                </c:pt>
                <c:pt idx="36">
                  <c:v>7</c:v>
                </c:pt>
                <c:pt idx="38">
                  <c:v>14</c:v>
                </c:pt>
                <c:pt idx="39">
                  <c:v>11</c:v>
                </c:pt>
                <c:pt idx="40">
                  <c:v>10</c:v>
                </c:pt>
                <c:pt idx="41">
                  <c:v>10</c:v>
                </c:pt>
                <c:pt idx="42">
                  <c:v>11</c:v>
                </c:pt>
                <c:pt idx="43">
                  <c:v>6</c:v>
                </c:pt>
                <c:pt idx="45">
                  <c:v>17</c:v>
                </c:pt>
                <c:pt idx="46">
                  <c:v>6</c:v>
                </c:pt>
                <c:pt idx="47">
                  <c:v>6</c:v>
                </c:pt>
                <c:pt idx="48">
                  <c:v>9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Plan1!$A$28</c:f>
              <c:strCache>
                <c:ptCount val="1"/>
                <c:pt idx="0">
                  <c:v>Guareí 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Plan1!$B$28:$BA$28</c:f>
              <c:numCache>
                <c:ptCount val="52"/>
                <c:pt idx="0">
                  <c:v>2</c:v>
                </c:pt>
                <c:pt idx="1">
                  <c:v>9</c:v>
                </c:pt>
                <c:pt idx="2">
                  <c:v>7</c:v>
                </c:pt>
                <c:pt idx="4">
                  <c:v>8</c:v>
                </c:pt>
                <c:pt idx="5">
                  <c:v>3</c:v>
                </c:pt>
                <c:pt idx="6">
                  <c:v>1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3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6</c:v>
                </c:pt>
                <c:pt idx="22">
                  <c:v>3</c:v>
                </c:pt>
                <c:pt idx="23">
                  <c:v>8</c:v>
                </c:pt>
                <c:pt idx="24">
                  <c:v>2</c:v>
                </c:pt>
                <c:pt idx="25">
                  <c:v>8</c:v>
                </c:pt>
                <c:pt idx="27">
                  <c:v>2</c:v>
                </c:pt>
                <c:pt idx="28">
                  <c:v>4</c:v>
                </c:pt>
                <c:pt idx="29">
                  <c:v>4</c:v>
                </c:pt>
                <c:pt idx="30">
                  <c:v>19</c:v>
                </c:pt>
                <c:pt idx="31">
                  <c:v>7</c:v>
                </c:pt>
                <c:pt idx="32">
                  <c:v>7</c:v>
                </c:pt>
                <c:pt idx="33">
                  <c:v>10</c:v>
                </c:pt>
                <c:pt idx="34">
                  <c:v>4</c:v>
                </c:pt>
                <c:pt idx="35">
                  <c:v>1</c:v>
                </c:pt>
                <c:pt idx="36">
                  <c:v>9</c:v>
                </c:pt>
                <c:pt idx="37">
                  <c:v>1</c:v>
                </c:pt>
                <c:pt idx="38">
                  <c:v>1</c:v>
                </c:pt>
                <c:pt idx="40">
                  <c:v>3</c:v>
                </c:pt>
                <c:pt idx="41">
                  <c:v>1</c:v>
                </c:pt>
                <c:pt idx="44">
                  <c:v>2</c:v>
                </c:pt>
                <c:pt idx="47">
                  <c:v>4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Plan1!$A$29</c:f>
              <c:strCache>
                <c:ptCount val="1"/>
                <c:pt idx="0">
                  <c:v>Ibiúna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Plan1!$B$29:$BA$29</c:f>
              <c:numCache>
                <c:ptCount val="52"/>
              </c:numCache>
            </c:numRef>
          </c:val>
          <c:smooth val="0"/>
        </c:ser>
        <c:ser>
          <c:idx val="4"/>
          <c:order val="4"/>
          <c:tx>
            <c:strRef>
              <c:f>Plan1!$A$30</c:f>
              <c:strCache>
                <c:ptCount val="1"/>
                <c:pt idx="0">
                  <c:v>Iperó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Plan1!$B$30:$BA$30</c:f>
              <c:numCache>
                <c:ptCount val="52"/>
                <c:pt idx="0">
                  <c:v>11</c:v>
                </c:pt>
                <c:pt idx="1">
                  <c:v>14</c:v>
                </c:pt>
                <c:pt idx="2">
                  <c:v>10</c:v>
                </c:pt>
                <c:pt idx="3">
                  <c:v>27</c:v>
                </c:pt>
                <c:pt idx="5">
                  <c:v>11</c:v>
                </c:pt>
                <c:pt idx="6">
                  <c:v>8</c:v>
                </c:pt>
                <c:pt idx="7">
                  <c:v>8</c:v>
                </c:pt>
                <c:pt idx="8">
                  <c:v>7</c:v>
                </c:pt>
                <c:pt idx="9">
                  <c:v>9</c:v>
                </c:pt>
                <c:pt idx="12">
                  <c:v>8</c:v>
                </c:pt>
                <c:pt idx="17">
                  <c:v>9</c:v>
                </c:pt>
                <c:pt idx="19">
                  <c:v>3</c:v>
                </c:pt>
                <c:pt idx="22">
                  <c:v>10</c:v>
                </c:pt>
                <c:pt idx="23">
                  <c:v>12</c:v>
                </c:pt>
                <c:pt idx="24">
                  <c:v>5</c:v>
                </c:pt>
                <c:pt idx="25">
                  <c:v>10</c:v>
                </c:pt>
                <c:pt idx="26">
                  <c:v>12</c:v>
                </c:pt>
                <c:pt idx="27">
                  <c:v>11</c:v>
                </c:pt>
                <c:pt idx="28">
                  <c:v>13</c:v>
                </c:pt>
                <c:pt idx="29">
                  <c:v>20</c:v>
                </c:pt>
                <c:pt idx="30">
                  <c:v>22</c:v>
                </c:pt>
                <c:pt idx="31">
                  <c:v>24</c:v>
                </c:pt>
                <c:pt idx="32">
                  <c:v>30</c:v>
                </c:pt>
                <c:pt idx="33">
                  <c:v>9</c:v>
                </c:pt>
                <c:pt idx="34">
                  <c:v>20</c:v>
                </c:pt>
                <c:pt idx="35">
                  <c:v>14</c:v>
                </c:pt>
                <c:pt idx="36">
                  <c:v>19</c:v>
                </c:pt>
                <c:pt idx="37">
                  <c:v>17</c:v>
                </c:pt>
                <c:pt idx="38">
                  <c:v>11</c:v>
                </c:pt>
                <c:pt idx="39">
                  <c:v>8</c:v>
                </c:pt>
                <c:pt idx="40">
                  <c:v>14</c:v>
                </c:pt>
                <c:pt idx="41">
                  <c:v>12</c:v>
                </c:pt>
                <c:pt idx="42">
                  <c:v>17</c:v>
                </c:pt>
                <c:pt idx="43">
                  <c:v>13</c:v>
                </c:pt>
                <c:pt idx="45">
                  <c:v>6</c:v>
                </c:pt>
                <c:pt idx="46">
                  <c:v>10</c:v>
                </c:pt>
                <c:pt idx="47">
                  <c:v>11</c:v>
                </c:pt>
                <c:pt idx="48">
                  <c:v>13</c:v>
                </c:pt>
                <c:pt idx="49">
                  <c:v>10</c:v>
                </c:pt>
                <c:pt idx="50">
                  <c:v>6</c:v>
                </c:pt>
                <c:pt idx="51">
                  <c:v>11</c:v>
                </c:pt>
              </c:numCache>
            </c:numRef>
          </c:val>
          <c:smooth val="0"/>
        </c:ser>
        <c:marker val="1"/>
        <c:axId val="42535277"/>
        <c:axId val="47273174"/>
      </c:lineChart>
      <c:catAx>
        <c:axId val="42535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73174"/>
        <c:crosses val="autoZero"/>
        <c:auto val="1"/>
        <c:lblOffset val="100"/>
        <c:noMultiLvlLbl val="0"/>
      </c:catAx>
      <c:valAx>
        <c:axId val="472731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352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município, DIR XXIII,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Plan1!$A$31</c:f>
              <c:strCache>
                <c:ptCount val="1"/>
                <c:pt idx="0">
                  <c:v>Itaoca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Plan1!$B$31:$BA$31</c:f>
              <c:numCache>
                <c:ptCount val="52"/>
                <c:pt idx="0">
                  <c:v>5</c:v>
                </c:pt>
                <c:pt idx="2">
                  <c:v>2</c:v>
                </c:pt>
                <c:pt idx="8">
                  <c:v>5</c:v>
                </c:pt>
                <c:pt idx="12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3">
                  <c:v>14</c:v>
                </c:pt>
                <c:pt idx="24">
                  <c:v>2</c:v>
                </c:pt>
                <c:pt idx="33">
                  <c:v>1</c:v>
                </c:pt>
                <c:pt idx="34">
                  <c:v>1</c:v>
                </c:pt>
                <c:pt idx="37">
                  <c:v>1</c:v>
                </c:pt>
                <c:pt idx="39">
                  <c:v>4</c:v>
                </c:pt>
                <c:pt idx="41">
                  <c:v>1</c:v>
                </c:pt>
                <c:pt idx="45">
                  <c:v>2</c:v>
                </c:pt>
                <c:pt idx="46">
                  <c:v>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Plan1!$A$33:$C$33</c:f>
              <c:strCache>
                <c:ptCount val="1"/>
                <c:pt idx="0">
                  <c:v>Itapeva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Plan1!$B$33:$BA$33</c:f>
              <c:numCache>
                <c:ptCount val="52"/>
                <c:pt idx="4">
                  <c:v>3</c:v>
                </c:pt>
                <c:pt idx="5">
                  <c:v>14</c:v>
                </c:pt>
                <c:pt idx="7">
                  <c:v>6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5</c:v>
                </c:pt>
                <c:pt idx="13">
                  <c:v>5</c:v>
                </c:pt>
                <c:pt idx="14">
                  <c:v>12</c:v>
                </c:pt>
                <c:pt idx="15">
                  <c:v>7</c:v>
                </c:pt>
                <c:pt idx="16">
                  <c:v>17</c:v>
                </c:pt>
                <c:pt idx="17">
                  <c:v>4</c:v>
                </c:pt>
                <c:pt idx="20">
                  <c:v>8</c:v>
                </c:pt>
                <c:pt idx="21">
                  <c:v>9</c:v>
                </c:pt>
                <c:pt idx="22">
                  <c:v>7</c:v>
                </c:pt>
                <c:pt idx="23">
                  <c:v>6</c:v>
                </c:pt>
                <c:pt idx="24">
                  <c:v>7</c:v>
                </c:pt>
                <c:pt idx="26">
                  <c:v>2</c:v>
                </c:pt>
                <c:pt idx="27">
                  <c:v>8</c:v>
                </c:pt>
                <c:pt idx="28">
                  <c:v>1</c:v>
                </c:pt>
                <c:pt idx="29">
                  <c:v>18</c:v>
                </c:pt>
                <c:pt idx="30">
                  <c:v>11</c:v>
                </c:pt>
                <c:pt idx="31">
                  <c:v>10</c:v>
                </c:pt>
                <c:pt idx="32">
                  <c:v>10</c:v>
                </c:pt>
                <c:pt idx="33">
                  <c:v>13</c:v>
                </c:pt>
                <c:pt idx="34">
                  <c:v>7</c:v>
                </c:pt>
                <c:pt idx="35">
                  <c:v>7</c:v>
                </c:pt>
                <c:pt idx="36">
                  <c:v>2</c:v>
                </c:pt>
                <c:pt idx="37">
                  <c:v>4</c:v>
                </c:pt>
                <c:pt idx="39">
                  <c:v>2</c:v>
                </c:pt>
                <c:pt idx="40">
                  <c:v>4</c:v>
                </c:pt>
                <c:pt idx="41">
                  <c:v>2</c:v>
                </c:pt>
                <c:pt idx="42">
                  <c:v>3</c:v>
                </c:pt>
                <c:pt idx="43">
                  <c:v>28</c:v>
                </c:pt>
                <c:pt idx="44">
                  <c:v>28</c:v>
                </c:pt>
                <c:pt idx="45">
                  <c:v>39</c:v>
                </c:pt>
                <c:pt idx="46">
                  <c:v>41</c:v>
                </c:pt>
                <c:pt idx="47">
                  <c:v>15</c:v>
                </c:pt>
                <c:pt idx="48">
                  <c:v>25</c:v>
                </c:pt>
                <c:pt idx="50">
                  <c:v>15</c:v>
                </c:pt>
                <c:pt idx="51">
                  <c:v>17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Plan1!$A$34:$C$34</c:f>
              <c:strCache>
                <c:ptCount val="1"/>
                <c:pt idx="0">
                  <c:v>Itapirapuã Paulista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99CC00"/>
                </a:solidFill>
              </a:ln>
            </c:spPr>
          </c:marker>
          <c:val>
            <c:numRef>
              <c:f>Plan1!$B$34:$BA$34</c:f>
              <c:numCache>
                <c:ptCount val="52"/>
                <c:pt idx="33">
                  <c:v>2</c:v>
                </c:pt>
                <c:pt idx="34">
                  <c:v>6</c:v>
                </c:pt>
                <c:pt idx="35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5">
                  <c:v>1</c:v>
                </c:pt>
                <c:pt idx="46">
                  <c:v>1</c:v>
                </c:pt>
                <c:pt idx="48">
                  <c:v>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Plan1!$A$35:$C$35</c:f>
              <c:strCache>
                <c:ptCount val="1"/>
                <c:pt idx="0">
                  <c:v>Itararé     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Plan1!$B$35:$BA$35</c:f>
              <c:numCache>
                <c:ptCount val="52"/>
                <c:pt idx="1">
                  <c:v>0</c:v>
                </c:pt>
                <c:pt idx="2">
                  <c:v>6</c:v>
                </c:pt>
                <c:pt idx="3">
                  <c:v>1</c:v>
                </c:pt>
                <c:pt idx="4">
                  <c:v>5</c:v>
                </c:pt>
                <c:pt idx="7">
                  <c:v>2</c:v>
                </c:pt>
                <c:pt idx="9">
                  <c:v>5</c:v>
                </c:pt>
                <c:pt idx="10">
                  <c:v>7</c:v>
                </c:pt>
                <c:pt idx="11">
                  <c:v>6</c:v>
                </c:pt>
                <c:pt idx="12">
                  <c:v>9</c:v>
                </c:pt>
                <c:pt idx="13">
                  <c:v>13</c:v>
                </c:pt>
                <c:pt idx="14">
                  <c:v>13</c:v>
                </c:pt>
                <c:pt idx="15">
                  <c:v>2</c:v>
                </c:pt>
                <c:pt idx="16">
                  <c:v>5</c:v>
                </c:pt>
                <c:pt idx="17">
                  <c:v>5</c:v>
                </c:pt>
                <c:pt idx="18">
                  <c:v>3</c:v>
                </c:pt>
                <c:pt idx="21">
                  <c:v>20</c:v>
                </c:pt>
                <c:pt idx="22">
                  <c:v>17</c:v>
                </c:pt>
                <c:pt idx="23">
                  <c:v>18</c:v>
                </c:pt>
                <c:pt idx="24">
                  <c:v>15</c:v>
                </c:pt>
                <c:pt idx="26">
                  <c:v>6</c:v>
                </c:pt>
                <c:pt idx="27">
                  <c:v>8</c:v>
                </c:pt>
                <c:pt idx="28">
                  <c:v>6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8</c:v>
                </c:pt>
                <c:pt idx="33">
                  <c:v>1</c:v>
                </c:pt>
                <c:pt idx="34">
                  <c:v>9</c:v>
                </c:pt>
                <c:pt idx="35">
                  <c:v>4</c:v>
                </c:pt>
                <c:pt idx="36">
                  <c:v>11</c:v>
                </c:pt>
                <c:pt idx="37">
                  <c:v>4</c:v>
                </c:pt>
                <c:pt idx="39">
                  <c:v>7</c:v>
                </c:pt>
                <c:pt idx="40">
                  <c:v>2</c:v>
                </c:pt>
                <c:pt idx="41">
                  <c:v>5</c:v>
                </c:pt>
                <c:pt idx="42">
                  <c:v>4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7">
                  <c:v>4</c:v>
                </c:pt>
                <c:pt idx="48">
                  <c:v>4</c:v>
                </c:pt>
                <c:pt idx="50">
                  <c:v>8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22805383"/>
        <c:axId val="3921856"/>
      </c:lineChart>
      <c:catAx>
        <c:axId val="22805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1856"/>
        <c:crosses val="autoZero"/>
        <c:auto val="1"/>
        <c:lblOffset val="100"/>
        <c:noMultiLvlLbl val="0"/>
      </c:catAx>
      <c:valAx>
        <c:axId val="39218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053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município, DIR XXIII,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Plan1!$A$36</c:f>
              <c:strCache>
                <c:ptCount val="1"/>
                <c:pt idx="0">
                  <c:v>Itu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Plan1!$B$36:$BA$36</c:f>
              <c:numCache>
                <c:ptCount val="52"/>
                <c:pt idx="12">
                  <c:v>80</c:v>
                </c:pt>
                <c:pt idx="14">
                  <c:v>74</c:v>
                </c:pt>
                <c:pt idx="16">
                  <c:v>46</c:v>
                </c:pt>
                <c:pt idx="17">
                  <c:v>57</c:v>
                </c:pt>
                <c:pt idx="19">
                  <c:v>93</c:v>
                </c:pt>
                <c:pt idx="20">
                  <c:v>55</c:v>
                </c:pt>
                <c:pt idx="21">
                  <c:v>71</c:v>
                </c:pt>
                <c:pt idx="22">
                  <c:v>87</c:v>
                </c:pt>
                <c:pt idx="23">
                  <c:v>109</c:v>
                </c:pt>
                <c:pt idx="24">
                  <c:v>110</c:v>
                </c:pt>
                <c:pt idx="25">
                  <c:v>95</c:v>
                </c:pt>
                <c:pt idx="26">
                  <c:v>101</c:v>
                </c:pt>
                <c:pt idx="35">
                  <c:v>69</c:v>
                </c:pt>
                <c:pt idx="36">
                  <c:v>60</c:v>
                </c:pt>
                <c:pt idx="37">
                  <c:v>67</c:v>
                </c:pt>
                <c:pt idx="38">
                  <c:v>64</c:v>
                </c:pt>
                <c:pt idx="39">
                  <c:v>88</c:v>
                </c:pt>
                <c:pt idx="40">
                  <c:v>102</c:v>
                </c:pt>
                <c:pt idx="41">
                  <c:v>93</c:v>
                </c:pt>
                <c:pt idx="42">
                  <c:v>85</c:v>
                </c:pt>
                <c:pt idx="43">
                  <c:v>85</c:v>
                </c:pt>
                <c:pt idx="44">
                  <c:v>58</c:v>
                </c:pt>
                <c:pt idx="45">
                  <c:v>111</c:v>
                </c:pt>
                <c:pt idx="46">
                  <c:v>71</c:v>
                </c:pt>
                <c:pt idx="47">
                  <c:v>65</c:v>
                </c:pt>
                <c:pt idx="48">
                  <c:v>77</c:v>
                </c:pt>
                <c:pt idx="49">
                  <c:v>79</c:v>
                </c:pt>
                <c:pt idx="50">
                  <c:v>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Plan1!$A$37</c:f>
              <c:strCache>
                <c:ptCount val="1"/>
                <c:pt idx="0">
                  <c:v>Mairinque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Plan1!$B$37:$BA$37</c:f>
              <c:numCache>
                <c:ptCount val="52"/>
                <c:pt idx="0">
                  <c:v>8</c:v>
                </c:pt>
                <c:pt idx="1">
                  <c:v>4</c:v>
                </c:pt>
                <c:pt idx="2">
                  <c:v>3</c:v>
                </c:pt>
                <c:pt idx="3">
                  <c:v>8</c:v>
                </c:pt>
                <c:pt idx="6">
                  <c:v>2</c:v>
                </c:pt>
                <c:pt idx="7">
                  <c:v>3</c:v>
                </c:pt>
                <c:pt idx="9">
                  <c:v>7</c:v>
                </c:pt>
                <c:pt idx="10">
                  <c:v>12</c:v>
                </c:pt>
                <c:pt idx="19">
                  <c:v>7</c:v>
                </c:pt>
                <c:pt idx="21">
                  <c:v>7</c:v>
                </c:pt>
                <c:pt idx="22">
                  <c:v>5</c:v>
                </c:pt>
                <c:pt idx="23">
                  <c:v>10</c:v>
                </c:pt>
                <c:pt idx="24">
                  <c:v>5</c:v>
                </c:pt>
                <c:pt idx="25">
                  <c:v>6</c:v>
                </c:pt>
                <c:pt idx="26">
                  <c:v>10</c:v>
                </c:pt>
                <c:pt idx="27">
                  <c:v>6</c:v>
                </c:pt>
                <c:pt idx="28">
                  <c:v>5</c:v>
                </c:pt>
                <c:pt idx="29">
                  <c:v>5</c:v>
                </c:pt>
                <c:pt idx="30">
                  <c:v>7</c:v>
                </c:pt>
                <c:pt idx="33">
                  <c:v>14</c:v>
                </c:pt>
                <c:pt idx="34">
                  <c:v>13</c:v>
                </c:pt>
                <c:pt idx="35">
                  <c:v>7</c:v>
                </c:pt>
                <c:pt idx="36">
                  <c:v>11</c:v>
                </c:pt>
                <c:pt idx="37">
                  <c:v>4</c:v>
                </c:pt>
                <c:pt idx="38">
                  <c:v>11</c:v>
                </c:pt>
                <c:pt idx="39">
                  <c:v>10</c:v>
                </c:pt>
                <c:pt idx="41">
                  <c:v>9</c:v>
                </c:pt>
                <c:pt idx="44">
                  <c:v>4</c:v>
                </c:pt>
                <c:pt idx="45">
                  <c:v>1</c:v>
                </c:pt>
                <c:pt idx="46">
                  <c:v>7</c:v>
                </c:pt>
                <c:pt idx="47">
                  <c:v>10</c:v>
                </c:pt>
                <c:pt idx="48">
                  <c:v>7</c:v>
                </c:pt>
                <c:pt idx="49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Plan1!$A$38</c:f>
              <c:strCache>
                <c:ptCount val="1"/>
                <c:pt idx="0">
                  <c:v>Nova Campina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Plan1!$B$38:$BA$38</c:f>
              <c:numCache>
                <c:ptCount val="52"/>
                <c:pt idx="5">
                  <c:v>2</c:v>
                </c:pt>
                <c:pt idx="7">
                  <c:v>4</c:v>
                </c:pt>
                <c:pt idx="10">
                  <c:v>5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8">
                  <c:v>4</c:v>
                </c:pt>
                <c:pt idx="21">
                  <c:v>5</c:v>
                </c:pt>
                <c:pt idx="22">
                  <c:v>1</c:v>
                </c:pt>
                <c:pt idx="23">
                  <c:v>2</c:v>
                </c:pt>
                <c:pt idx="24">
                  <c:v>7</c:v>
                </c:pt>
                <c:pt idx="26">
                  <c:v>5</c:v>
                </c:pt>
                <c:pt idx="27">
                  <c:v>5</c:v>
                </c:pt>
                <c:pt idx="30">
                  <c:v>4</c:v>
                </c:pt>
                <c:pt idx="31">
                  <c:v>6</c:v>
                </c:pt>
                <c:pt idx="32">
                  <c:v>4</c:v>
                </c:pt>
                <c:pt idx="33">
                  <c:v>8</c:v>
                </c:pt>
                <c:pt idx="34">
                  <c:v>4</c:v>
                </c:pt>
                <c:pt idx="35">
                  <c:v>3</c:v>
                </c:pt>
                <c:pt idx="36">
                  <c:v>3</c:v>
                </c:pt>
                <c:pt idx="37">
                  <c:v>4</c:v>
                </c:pt>
                <c:pt idx="39">
                  <c:v>7</c:v>
                </c:pt>
                <c:pt idx="43">
                  <c:v>5</c:v>
                </c:pt>
                <c:pt idx="45">
                  <c:v>4</c:v>
                </c:pt>
                <c:pt idx="46">
                  <c:v>6</c:v>
                </c:pt>
                <c:pt idx="47">
                  <c:v>2</c:v>
                </c:pt>
                <c:pt idx="50">
                  <c:v>7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Plan1!$A$39</c:f>
              <c:strCache>
                <c:ptCount val="1"/>
                <c:pt idx="0">
                  <c:v>Piedade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Plan1!$B$39:$BA$39</c:f>
              <c:numCache>
                <c:ptCount val="52"/>
                <c:pt idx="2">
                  <c:v>3</c:v>
                </c:pt>
                <c:pt idx="3">
                  <c:v>7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  <c:pt idx="12">
                  <c:v>5</c:v>
                </c:pt>
                <c:pt idx="13">
                  <c:v>2</c:v>
                </c:pt>
                <c:pt idx="14">
                  <c:v>2</c:v>
                </c:pt>
                <c:pt idx="17">
                  <c:v>3</c:v>
                </c:pt>
                <c:pt idx="21">
                  <c:v>3</c:v>
                </c:pt>
                <c:pt idx="23">
                  <c:v>2</c:v>
                </c:pt>
                <c:pt idx="25">
                  <c:v>1</c:v>
                </c:pt>
                <c:pt idx="26">
                  <c:v>3</c:v>
                </c:pt>
                <c:pt idx="27">
                  <c:v>1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3">
                  <c:v>7</c:v>
                </c:pt>
                <c:pt idx="34">
                  <c:v>5</c:v>
                </c:pt>
                <c:pt idx="37">
                  <c:v>11</c:v>
                </c:pt>
                <c:pt idx="38">
                  <c:v>8</c:v>
                </c:pt>
                <c:pt idx="39">
                  <c:v>4</c:v>
                </c:pt>
                <c:pt idx="40">
                  <c:v>14</c:v>
                </c:pt>
                <c:pt idx="41">
                  <c:v>3</c:v>
                </c:pt>
                <c:pt idx="44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Plan1!$A$40</c:f>
              <c:strCache>
                <c:ptCount val="1"/>
                <c:pt idx="0">
                  <c:v>Pilar do Sul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Plan1!$B$40:$BA$40</c:f>
              <c:numCache>
                <c:ptCount val="52"/>
                <c:pt idx="0">
                  <c:v>10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5">
                  <c:v>1</c:v>
                </c:pt>
                <c:pt idx="6">
                  <c:v>4</c:v>
                </c:pt>
                <c:pt idx="10">
                  <c:v>1</c:v>
                </c:pt>
                <c:pt idx="12">
                  <c:v>1</c:v>
                </c:pt>
                <c:pt idx="13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1">
                  <c:v>4</c:v>
                </c:pt>
                <c:pt idx="22">
                  <c:v>7</c:v>
                </c:pt>
                <c:pt idx="23">
                  <c:v>9</c:v>
                </c:pt>
                <c:pt idx="24">
                  <c:v>8</c:v>
                </c:pt>
                <c:pt idx="25">
                  <c:v>2</c:v>
                </c:pt>
                <c:pt idx="26">
                  <c:v>9</c:v>
                </c:pt>
                <c:pt idx="27">
                  <c:v>38</c:v>
                </c:pt>
                <c:pt idx="28">
                  <c:v>7</c:v>
                </c:pt>
                <c:pt idx="29">
                  <c:v>33</c:v>
                </c:pt>
                <c:pt idx="30">
                  <c:v>53</c:v>
                </c:pt>
                <c:pt idx="31">
                  <c:v>44</c:v>
                </c:pt>
                <c:pt idx="32">
                  <c:v>15</c:v>
                </c:pt>
                <c:pt idx="33">
                  <c:v>21</c:v>
                </c:pt>
                <c:pt idx="34">
                  <c:v>15</c:v>
                </c:pt>
                <c:pt idx="35">
                  <c:v>11</c:v>
                </c:pt>
                <c:pt idx="36">
                  <c:v>29</c:v>
                </c:pt>
                <c:pt idx="37">
                  <c:v>23</c:v>
                </c:pt>
                <c:pt idx="39">
                  <c:v>15</c:v>
                </c:pt>
                <c:pt idx="40">
                  <c:v>15</c:v>
                </c:pt>
                <c:pt idx="41">
                  <c:v>14</c:v>
                </c:pt>
                <c:pt idx="42">
                  <c:v>14</c:v>
                </c:pt>
                <c:pt idx="43">
                  <c:v>20</c:v>
                </c:pt>
                <c:pt idx="44">
                  <c:v>17</c:v>
                </c:pt>
                <c:pt idx="45">
                  <c:v>27</c:v>
                </c:pt>
                <c:pt idx="46">
                  <c:v>2</c:v>
                </c:pt>
                <c:pt idx="47">
                  <c:v>12</c:v>
                </c:pt>
                <c:pt idx="48">
                  <c:v>23</c:v>
                </c:pt>
                <c:pt idx="49">
                  <c:v>9</c:v>
                </c:pt>
                <c:pt idx="50">
                  <c:v>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Plan1!$A$41</c:f>
              <c:strCache>
                <c:ptCount val="1"/>
                <c:pt idx="0">
                  <c:v>Porto Feliz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Plan1!$B$41:$BA$41</c:f>
              <c:numCache>
                <c:ptCount val="52"/>
                <c:pt idx="0">
                  <c:v>1</c:v>
                </c:pt>
                <c:pt idx="2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5</c:v>
                </c:pt>
                <c:pt idx="7">
                  <c:v>11</c:v>
                </c:pt>
                <c:pt idx="9">
                  <c:v>2</c:v>
                </c:pt>
                <c:pt idx="10">
                  <c:v>4</c:v>
                </c:pt>
                <c:pt idx="12">
                  <c:v>1</c:v>
                </c:pt>
                <c:pt idx="13">
                  <c:v>2</c:v>
                </c:pt>
                <c:pt idx="15">
                  <c:v>37</c:v>
                </c:pt>
                <c:pt idx="16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3">
                  <c:v>1</c:v>
                </c:pt>
                <c:pt idx="24">
                  <c:v>1</c:v>
                </c:pt>
                <c:pt idx="26">
                  <c:v>1</c:v>
                </c:pt>
                <c:pt idx="28">
                  <c:v>4</c:v>
                </c:pt>
                <c:pt idx="29">
                  <c:v>7</c:v>
                </c:pt>
                <c:pt idx="31">
                  <c:v>14</c:v>
                </c:pt>
                <c:pt idx="32">
                  <c:v>6</c:v>
                </c:pt>
                <c:pt idx="33">
                  <c:v>11</c:v>
                </c:pt>
                <c:pt idx="34">
                  <c:v>7</c:v>
                </c:pt>
                <c:pt idx="35">
                  <c:v>4</c:v>
                </c:pt>
                <c:pt idx="36">
                  <c:v>7</c:v>
                </c:pt>
                <c:pt idx="37">
                  <c:v>1</c:v>
                </c:pt>
                <c:pt idx="38">
                  <c:v>1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</c:numCache>
            </c:numRef>
          </c:val>
          <c:smooth val="0"/>
        </c:ser>
        <c:marker val="1"/>
        <c:axId val="35296705"/>
        <c:axId val="49234890"/>
      </c:lineChart>
      <c:catAx>
        <c:axId val="35296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34890"/>
        <c:crosses val="autoZero"/>
        <c:auto val="1"/>
        <c:lblOffset val="100"/>
        <c:noMultiLvlLbl val="0"/>
      </c:catAx>
      <c:valAx>
        <c:axId val="492348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967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município, DIR XXIII,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Plan1!$A$42</c:f>
              <c:strCache>
                <c:ptCount val="1"/>
                <c:pt idx="0">
                  <c:v>Quadra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Plan1!$B$42:$BA$42</c:f>
              <c:numCache>
                <c:ptCount val="52"/>
                <c:pt idx="1">
                  <c:v>1</c:v>
                </c:pt>
                <c:pt idx="3">
                  <c:v>1</c:v>
                </c:pt>
                <c:pt idx="4">
                  <c:v>1</c:v>
                </c:pt>
                <c:pt idx="17">
                  <c:v>1</c:v>
                </c:pt>
                <c:pt idx="33">
                  <c:v>3</c:v>
                </c:pt>
                <c:pt idx="34">
                  <c:v>7</c:v>
                </c:pt>
                <c:pt idx="39">
                  <c:v>2</c:v>
                </c:pt>
                <c:pt idx="43">
                  <c:v>1</c:v>
                </c:pt>
                <c:pt idx="44">
                  <c:v>2</c:v>
                </c:pt>
                <c:pt idx="46">
                  <c:v>1</c:v>
                </c:pt>
                <c:pt idx="47">
                  <c:v>1</c:v>
                </c:pt>
                <c:pt idx="49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Plan1!$A$43</c:f>
              <c:strCache>
                <c:ptCount val="1"/>
                <c:pt idx="0">
                  <c:v>Ribeira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Plan1!$B$43:$BA$43</c:f>
              <c:numCache>
                <c:ptCount val="52"/>
                <c:pt idx="0">
                  <c:v>1</c:v>
                </c:pt>
                <c:pt idx="7">
                  <c:v>2</c:v>
                </c:pt>
                <c:pt idx="9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4</c:v>
                </c:pt>
                <c:pt idx="42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Plan1!$A$44</c:f>
              <c:strCache>
                <c:ptCount val="1"/>
                <c:pt idx="0">
                  <c:v>Ribeirão Branco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Plan1!$B$44:$BA$44</c:f>
              <c:numCache>
                <c:ptCount val="52"/>
                <c:pt idx="0">
                  <c:v>0</c:v>
                </c:pt>
                <c:pt idx="2">
                  <c:v>9</c:v>
                </c:pt>
                <c:pt idx="3">
                  <c:v>8</c:v>
                </c:pt>
                <c:pt idx="4">
                  <c:v>4</c:v>
                </c:pt>
                <c:pt idx="5">
                  <c:v>9</c:v>
                </c:pt>
                <c:pt idx="7">
                  <c:v>6</c:v>
                </c:pt>
                <c:pt idx="9">
                  <c:v>8</c:v>
                </c:pt>
                <c:pt idx="10">
                  <c:v>11</c:v>
                </c:pt>
                <c:pt idx="11">
                  <c:v>10</c:v>
                </c:pt>
                <c:pt idx="12">
                  <c:v>9</c:v>
                </c:pt>
                <c:pt idx="13">
                  <c:v>14</c:v>
                </c:pt>
                <c:pt idx="14">
                  <c:v>18</c:v>
                </c:pt>
                <c:pt idx="15">
                  <c:v>5</c:v>
                </c:pt>
                <c:pt idx="16">
                  <c:v>5</c:v>
                </c:pt>
                <c:pt idx="17">
                  <c:v>2</c:v>
                </c:pt>
                <c:pt idx="18">
                  <c:v>5</c:v>
                </c:pt>
                <c:pt idx="20">
                  <c:v>3</c:v>
                </c:pt>
                <c:pt idx="21">
                  <c:v>4</c:v>
                </c:pt>
                <c:pt idx="22">
                  <c:v>3</c:v>
                </c:pt>
                <c:pt idx="23">
                  <c:v>2</c:v>
                </c:pt>
                <c:pt idx="24">
                  <c:v>4</c:v>
                </c:pt>
                <c:pt idx="26">
                  <c:v>8</c:v>
                </c:pt>
                <c:pt idx="27">
                  <c:v>7</c:v>
                </c:pt>
                <c:pt idx="28">
                  <c:v>4</c:v>
                </c:pt>
                <c:pt idx="29">
                  <c:v>6</c:v>
                </c:pt>
                <c:pt idx="30">
                  <c:v>7</c:v>
                </c:pt>
                <c:pt idx="31">
                  <c:v>9</c:v>
                </c:pt>
                <c:pt idx="32">
                  <c:v>8</c:v>
                </c:pt>
                <c:pt idx="33">
                  <c:v>3</c:v>
                </c:pt>
                <c:pt idx="34">
                  <c:v>5</c:v>
                </c:pt>
                <c:pt idx="35">
                  <c:v>18</c:v>
                </c:pt>
                <c:pt idx="36">
                  <c:v>23</c:v>
                </c:pt>
                <c:pt idx="37">
                  <c:v>17</c:v>
                </c:pt>
                <c:pt idx="39">
                  <c:v>17</c:v>
                </c:pt>
                <c:pt idx="40">
                  <c:v>19</c:v>
                </c:pt>
                <c:pt idx="41">
                  <c:v>8</c:v>
                </c:pt>
                <c:pt idx="42">
                  <c:v>9</c:v>
                </c:pt>
                <c:pt idx="43">
                  <c:v>12</c:v>
                </c:pt>
                <c:pt idx="44">
                  <c:v>14</c:v>
                </c:pt>
                <c:pt idx="45">
                  <c:v>3</c:v>
                </c:pt>
                <c:pt idx="46">
                  <c:v>12</c:v>
                </c:pt>
                <c:pt idx="47">
                  <c:v>14</c:v>
                </c:pt>
                <c:pt idx="48">
                  <c:v>7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Plan1!$A$45</c:f>
              <c:strCache>
                <c:ptCount val="1"/>
                <c:pt idx="0">
                  <c:v>Ribeirão Grande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Plan1!$B$45:$BA$45</c:f>
              <c:numCache>
                <c:ptCount val="52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4">
                  <c:v>1</c:v>
                </c:pt>
                <c:pt idx="6">
                  <c:v>1</c:v>
                </c:pt>
                <c:pt idx="8">
                  <c:v>8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3</c:v>
                </c:pt>
                <c:pt idx="14">
                  <c:v>2</c:v>
                </c:pt>
                <c:pt idx="15">
                  <c:v>5</c:v>
                </c:pt>
                <c:pt idx="17">
                  <c:v>4</c:v>
                </c:pt>
                <c:pt idx="19">
                  <c:v>5</c:v>
                </c:pt>
                <c:pt idx="21">
                  <c:v>1</c:v>
                </c:pt>
                <c:pt idx="22">
                  <c:v>5</c:v>
                </c:pt>
                <c:pt idx="23">
                  <c:v>1</c:v>
                </c:pt>
                <c:pt idx="24">
                  <c:v>2</c:v>
                </c:pt>
                <c:pt idx="27">
                  <c:v>2</c:v>
                </c:pt>
                <c:pt idx="28">
                  <c:v>2</c:v>
                </c:pt>
                <c:pt idx="30">
                  <c:v>4</c:v>
                </c:pt>
                <c:pt idx="31">
                  <c:v>7</c:v>
                </c:pt>
                <c:pt idx="32">
                  <c:v>7</c:v>
                </c:pt>
                <c:pt idx="34">
                  <c:v>1</c:v>
                </c:pt>
                <c:pt idx="35">
                  <c:v>1</c:v>
                </c:pt>
                <c:pt idx="36">
                  <c:v>7</c:v>
                </c:pt>
                <c:pt idx="37">
                  <c:v>2</c:v>
                </c:pt>
                <c:pt idx="38">
                  <c:v>3</c:v>
                </c:pt>
                <c:pt idx="39">
                  <c:v>6</c:v>
                </c:pt>
                <c:pt idx="40">
                  <c:v>5</c:v>
                </c:pt>
                <c:pt idx="41">
                  <c:v>3</c:v>
                </c:pt>
                <c:pt idx="43">
                  <c:v>3</c:v>
                </c:pt>
                <c:pt idx="44">
                  <c:v>1</c:v>
                </c:pt>
                <c:pt idx="45">
                  <c:v>4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Plan1!$A$46</c:f>
              <c:strCache>
                <c:ptCount val="1"/>
                <c:pt idx="0">
                  <c:v>Riversul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Plan1!$B$46:$BA$46</c:f>
              <c:numCache>
                <c:ptCount val="52"/>
                <c:pt idx="2">
                  <c:v>3</c:v>
                </c:pt>
                <c:pt idx="3">
                  <c:v>1</c:v>
                </c:pt>
                <c:pt idx="4">
                  <c:v>5</c:v>
                </c:pt>
                <c:pt idx="5">
                  <c:v>2</c:v>
                </c:pt>
                <c:pt idx="10">
                  <c:v>3</c:v>
                </c:pt>
                <c:pt idx="14">
                  <c:v>2</c:v>
                </c:pt>
                <c:pt idx="16">
                  <c:v>1</c:v>
                </c:pt>
                <c:pt idx="26">
                  <c:v>1</c:v>
                </c:pt>
                <c:pt idx="33">
                  <c:v>1</c:v>
                </c:pt>
                <c:pt idx="43">
                  <c:v>1</c:v>
                </c:pt>
                <c:pt idx="47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Plan1!$A$47</c:f>
              <c:strCache>
                <c:ptCount val="1"/>
                <c:pt idx="0">
                  <c:v>Salto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Plan1!$B$47:$BA$47</c:f>
              <c:numCache>
                <c:ptCount val="52"/>
                <c:pt idx="0">
                  <c:v>5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6">
                  <c:v>4</c:v>
                </c:pt>
                <c:pt idx="9">
                  <c:v>2</c:v>
                </c:pt>
                <c:pt idx="29">
                  <c:v>1</c:v>
                </c:pt>
                <c:pt idx="31">
                  <c:v>1</c:v>
                </c:pt>
                <c:pt idx="36">
                  <c:v>1</c:v>
                </c:pt>
                <c:pt idx="37">
                  <c:v>1</c:v>
                </c:pt>
                <c:pt idx="39">
                  <c:v>1</c:v>
                </c:pt>
                <c:pt idx="41">
                  <c:v>1</c:v>
                </c:pt>
                <c:pt idx="46">
                  <c:v>3</c:v>
                </c:pt>
                <c:pt idx="49">
                  <c:v>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Plan1!$A$48</c:f>
              <c:strCache>
                <c:ptCount val="1"/>
                <c:pt idx="0">
                  <c:v>Salto de Pirapora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Plan1!$B$48:$BA$48</c:f>
              <c:numCache>
                <c:ptCount val="52"/>
              </c:numCache>
            </c:numRef>
          </c:val>
          <c:smooth val="0"/>
        </c:ser>
        <c:marker val="1"/>
        <c:axId val="40460827"/>
        <c:axId val="28603124"/>
      </c:lineChart>
      <c:catAx>
        <c:axId val="40460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03124"/>
        <c:crosses val="autoZero"/>
        <c:auto val="1"/>
        <c:lblOffset val="100"/>
        <c:noMultiLvlLbl val="0"/>
      </c:catAx>
      <c:valAx>
        <c:axId val="286031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608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município, DIR XXIII,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Plan1!$A$49</c:f>
              <c:strCache>
                <c:ptCount val="1"/>
                <c:pt idx="0">
                  <c:v>São Miguel Arcanjo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Plan1!$B$49:$BA$49</c:f>
              <c:numCache>
                <c:ptCount val="52"/>
                <c:pt idx="2">
                  <c:v>17</c:v>
                </c:pt>
                <c:pt idx="6">
                  <c:v>1</c:v>
                </c:pt>
                <c:pt idx="8">
                  <c:v>60</c:v>
                </c:pt>
                <c:pt idx="9">
                  <c:v>14</c:v>
                </c:pt>
                <c:pt idx="14">
                  <c:v>13</c:v>
                </c:pt>
                <c:pt idx="16">
                  <c:v>15</c:v>
                </c:pt>
                <c:pt idx="17">
                  <c:v>2</c:v>
                </c:pt>
                <c:pt idx="18">
                  <c:v>9</c:v>
                </c:pt>
                <c:pt idx="24">
                  <c:v>3</c:v>
                </c:pt>
                <c:pt idx="34">
                  <c:v>5</c:v>
                </c:pt>
                <c:pt idx="35">
                  <c:v>1</c:v>
                </c:pt>
                <c:pt idx="36">
                  <c:v>26</c:v>
                </c:pt>
                <c:pt idx="37">
                  <c:v>27</c:v>
                </c:pt>
                <c:pt idx="38">
                  <c:v>36</c:v>
                </c:pt>
                <c:pt idx="39">
                  <c:v>12</c:v>
                </c:pt>
                <c:pt idx="40">
                  <c:v>10</c:v>
                </c:pt>
                <c:pt idx="41">
                  <c:v>23</c:v>
                </c:pt>
                <c:pt idx="42">
                  <c:v>14</c:v>
                </c:pt>
                <c:pt idx="43">
                  <c:v>9</c:v>
                </c:pt>
                <c:pt idx="44">
                  <c:v>20</c:v>
                </c:pt>
                <c:pt idx="45">
                  <c:v>4</c:v>
                </c:pt>
                <c:pt idx="46">
                  <c:v>16</c:v>
                </c:pt>
                <c:pt idx="47">
                  <c:v>20</c:v>
                </c:pt>
                <c:pt idx="48">
                  <c:v>17</c:v>
                </c:pt>
                <c:pt idx="49">
                  <c:v>26</c:v>
                </c:pt>
                <c:pt idx="50">
                  <c:v>26</c:v>
                </c:pt>
                <c:pt idx="51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Plan1!$A$50</c:f>
              <c:strCache>
                <c:ptCount val="1"/>
                <c:pt idx="0">
                  <c:v>São Roque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Plan1!$B$50:$BA$50</c:f>
              <c:numCache>
                <c:ptCount val="52"/>
                <c:pt idx="3">
                  <c:v>1</c:v>
                </c:pt>
                <c:pt idx="12">
                  <c:v>2</c:v>
                </c:pt>
                <c:pt idx="27">
                  <c:v>12</c:v>
                </c:pt>
                <c:pt idx="28">
                  <c:v>3</c:v>
                </c:pt>
                <c:pt idx="33">
                  <c:v>2</c:v>
                </c:pt>
                <c:pt idx="34">
                  <c:v>3</c:v>
                </c:pt>
                <c:pt idx="36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Plan1!$A$51</c:f>
              <c:strCache>
                <c:ptCount val="1"/>
                <c:pt idx="0">
                  <c:v>Sarapuí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Plan1!$B$51:$BA$51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4">
                  <c:v>3</c:v>
                </c:pt>
                <c:pt idx="6">
                  <c:v>2</c:v>
                </c:pt>
                <c:pt idx="7">
                  <c:v>2</c:v>
                </c:pt>
                <c:pt idx="9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8">
                  <c:v>2</c:v>
                </c:pt>
                <c:pt idx="20">
                  <c:v>1</c:v>
                </c:pt>
                <c:pt idx="21">
                  <c:v>4</c:v>
                </c:pt>
                <c:pt idx="22">
                  <c:v>4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1</c:v>
                </c:pt>
                <c:pt idx="34">
                  <c:v>3</c:v>
                </c:pt>
                <c:pt idx="35">
                  <c:v>1</c:v>
                </c:pt>
                <c:pt idx="36">
                  <c:v>6</c:v>
                </c:pt>
                <c:pt idx="37">
                  <c:v>4</c:v>
                </c:pt>
                <c:pt idx="38">
                  <c:v>4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3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3</c:v>
                </c:pt>
                <c:pt idx="48">
                  <c:v>3</c:v>
                </c:pt>
                <c:pt idx="49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Plan1!$A$52</c:f>
              <c:strCache>
                <c:ptCount val="1"/>
                <c:pt idx="0">
                  <c:v>Sorocaba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Plan1!$B$52:$BA$52</c:f>
              <c:numCache>
                <c:ptCount val="52"/>
              </c:numCache>
            </c:numRef>
          </c:val>
          <c:smooth val="0"/>
        </c:ser>
        <c:ser>
          <c:idx val="4"/>
          <c:order val="4"/>
          <c:tx>
            <c:strRef>
              <c:f>Plan1!$A$53</c:f>
              <c:strCache>
                <c:ptCount val="1"/>
                <c:pt idx="0">
                  <c:v>Tapiraí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Plan1!$B$53:$BA$53</c:f>
              <c:numCache>
                <c:ptCount val="52"/>
                <c:pt idx="35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Plan1!$A$54</c:f>
              <c:strCache>
                <c:ptCount val="1"/>
                <c:pt idx="0">
                  <c:v>Taquarivaí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Plan1!$B$54:$BA$54</c:f>
              <c:numCache>
                <c:ptCount val="52"/>
                <c:pt idx="4">
                  <c:v>4</c:v>
                </c:pt>
                <c:pt idx="5">
                  <c:v>5</c:v>
                </c:pt>
                <c:pt idx="7">
                  <c:v>2</c:v>
                </c:pt>
                <c:pt idx="10">
                  <c:v>4</c:v>
                </c:pt>
                <c:pt idx="11">
                  <c:v>3</c:v>
                </c:pt>
                <c:pt idx="12">
                  <c:v>1</c:v>
                </c:pt>
                <c:pt idx="13">
                  <c:v>10</c:v>
                </c:pt>
                <c:pt idx="14">
                  <c:v>11</c:v>
                </c:pt>
                <c:pt idx="15">
                  <c:v>14</c:v>
                </c:pt>
                <c:pt idx="17">
                  <c:v>2</c:v>
                </c:pt>
                <c:pt idx="18">
                  <c:v>5</c:v>
                </c:pt>
                <c:pt idx="21">
                  <c:v>3</c:v>
                </c:pt>
                <c:pt idx="22">
                  <c:v>7</c:v>
                </c:pt>
                <c:pt idx="23">
                  <c:v>8</c:v>
                </c:pt>
                <c:pt idx="24">
                  <c:v>6</c:v>
                </c:pt>
                <c:pt idx="26">
                  <c:v>1</c:v>
                </c:pt>
                <c:pt idx="27">
                  <c:v>5</c:v>
                </c:pt>
                <c:pt idx="28">
                  <c:v>1</c:v>
                </c:pt>
                <c:pt idx="30">
                  <c:v>10</c:v>
                </c:pt>
                <c:pt idx="31">
                  <c:v>1</c:v>
                </c:pt>
                <c:pt idx="32">
                  <c:v>4</c:v>
                </c:pt>
                <c:pt idx="33">
                  <c:v>6</c:v>
                </c:pt>
                <c:pt idx="34">
                  <c:v>3</c:v>
                </c:pt>
                <c:pt idx="36">
                  <c:v>2</c:v>
                </c:pt>
                <c:pt idx="37">
                  <c:v>3</c:v>
                </c:pt>
                <c:pt idx="39">
                  <c:v>1</c:v>
                </c:pt>
                <c:pt idx="40">
                  <c:v>2</c:v>
                </c:pt>
                <c:pt idx="43">
                  <c:v>3</c:v>
                </c:pt>
                <c:pt idx="44">
                  <c:v>2</c:v>
                </c:pt>
                <c:pt idx="46">
                  <c:v>1</c:v>
                </c:pt>
                <c:pt idx="47">
                  <c:v>3</c:v>
                </c:pt>
                <c:pt idx="48">
                  <c:v>4</c:v>
                </c:pt>
                <c:pt idx="50">
                  <c:v>1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56101525"/>
        <c:axId val="35151678"/>
      </c:lineChart>
      <c:catAx>
        <c:axId val="56101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51678"/>
        <c:crosses val="autoZero"/>
        <c:auto val="1"/>
        <c:lblOffset val="100"/>
        <c:noMultiLvlLbl val="0"/>
      </c:catAx>
      <c:valAx>
        <c:axId val="351516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015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04"/>
  <sheetViews>
    <sheetView tabSelected="1" zoomScale="75" zoomScaleNormal="75" workbookViewId="0" topLeftCell="A9">
      <pane xSplit="1" ySplit="2" topLeftCell="B11" activePane="bottomRight" state="frozen"/>
      <selection pane="topLeft" activeCell="A9" sqref="A9"/>
      <selection pane="topRight" activeCell="B9" sqref="B9"/>
      <selection pane="bottomLeft" activeCell="A10" sqref="A10"/>
      <selection pane="bottomRight" activeCell="C9" sqref="C9"/>
    </sheetView>
  </sheetViews>
  <sheetFormatPr defaultColWidth="9.140625" defaultRowHeight="12.75"/>
  <cols>
    <col min="1" max="1" width="21.421875" style="0" customWidth="1"/>
    <col min="2" max="2" width="7.28125" style="0" customWidth="1"/>
    <col min="3" max="53" width="6.7109375" style="0" customWidth="1"/>
  </cols>
  <sheetData>
    <row r="1" s="6" customFormat="1" ht="12.75">
      <c r="L1" s="6" t="s">
        <v>24</v>
      </c>
    </row>
    <row r="2" spans="1:2" s="6" customFormat="1" ht="12.75">
      <c r="A2" s="6" t="s">
        <v>2</v>
      </c>
      <c r="B2" s="6" t="s">
        <v>61</v>
      </c>
    </row>
    <row r="3" s="6" customFormat="1" ht="12.75"/>
    <row r="4" s="6" customFormat="1" ht="12.75"/>
    <row r="6" spans="1:14" s="6" customFormat="1" ht="12.75">
      <c r="A6" s="6" t="s">
        <v>26</v>
      </c>
      <c r="N6" s="6" t="s">
        <v>4</v>
      </c>
    </row>
    <row r="7" ht="13.5" thickBot="1"/>
    <row r="8" spans="1:53" s="11" customFormat="1" ht="13.5" thickBot="1">
      <c r="A8" s="18" t="s">
        <v>0</v>
      </c>
      <c r="B8" s="9"/>
      <c r="C8" s="9"/>
      <c r="D8" s="9"/>
      <c r="E8" s="9"/>
      <c r="F8" s="9"/>
      <c r="G8" s="9"/>
      <c r="H8" s="9"/>
      <c r="I8" s="9" t="s">
        <v>1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10"/>
    </row>
    <row r="9" spans="1:53" s="11" customFormat="1" ht="13.5" thickBot="1">
      <c r="A9" s="49"/>
      <c r="B9" s="100"/>
      <c r="C9" s="100" t="s">
        <v>116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1"/>
    </row>
    <row r="10" spans="1:53" s="11" customFormat="1" ht="13.5" thickBot="1">
      <c r="A10" s="19" t="s">
        <v>115</v>
      </c>
      <c r="B10" s="17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>
        <v>8</v>
      </c>
      <c r="J10" s="14">
        <v>9</v>
      </c>
      <c r="K10" s="14">
        <v>10</v>
      </c>
      <c r="L10" s="14">
        <v>11</v>
      </c>
      <c r="M10" s="14">
        <v>12</v>
      </c>
      <c r="N10" s="14">
        <v>13</v>
      </c>
      <c r="O10" s="14">
        <v>14</v>
      </c>
      <c r="P10" s="14">
        <v>15</v>
      </c>
      <c r="Q10" s="14">
        <v>16</v>
      </c>
      <c r="R10" s="14">
        <v>17</v>
      </c>
      <c r="S10" s="14">
        <v>18</v>
      </c>
      <c r="T10" s="14">
        <v>19</v>
      </c>
      <c r="U10" s="14">
        <v>20</v>
      </c>
      <c r="V10" s="14">
        <v>21</v>
      </c>
      <c r="W10" s="14">
        <v>22</v>
      </c>
      <c r="X10" s="14">
        <v>23</v>
      </c>
      <c r="Y10" s="14">
        <v>24</v>
      </c>
      <c r="Z10" s="14">
        <v>25</v>
      </c>
      <c r="AA10" s="14">
        <v>26</v>
      </c>
      <c r="AB10" s="15">
        <v>27</v>
      </c>
      <c r="AC10" s="15">
        <v>28</v>
      </c>
      <c r="AD10" s="15">
        <v>29</v>
      </c>
      <c r="AE10" s="15">
        <v>30</v>
      </c>
      <c r="AF10" s="15">
        <v>31</v>
      </c>
      <c r="AG10" s="15">
        <v>32</v>
      </c>
      <c r="AH10" s="15">
        <v>33</v>
      </c>
      <c r="AI10" s="15">
        <v>34</v>
      </c>
      <c r="AJ10" s="15">
        <v>35</v>
      </c>
      <c r="AK10" s="15">
        <v>36</v>
      </c>
      <c r="AL10" s="15">
        <v>37</v>
      </c>
      <c r="AM10" s="15">
        <v>38</v>
      </c>
      <c r="AN10" s="15">
        <v>39</v>
      </c>
      <c r="AO10" s="15">
        <v>40</v>
      </c>
      <c r="AP10" s="15">
        <v>41</v>
      </c>
      <c r="AQ10" s="15">
        <v>42</v>
      </c>
      <c r="AR10" s="15">
        <v>43</v>
      </c>
      <c r="AS10" s="15">
        <v>44</v>
      </c>
      <c r="AT10" s="15">
        <v>45</v>
      </c>
      <c r="AU10" s="15">
        <v>46</v>
      </c>
      <c r="AV10" s="15">
        <v>47</v>
      </c>
      <c r="AW10" s="15">
        <v>48</v>
      </c>
      <c r="AX10" s="15">
        <v>49</v>
      </c>
      <c r="AY10" s="15">
        <v>50</v>
      </c>
      <c r="AZ10" s="15">
        <v>51</v>
      </c>
      <c r="BA10" s="16">
        <v>52</v>
      </c>
    </row>
    <row r="11" spans="1:53" s="11" customFormat="1" ht="12.75">
      <c r="A11" s="6" t="s">
        <v>112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>
        <v>3</v>
      </c>
      <c r="AH11" s="88">
        <v>7</v>
      </c>
      <c r="AI11" s="90"/>
      <c r="AJ11" s="88">
        <v>17</v>
      </c>
      <c r="AK11" s="88">
        <v>9</v>
      </c>
      <c r="AL11" s="88">
        <v>5</v>
      </c>
      <c r="AM11" s="88">
        <v>1</v>
      </c>
      <c r="AN11" s="88">
        <v>2</v>
      </c>
      <c r="AO11" s="88">
        <v>3</v>
      </c>
      <c r="AP11" s="88"/>
      <c r="AQ11" s="88">
        <v>1</v>
      </c>
      <c r="AR11" s="88">
        <v>1</v>
      </c>
      <c r="AS11" s="88"/>
      <c r="AT11" s="88">
        <v>1</v>
      </c>
      <c r="AU11" s="88">
        <v>1</v>
      </c>
      <c r="AV11" s="90"/>
      <c r="AW11" s="90">
        <v>3</v>
      </c>
      <c r="AX11" s="88"/>
      <c r="AY11" s="88">
        <v>4</v>
      </c>
      <c r="AZ11" s="88">
        <v>1</v>
      </c>
      <c r="BA11" s="88"/>
    </row>
    <row r="12" spans="1:55" s="11" customFormat="1" ht="12.75">
      <c r="A12" s="86" t="s">
        <v>62</v>
      </c>
      <c r="B12" s="87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>
        <v>2</v>
      </c>
      <c r="T12" s="88"/>
      <c r="U12" s="88"/>
      <c r="V12" s="88"/>
      <c r="W12" s="88"/>
      <c r="X12" s="88"/>
      <c r="Y12" s="88"/>
      <c r="Z12" s="88"/>
      <c r="AA12" s="88"/>
      <c r="AB12" s="88"/>
      <c r="AC12" s="88">
        <v>2</v>
      </c>
      <c r="AD12" s="88">
        <v>4</v>
      </c>
      <c r="AE12" s="88">
        <v>1</v>
      </c>
      <c r="AF12" s="88"/>
      <c r="AG12" s="88"/>
      <c r="AH12" s="88"/>
      <c r="AI12" s="88"/>
      <c r="AJ12" s="88"/>
      <c r="AK12" s="88"/>
      <c r="AL12" s="88"/>
      <c r="AM12" s="88"/>
      <c r="AN12" s="88"/>
      <c r="AO12" s="88">
        <v>2</v>
      </c>
      <c r="AP12" s="88"/>
      <c r="AQ12" s="90"/>
      <c r="AR12" s="88"/>
      <c r="AS12" s="88"/>
      <c r="AT12" s="88"/>
      <c r="AU12" s="88"/>
      <c r="AV12" s="88">
        <v>1</v>
      </c>
      <c r="AW12" s="88"/>
      <c r="AX12" s="88"/>
      <c r="AY12" s="92">
        <v>1</v>
      </c>
      <c r="AZ12" s="92">
        <v>1</v>
      </c>
      <c r="BA12" s="92">
        <v>1</v>
      </c>
      <c r="BB12" s="11">
        <f>SUM(B12:BA12)</f>
        <v>15</v>
      </c>
      <c r="BC12" s="11">
        <v>1</v>
      </c>
    </row>
    <row r="13" spans="1:55" s="11" customFormat="1" ht="12.75">
      <c r="A13" t="s">
        <v>63</v>
      </c>
      <c r="B13" s="88">
        <v>15</v>
      </c>
      <c r="C13" s="89">
        <v>16</v>
      </c>
      <c r="D13" s="89">
        <v>16</v>
      </c>
      <c r="E13" s="89">
        <v>11</v>
      </c>
      <c r="F13" s="89">
        <v>7</v>
      </c>
      <c r="G13" s="89">
        <v>6</v>
      </c>
      <c r="H13" s="89">
        <v>7</v>
      </c>
      <c r="I13" s="90"/>
      <c r="J13" s="90"/>
      <c r="K13" s="89">
        <v>9</v>
      </c>
      <c r="L13" s="89">
        <v>7</v>
      </c>
      <c r="M13" s="89">
        <v>5</v>
      </c>
      <c r="N13" s="89">
        <v>9</v>
      </c>
      <c r="O13" s="89">
        <v>12</v>
      </c>
      <c r="P13" s="89">
        <v>15</v>
      </c>
      <c r="Q13" s="89">
        <v>5</v>
      </c>
      <c r="R13" s="89">
        <v>7</v>
      </c>
      <c r="S13" s="89">
        <v>6</v>
      </c>
      <c r="T13" s="89">
        <v>8</v>
      </c>
      <c r="U13" s="92">
        <v>15</v>
      </c>
      <c r="V13" s="88">
        <v>11</v>
      </c>
      <c r="W13" s="88">
        <v>17</v>
      </c>
      <c r="X13" s="88">
        <v>11</v>
      </c>
      <c r="Y13" s="89">
        <v>6</v>
      </c>
      <c r="Z13" s="89">
        <v>12</v>
      </c>
      <c r="AA13" s="89">
        <v>47</v>
      </c>
      <c r="AB13" s="92">
        <v>11</v>
      </c>
      <c r="AC13" s="92">
        <v>17</v>
      </c>
      <c r="AD13" s="92">
        <v>13</v>
      </c>
      <c r="AE13" s="92">
        <v>10</v>
      </c>
      <c r="AF13" s="92">
        <v>19</v>
      </c>
      <c r="AG13" s="88">
        <v>21</v>
      </c>
      <c r="AH13" s="92">
        <v>26</v>
      </c>
      <c r="AI13" s="92">
        <v>24</v>
      </c>
      <c r="AJ13" s="90"/>
      <c r="AK13" s="92">
        <v>21</v>
      </c>
      <c r="AL13" s="92">
        <v>14</v>
      </c>
      <c r="AM13" s="92">
        <v>15</v>
      </c>
      <c r="AN13" s="92">
        <v>9</v>
      </c>
      <c r="AO13" s="88">
        <v>8</v>
      </c>
      <c r="AP13" s="92">
        <v>5</v>
      </c>
      <c r="AQ13" s="89">
        <v>12</v>
      </c>
      <c r="AR13" s="92">
        <v>14</v>
      </c>
      <c r="AS13" s="92">
        <v>4</v>
      </c>
      <c r="AT13" s="92">
        <v>4</v>
      </c>
      <c r="AU13" s="92">
        <v>9</v>
      </c>
      <c r="AV13" s="92">
        <v>4</v>
      </c>
      <c r="AW13" s="92">
        <v>27</v>
      </c>
      <c r="AX13" s="92">
        <v>5</v>
      </c>
      <c r="AY13" s="92">
        <v>5</v>
      </c>
      <c r="AZ13" s="92">
        <v>4</v>
      </c>
      <c r="BA13" s="92">
        <v>2</v>
      </c>
      <c r="BB13" s="11">
        <f aca="true" t="shared" si="0" ref="BB13:BB56">SUM(B13:BA13)</f>
        <v>583</v>
      </c>
      <c r="BC13" s="11">
        <v>2</v>
      </c>
    </row>
    <row r="14" spans="1:55" s="11" customFormat="1" ht="12.75">
      <c r="A14" t="s">
        <v>64</v>
      </c>
      <c r="B14" s="88"/>
      <c r="C14" s="88"/>
      <c r="D14" s="88"/>
      <c r="E14" s="90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>
        <v>27</v>
      </c>
      <c r="AC14" s="88">
        <v>16</v>
      </c>
      <c r="AD14" s="88">
        <v>5</v>
      </c>
      <c r="AE14" s="88">
        <v>6</v>
      </c>
      <c r="AF14" s="88">
        <v>8</v>
      </c>
      <c r="AG14" s="88">
        <v>1</v>
      </c>
      <c r="AH14" s="88">
        <v>1</v>
      </c>
      <c r="AI14" s="92">
        <v>6</v>
      </c>
      <c r="AJ14" s="88">
        <v>2</v>
      </c>
      <c r="AK14" s="88"/>
      <c r="AL14" s="88">
        <v>1</v>
      </c>
      <c r="AM14" s="88">
        <v>4</v>
      </c>
      <c r="AN14" s="88">
        <v>18</v>
      </c>
      <c r="AO14" s="92">
        <v>7</v>
      </c>
      <c r="AP14" s="92">
        <v>4</v>
      </c>
      <c r="AQ14" s="88">
        <v>12</v>
      </c>
      <c r="AR14" s="88">
        <v>8</v>
      </c>
      <c r="AS14" s="88">
        <v>7</v>
      </c>
      <c r="AT14" s="88"/>
      <c r="AU14" s="88">
        <v>1</v>
      </c>
      <c r="AV14" s="88">
        <v>2</v>
      </c>
      <c r="AW14" s="88">
        <v>3</v>
      </c>
      <c r="AX14" s="88">
        <v>4</v>
      </c>
      <c r="AY14" s="92">
        <v>2</v>
      </c>
      <c r="AZ14" s="92">
        <v>2</v>
      </c>
      <c r="BA14" s="92"/>
      <c r="BB14" s="11">
        <f t="shared" si="0"/>
        <v>147</v>
      </c>
      <c r="BC14" s="11">
        <v>3</v>
      </c>
    </row>
    <row r="15" spans="1:55" s="11" customFormat="1" ht="12.75">
      <c r="A15" t="s">
        <v>104</v>
      </c>
      <c r="B15" s="90"/>
      <c r="C15" s="88"/>
      <c r="D15" s="88"/>
      <c r="E15" s="90"/>
      <c r="F15" s="88"/>
      <c r="G15" s="88"/>
      <c r="H15" s="88">
        <v>7</v>
      </c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90"/>
      <c r="AD15" s="88">
        <v>2</v>
      </c>
      <c r="AE15" s="88"/>
      <c r="AF15" s="88"/>
      <c r="AG15" s="88">
        <v>5</v>
      </c>
      <c r="AH15" s="88">
        <v>5</v>
      </c>
      <c r="AI15" s="88">
        <v>5</v>
      </c>
      <c r="AJ15" s="88"/>
      <c r="AK15" s="88"/>
      <c r="AL15" s="88"/>
      <c r="AM15" s="88"/>
      <c r="AN15" s="88"/>
      <c r="AO15" s="88"/>
      <c r="AP15" s="92">
        <v>2</v>
      </c>
      <c r="AQ15" s="90"/>
      <c r="AR15" s="88"/>
      <c r="AS15" s="88"/>
      <c r="AT15" s="88"/>
      <c r="AU15" s="88">
        <v>2</v>
      </c>
      <c r="AV15" s="88"/>
      <c r="AW15" s="88"/>
      <c r="AX15" s="88"/>
      <c r="AY15" s="88"/>
      <c r="AZ15" s="92"/>
      <c r="BA15" s="92">
        <v>3</v>
      </c>
      <c r="BB15" s="11">
        <f t="shared" si="0"/>
        <v>31</v>
      </c>
      <c r="BC15" s="11">
        <v>4</v>
      </c>
    </row>
    <row r="16" spans="1:55" s="11" customFormat="1" ht="12.75">
      <c r="A16" t="s">
        <v>65</v>
      </c>
      <c r="B16" s="90"/>
      <c r="C16" s="90"/>
      <c r="D16" s="88"/>
      <c r="E16" s="90"/>
      <c r="F16" s="90"/>
      <c r="G16" s="90"/>
      <c r="H16" s="90" t="s">
        <v>107</v>
      </c>
      <c r="I16" s="89">
        <v>8</v>
      </c>
      <c r="J16" s="90"/>
      <c r="K16" s="90"/>
      <c r="L16" s="89">
        <v>6</v>
      </c>
      <c r="M16" s="90"/>
      <c r="N16" s="89">
        <v>12</v>
      </c>
      <c r="O16" s="88">
        <v>5</v>
      </c>
      <c r="P16" s="88">
        <v>3</v>
      </c>
      <c r="Q16" s="90"/>
      <c r="R16" s="90"/>
      <c r="S16" s="90"/>
      <c r="T16" s="88">
        <v>5</v>
      </c>
      <c r="U16" s="90"/>
      <c r="V16" s="90"/>
      <c r="W16" s="90"/>
      <c r="X16" s="90"/>
      <c r="Y16" s="90"/>
      <c r="Z16" s="90"/>
      <c r="AA16" s="90"/>
      <c r="AB16" s="90"/>
      <c r="AC16" s="88"/>
      <c r="AD16" s="88"/>
      <c r="AE16" s="88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11">
        <f t="shared" si="0"/>
        <v>39</v>
      </c>
      <c r="BC16" s="11">
        <v>5</v>
      </c>
    </row>
    <row r="17" spans="1:55" s="11" customFormat="1" ht="12.75">
      <c r="A17" t="s">
        <v>66</v>
      </c>
      <c r="B17" s="88">
        <v>13</v>
      </c>
      <c r="C17" s="88">
        <v>17</v>
      </c>
      <c r="D17" s="88">
        <v>8</v>
      </c>
      <c r="E17" s="88">
        <v>8</v>
      </c>
      <c r="F17" s="88">
        <v>6</v>
      </c>
      <c r="G17" s="88">
        <v>15</v>
      </c>
      <c r="H17" s="88">
        <v>4</v>
      </c>
      <c r="I17" s="88">
        <v>6</v>
      </c>
      <c r="J17" s="90"/>
      <c r="K17" s="88">
        <v>16</v>
      </c>
      <c r="L17" s="88">
        <v>12</v>
      </c>
      <c r="M17" s="88">
        <v>20</v>
      </c>
      <c r="N17" s="88">
        <v>22</v>
      </c>
      <c r="O17" s="88">
        <v>16</v>
      </c>
      <c r="P17" s="88">
        <v>11</v>
      </c>
      <c r="Q17" s="88">
        <v>8</v>
      </c>
      <c r="R17" s="88">
        <v>9</v>
      </c>
      <c r="S17" s="88">
        <v>16</v>
      </c>
      <c r="T17" s="90"/>
      <c r="U17" s="89">
        <v>9</v>
      </c>
      <c r="V17" s="88">
        <v>6</v>
      </c>
      <c r="W17" s="88">
        <v>7</v>
      </c>
      <c r="X17" s="88">
        <v>21</v>
      </c>
      <c r="Y17" s="88">
        <v>22</v>
      </c>
      <c r="Z17" s="88">
        <v>18</v>
      </c>
      <c r="AA17" s="88">
        <v>5</v>
      </c>
      <c r="AB17" s="88">
        <v>9</v>
      </c>
      <c r="AC17" s="88">
        <v>26</v>
      </c>
      <c r="AD17" s="88">
        <v>27</v>
      </c>
      <c r="AE17" s="88">
        <v>23</v>
      </c>
      <c r="AF17" s="88">
        <v>28</v>
      </c>
      <c r="AG17" s="88">
        <v>18</v>
      </c>
      <c r="AH17" s="88">
        <v>44</v>
      </c>
      <c r="AI17" s="88">
        <v>43</v>
      </c>
      <c r="AJ17" s="88">
        <v>49</v>
      </c>
      <c r="AK17" s="88">
        <v>29</v>
      </c>
      <c r="AL17" s="88"/>
      <c r="AM17" s="92">
        <v>18</v>
      </c>
      <c r="AN17" s="92">
        <v>24</v>
      </c>
      <c r="AO17" s="92">
        <v>20</v>
      </c>
      <c r="AP17" s="92">
        <v>15</v>
      </c>
      <c r="AQ17" s="88">
        <v>28</v>
      </c>
      <c r="AR17" s="92">
        <v>19</v>
      </c>
      <c r="AS17" s="92">
        <v>13</v>
      </c>
      <c r="AT17" s="92">
        <v>17</v>
      </c>
      <c r="AU17" s="92">
        <v>22</v>
      </c>
      <c r="AV17" s="92">
        <v>19</v>
      </c>
      <c r="AW17" s="92">
        <v>17</v>
      </c>
      <c r="AX17" s="92">
        <v>11</v>
      </c>
      <c r="AY17" s="88">
        <v>7</v>
      </c>
      <c r="AZ17" s="92">
        <v>15</v>
      </c>
      <c r="BA17" s="90"/>
      <c r="BB17" s="11">
        <f t="shared" si="0"/>
        <v>836</v>
      </c>
      <c r="BC17" s="11">
        <v>6</v>
      </c>
    </row>
    <row r="18" spans="1:55" s="11" customFormat="1" ht="12.75">
      <c r="A18" t="s">
        <v>67</v>
      </c>
      <c r="B18" s="88">
        <v>11</v>
      </c>
      <c r="C18" s="88">
        <v>4</v>
      </c>
      <c r="D18" s="88">
        <v>2</v>
      </c>
      <c r="E18" s="90"/>
      <c r="F18" s="88">
        <v>6</v>
      </c>
      <c r="G18" s="88" t="s">
        <v>110</v>
      </c>
      <c r="H18" s="88" t="s">
        <v>111</v>
      </c>
      <c r="I18" s="88">
        <v>4</v>
      </c>
      <c r="J18" s="88">
        <v>2</v>
      </c>
      <c r="K18" s="88">
        <v>13</v>
      </c>
      <c r="L18" s="88">
        <v>3</v>
      </c>
      <c r="M18" s="88">
        <v>6</v>
      </c>
      <c r="N18" s="88">
        <v>4</v>
      </c>
      <c r="O18" s="88">
        <v>8</v>
      </c>
      <c r="P18" s="88">
        <v>3</v>
      </c>
      <c r="Q18" s="88">
        <v>1</v>
      </c>
      <c r="R18" s="88">
        <v>3</v>
      </c>
      <c r="S18" s="88">
        <v>4</v>
      </c>
      <c r="T18" s="88">
        <v>1</v>
      </c>
      <c r="U18" s="88">
        <v>4</v>
      </c>
      <c r="V18" s="88">
        <v>7</v>
      </c>
      <c r="W18" s="88">
        <v>6</v>
      </c>
      <c r="X18" s="88">
        <v>9</v>
      </c>
      <c r="Y18" s="88">
        <v>3</v>
      </c>
      <c r="Z18" s="88">
        <v>4</v>
      </c>
      <c r="AA18" s="88">
        <v>11</v>
      </c>
      <c r="AB18" s="88">
        <v>4</v>
      </c>
      <c r="AC18" s="88">
        <v>5</v>
      </c>
      <c r="AD18" s="88">
        <v>3</v>
      </c>
      <c r="AE18" s="88">
        <v>1</v>
      </c>
      <c r="AF18" s="88">
        <v>4</v>
      </c>
      <c r="AG18" s="88">
        <v>1</v>
      </c>
      <c r="AH18" s="88">
        <v>1</v>
      </c>
      <c r="AI18" s="92">
        <v>4</v>
      </c>
      <c r="AJ18" s="88">
        <v>4</v>
      </c>
      <c r="AK18" s="88"/>
      <c r="AL18" s="88"/>
      <c r="AM18" s="88"/>
      <c r="AN18" s="88"/>
      <c r="AO18" s="90"/>
      <c r="AP18" s="92">
        <v>1</v>
      </c>
      <c r="AQ18" s="90"/>
      <c r="AR18" s="92">
        <v>1</v>
      </c>
      <c r="AS18" s="92">
        <v>2</v>
      </c>
      <c r="AT18" s="92">
        <v>1</v>
      </c>
      <c r="AU18" s="88"/>
      <c r="AV18" s="92">
        <v>2</v>
      </c>
      <c r="AW18" s="92">
        <v>1</v>
      </c>
      <c r="AX18" s="88"/>
      <c r="AY18" s="92">
        <v>1</v>
      </c>
      <c r="AZ18" s="92">
        <v>2</v>
      </c>
      <c r="BA18" s="92">
        <v>1</v>
      </c>
      <c r="BB18" s="11">
        <f t="shared" si="0"/>
        <v>158</v>
      </c>
      <c r="BC18" s="11">
        <v>7</v>
      </c>
    </row>
    <row r="19" spans="1:55" s="11" customFormat="1" ht="12.75">
      <c r="A19" t="s">
        <v>68</v>
      </c>
      <c r="B19" s="88">
        <v>13</v>
      </c>
      <c r="C19" s="88">
        <v>7</v>
      </c>
      <c r="D19" s="88">
        <v>12</v>
      </c>
      <c r="E19" s="88">
        <v>8</v>
      </c>
      <c r="F19" s="88">
        <v>10</v>
      </c>
      <c r="G19" s="88">
        <v>10</v>
      </c>
      <c r="H19" s="88">
        <v>18</v>
      </c>
      <c r="I19" s="88">
        <v>19</v>
      </c>
      <c r="J19" s="88">
        <v>15</v>
      </c>
      <c r="K19" s="88">
        <v>17</v>
      </c>
      <c r="L19" s="88">
        <v>20</v>
      </c>
      <c r="M19" s="90"/>
      <c r="N19" s="88">
        <v>4</v>
      </c>
      <c r="O19" s="88">
        <v>14</v>
      </c>
      <c r="P19" s="88">
        <v>8</v>
      </c>
      <c r="Q19" s="88">
        <v>6</v>
      </c>
      <c r="R19" s="90"/>
      <c r="S19" s="88">
        <v>1</v>
      </c>
      <c r="T19" s="90"/>
      <c r="U19" s="88">
        <v>1</v>
      </c>
      <c r="V19" s="88">
        <v>1</v>
      </c>
      <c r="W19" s="88"/>
      <c r="X19" s="88">
        <v>4</v>
      </c>
      <c r="Y19" s="88">
        <v>1</v>
      </c>
      <c r="Z19" s="88"/>
      <c r="AA19" s="88">
        <v>2</v>
      </c>
      <c r="AB19" s="88">
        <v>1</v>
      </c>
      <c r="AC19" s="88">
        <v>1</v>
      </c>
      <c r="AD19" s="90"/>
      <c r="AE19" s="88">
        <v>3</v>
      </c>
      <c r="AF19" s="88">
        <v>5</v>
      </c>
      <c r="AG19" s="88">
        <v>7</v>
      </c>
      <c r="AH19" s="88">
        <v>1</v>
      </c>
      <c r="AI19" s="92">
        <v>5</v>
      </c>
      <c r="AJ19" s="88">
        <v>6</v>
      </c>
      <c r="AK19" s="90"/>
      <c r="AL19" s="88"/>
      <c r="AM19" s="92">
        <v>4</v>
      </c>
      <c r="AN19" s="92">
        <v>2</v>
      </c>
      <c r="AO19" s="90"/>
      <c r="AP19" s="92">
        <v>2</v>
      </c>
      <c r="AQ19" s="88"/>
      <c r="AR19" s="92">
        <v>2</v>
      </c>
      <c r="AS19" s="90"/>
      <c r="AT19" s="90"/>
      <c r="AU19" s="92">
        <v>1</v>
      </c>
      <c r="AV19" s="92">
        <v>3</v>
      </c>
      <c r="AW19" s="90"/>
      <c r="AX19" s="90"/>
      <c r="AY19" s="92">
        <v>1</v>
      </c>
      <c r="AZ19" s="90"/>
      <c r="BA19" s="92"/>
      <c r="BB19" s="11">
        <f t="shared" si="0"/>
        <v>235</v>
      </c>
      <c r="BC19" s="11">
        <v>8</v>
      </c>
    </row>
    <row r="20" spans="1:55" s="11" customFormat="1" ht="12.75">
      <c r="A20" t="s">
        <v>69</v>
      </c>
      <c r="B20" s="90"/>
      <c r="C20" s="90"/>
      <c r="D20" s="88">
        <v>6</v>
      </c>
      <c r="E20" s="90"/>
      <c r="F20" s="88">
        <v>6</v>
      </c>
      <c r="G20" s="88">
        <v>1</v>
      </c>
      <c r="H20" s="90"/>
      <c r="I20" s="88">
        <v>3</v>
      </c>
      <c r="J20" s="90"/>
      <c r="K20" s="88">
        <v>7</v>
      </c>
      <c r="L20" s="88">
        <v>3</v>
      </c>
      <c r="M20" s="88"/>
      <c r="N20" s="88">
        <v>3</v>
      </c>
      <c r="O20" s="88">
        <v>10</v>
      </c>
      <c r="P20" s="88">
        <v>10</v>
      </c>
      <c r="Q20" s="88">
        <v>5</v>
      </c>
      <c r="R20" s="88"/>
      <c r="S20" s="88">
        <v>1</v>
      </c>
      <c r="T20" s="88">
        <v>3</v>
      </c>
      <c r="U20" s="90"/>
      <c r="V20" s="88">
        <v>9</v>
      </c>
      <c r="W20" s="88">
        <v>6</v>
      </c>
      <c r="X20" s="88">
        <v>8</v>
      </c>
      <c r="Y20" s="88">
        <v>4</v>
      </c>
      <c r="Z20" s="88">
        <v>2</v>
      </c>
      <c r="AA20" s="90"/>
      <c r="AB20" s="88"/>
      <c r="AC20" s="90"/>
      <c r="AD20" s="88">
        <v>1</v>
      </c>
      <c r="AE20" s="88">
        <v>4</v>
      </c>
      <c r="AF20" s="88"/>
      <c r="AG20" s="88">
        <v>9</v>
      </c>
      <c r="AH20" s="88">
        <v>6</v>
      </c>
      <c r="AI20" s="92">
        <v>4</v>
      </c>
      <c r="AJ20" s="88">
        <v>4</v>
      </c>
      <c r="AK20" s="88">
        <v>9</v>
      </c>
      <c r="AL20" s="88">
        <v>9</v>
      </c>
      <c r="AM20" s="88"/>
      <c r="AN20" s="90"/>
      <c r="AO20" s="92">
        <v>2</v>
      </c>
      <c r="AP20" s="92">
        <v>3</v>
      </c>
      <c r="AQ20" s="92">
        <v>1</v>
      </c>
      <c r="AR20" s="92">
        <v>2</v>
      </c>
      <c r="AS20" s="92">
        <v>1</v>
      </c>
      <c r="AT20" s="92">
        <v>3</v>
      </c>
      <c r="AU20" s="92">
        <v>6</v>
      </c>
      <c r="AV20" s="92">
        <v>4</v>
      </c>
      <c r="AW20" s="92">
        <v>6</v>
      </c>
      <c r="AX20" s="90"/>
      <c r="AY20" s="88"/>
      <c r="AZ20" s="88">
        <v>4</v>
      </c>
      <c r="BA20" s="88"/>
      <c r="BB20" s="11">
        <f t="shared" si="0"/>
        <v>165</v>
      </c>
      <c r="BC20" s="11">
        <v>9</v>
      </c>
    </row>
    <row r="21" spans="1:55" s="11" customFormat="1" ht="12.75">
      <c r="A21" t="s">
        <v>70</v>
      </c>
      <c r="B21" s="90"/>
      <c r="C21" s="90"/>
      <c r="D21" s="90" t="s">
        <v>108</v>
      </c>
      <c r="E21" s="48">
        <v>3</v>
      </c>
      <c r="F21" s="88">
        <v>1</v>
      </c>
      <c r="G21" s="88"/>
      <c r="H21" s="90"/>
      <c r="I21" s="88">
        <v>3</v>
      </c>
      <c r="J21" s="90"/>
      <c r="K21" s="88">
        <v>2</v>
      </c>
      <c r="L21" s="88">
        <v>4</v>
      </c>
      <c r="M21" s="88">
        <v>4</v>
      </c>
      <c r="N21" s="88"/>
      <c r="O21" s="88">
        <v>2</v>
      </c>
      <c r="P21" s="88">
        <v>2</v>
      </c>
      <c r="Q21" s="88">
        <v>5</v>
      </c>
      <c r="R21" s="88">
        <v>2</v>
      </c>
      <c r="S21" s="88"/>
      <c r="T21" s="88"/>
      <c r="U21" s="90"/>
      <c r="V21" s="88">
        <v>1</v>
      </c>
      <c r="W21" s="88"/>
      <c r="X21" s="88"/>
      <c r="Y21" s="88"/>
      <c r="Z21" s="88">
        <v>3</v>
      </c>
      <c r="AA21" s="90"/>
      <c r="AB21" s="88"/>
      <c r="AC21" s="88">
        <v>2</v>
      </c>
      <c r="AD21" s="88">
        <v>2</v>
      </c>
      <c r="AE21" s="88"/>
      <c r="AF21" s="88">
        <v>4</v>
      </c>
      <c r="AG21" s="88">
        <v>4</v>
      </c>
      <c r="AH21" s="88">
        <v>2</v>
      </c>
      <c r="AI21" s="88"/>
      <c r="AJ21" s="88"/>
      <c r="AK21" s="88">
        <v>2</v>
      </c>
      <c r="AL21" s="88">
        <v>4</v>
      </c>
      <c r="AM21" s="92">
        <v>1</v>
      </c>
      <c r="AN21" s="90"/>
      <c r="AO21" s="92">
        <v>2</v>
      </c>
      <c r="AP21" s="90"/>
      <c r="AQ21" s="90"/>
      <c r="AR21" s="88"/>
      <c r="AS21" s="88">
        <v>2</v>
      </c>
      <c r="AT21" s="90"/>
      <c r="AU21" s="88"/>
      <c r="AV21" s="88"/>
      <c r="AW21" s="92">
        <v>1</v>
      </c>
      <c r="AX21" s="88"/>
      <c r="AY21" s="90"/>
      <c r="AZ21" s="88"/>
      <c r="BA21" s="88">
        <v>1</v>
      </c>
      <c r="BB21" s="11">
        <f t="shared" si="0"/>
        <v>59</v>
      </c>
      <c r="BC21" s="11">
        <v>10</v>
      </c>
    </row>
    <row r="22" spans="1:55" s="11" customFormat="1" ht="12.75">
      <c r="A22" t="s">
        <v>71</v>
      </c>
      <c r="B22" s="88">
        <v>1</v>
      </c>
      <c r="C22" s="88"/>
      <c r="D22" s="88"/>
      <c r="E22" s="90"/>
      <c r="F22" s="88">
        <v>1</v>
      </c>
      <c r="G22" s="88"/>
      <c r="H22" s="88"/>
      <c r="I22" s="88"/>
      <c r="J22" s="88">
        <v>1</v>
      </c>
      <c r="K22" s="88">
        <v>3</v>
      </c>
      <c r="L22" s="88">
        <v>2</v>
      </c>
      <c r="M22" s="90"/>
      <c r="N22" s="88"/>
      <c r="O22" s="88">
        <v>2</v>
      </c>
      <c r="P22" s="88">
        <v>6</v>
      </c>
      <c r="Q22" s="88"/>
      <c r="R22" s="88">
        <v>1</v>
      </c>
      <c r="S22" s="88"/>
      <c r="T22" s="88"/>
      <c r="U22" s="90"/>
      <c r="V22" s="88"/>
      <c r="W22" s="88"/>
      <c r="X22" s="88">
        <v>4</v>
      </c>
      <c r="Y22" s="88"/>
      <c r="Z22" s="88">
        <v>1</v>
      </c>
      <c r="AA22" s="88"/>
      <c r="AB22" s="88">
        <v>3</v>
      </c>
      <c r="AC22" s="88">
        <v>5</v>
      </c>
      <c r="AD22" s="88">
        <v>8</v>
      </c>
      <c r="AE22" s="88">
        <v>14</v>
      </c>
      <c r="AF22" s="88">
        <v>31</v>
      </c>
      <c r="AG22" s="88">
        <v>14</v>
      </c>
      <c r="AH22" s="88">
        <v>14</v>
      </c>
      <c r="AI22" s="92">
        <v>5</v>
      </c>
      <c r="AJ22" s="88">
        <v>1</v>
      </c>
      <c r="AK22" s="88"/>
      <c r="AL22" s="88">
        <v>3</v>
      </c>
      <c r="AM22" s="92">
        <v>3</v>
      </c>
      <c r="AN22" s="88"/>
      <c r="AO22" s="88"/>
      <c r="AP22" s="92">
        <v>2</v>
      </c>
      <c r="AQ22" s="92">
        <v>2</v>
      </c>
      <c r="AR22" s="88"/>
      <c r="AS22" s="92">
        <v>3</v>
      </c>
      <c r="AT22" s="92">
        <v>7</v>
      </c>
      <c r="AU22" s="88">
        <v>3</v>
      </c>
      <c r="AV22" s="88"/>
      <c r="AW22" s="92">
        <v>2</v>
      </c>
      <c r="AX22" s="88">
        <v>12</v>
      </c>
      <c r="AY22" s="92">
        <v>2</v>
      </c>
      <c r="AZ22" s="92"/>
      <c r="BA22" s="92">
        <v>2</v>
      </c>
      <c r="BB22" s="11">
        <f t="shared" si="0"/>
        <v>158</v>
      </c>
      <c r="BC22" s="11">
        <v>11</v>
      </c>
    </row>
    <row r="23" spans="1:55" s="11" customFormat="1" ht="12.75">
      <c r="A23" t="s">
        <v>72</v>
      </c>
      <c r="B23" s="88">
        <v>34</v>
      </c>
      <c r="C23" s="88">
        <v>54</v>
      </c>
      <c r="D23" s="88">
        <v>28</v>
      </c>
      <c r="E23" s="90"/>
      <c r="F23" s="88">
        <v>60</v>
      </c>
      <c r="G23" s="88">
        <v>5</v>
      </c>
      <c r="H23" s="88">
        <v>51</v>
      </c>
      <c r="I23" s="88">
        <v>37</v>
      </c>
      <c r="J23" s="88">
        <v>22</v>
      </c>
      <c r="K23" s="88">
        <v>49</v>
      </c>
      <c r="L23" s="88">
        <v>30</v>
      </c>
      <c r="M23" s="88">
        <v>23</v>
      </c>
      <c r="N23" s="88">
        <v>22</v>
      </c>
      <c r="O23" s="88">
        <v>21</v>
      </c>
      <c r="P23" s="88">
        <v>16</v>
      </c>
      <c r="Q23" s="88">
        <v>26</v>
      </c>
      <c r="R23" s="88">
        <v>26</v>
      </c>
      <c r="S23" s="88">
        <v>26</v>
      </c>
      <c r="T23" s="88">
        <v>20</v>
      </c>
      <c r="U23" s="88">
        <v>26</v>
      </c>
      <c r="V23" s="88">
        <v>25</v>
      </c>
      <c r="W23" s="88">
        <v>25</v>
      </c>
      <c r="X23" s="88">
        <v>23</v>
      </c>
      <c r="Y23" s="88">
        <v>42</v>
      </c>
      <c r="Z23" s="88">
        <v>35</v>
      </c>
      <c r="AA23" s="88">
        <v>36</v>
      </c>
      <c r="AB23" s="88">
        <v>43</v>
      </c>
      <c r="AC23" s="88">
        <v>42</v>
      </c>
      <c r="AD23" s="88">
        <v>58</v>
      </c>
      <c r="AE23" s="88">
        <v>70</v>
      </c>
      <c r="AF23" s="88">
        <v>92</v>
      </c>
      <c r="AG23" s="88">
        <v>82</v>
      </c>
      <c r="AH23" s="88">
        <v>82</v>
      </c>
      <c r="AI23" s="92">
        <v>74</v>
      </c>
      <c r="AJ23" s="88">
        <v>52</v>
      </c>
      <c r="AK23" s="88">
        <v>43</v>
      </c>
      <c r="AL23" s="88">
        <v>51</v>
      </c>
      <c r="AM23" s="92">
        <v>50</v>
      </c>
      <c r="AN23" s="92">
        <v>49</v>
      </c>
      <c r="AO23" s="92">
        <v>34</v>
      </c>
      <c r="AP23" s="92">
        <v>18</v>
      </c>
      <c r="AQ23" s="92">
        <v>42</v>
      </c>
      <c r="AR23" s="92">
        <v>28</v>
      </c>
      <c r="AS23" s="92">
        <v>35</v>
      </c>
      <c r="AT23" s="92">
        <v>26</v>
      </c>
      <c r="AU23" s="92">
        <v>10</v>
      </c>
      <c r="AV23" s="92">
        <v>30</v>
      </c>
      <c r="AW23" s="92">
        <v>11</v>
      </c>
      <c r="AX23" s="88">
        <v>12</v>
      </c>
      <c r="AY23" s="92">
        <v>33</v>
      </c>
      <c r="AZ23" s="92">
        <v>15</v>
      </c>
      <c r="BA23" s="92">
        <v>33</v>
      </c>
      <c r="BB23" s="11">
        <f t="shared" si="0"/>
        <v>1877</v>
      </c>
      <c r="BC23" s="11">
        <v>12</v>
      </c>
    </row>
    <row r="24" spans="1:55" s="11" customFormat="1" ht="12.75">
      <c r="A24" t="s">
        <v>73</v>
      </c>
      <c r="B24" s="88"/>
      <c r="C24" s="88">
        <v>51</v>
      </c>
      <c r="D24" s="88">
        <v>43</v>
      </c>
      <c r="E24" s="88">
        <v>55</v>
      </c>
      <c r="F24" s="90"/>
      <c r="G24" s="88">
        <v>4</v>
      </c>
      <c r="H24" s="88">
        <v>15</v>
      </c>
      <c r="I24" s="88">
        <v>15</v>
      </c>
      <c r="J24" s="90"/>
      <c r="K24" s="88">
        <v>7</v>
      </c>
      <c r="L24" s="88">
        <v>9</v>
      </c>
      <c r="M24" s="88">
        <v>21</v>
      </c>
      <c r="N24" s="88">
        <v>19</v>
      </c>
      <c r="O24" s="88">
        <v>14</v>
      </c>
      <c r="P24" s="88">
        <v>11</v>
      </c>
      <c r="Q24" s="88">
        <v>3</v>
      </c>
      <c r="R24" s="88">
        <v>5</v>
      </c>
      <c r="S24" s="88">
        <v>15</v>
      </c>
      <c r="T24" s="90"/>
      <c r="U24" s="89">
        <v>7</v>
      </c>
      <c r="V24" s="88">
        <v>6</v>
      </c>
      <c r="W24" s="88">
        <v>19</v>
      </c>
      <c r="X24" s="88">
        <v>11</v>
      </c>
      <c r="Y24" s="90"/>
      <c r="Z24" s="88">
        <v>13</v>
      </c>
      <c r="AA24" s="88">
        <v>19</v>
      </c>
      <c r="AB24" s="88">
        <v>18</v>
      </c>
      <c r="AC24" s="88">
        <v>6</v>
      </c>
      <c r="AD24" s="90"/>
      <c r="AE24" s="88"/>
      <c r="AF24" s="88">
        <v>1</v>
      </c>
      <c r="AG24" s="88"/>
      <c r="AH24" s="88"/>
      <c r="AI24" s="88"/>
      <c r="AJ24" s="88">
        <v>6</v>
      </c>
      <c r="AK24" s="88">
        <v>16</v>
      </c>
      <c r="AL24" s="88">
        <v>3</v>
      </c>
      <c r="AM24" s="88">
        <v>3</v>
      </c>
      <c r="AN24" s="88">
        <v>8</v>
      </c>
      <c r="AO24" s="88">
        <v>8</v>
      </c>
      <c r="AP24" s="88"/>
      <c r="AQ24" s="88">
        <v>1</v>
      </c>
      <c r="AR24" s="88">
        <v>3</v>
      </c>
      <c r="AS24" s="88"/>
      <c r="AT24" s="88">
        <v>1</v>
      </c>
      <c r="AU24" s="88"/>
      <c r="AV24" s="88">
        <v>1</v>
      </c>
      <c r="AW24" s="88"/>
      <c r="AX24" s="90"/>
      <c r="AY24" s="88">
        <v>2</v>
      </c>
      <c r="AZ24" s="88">
        <v>2</v>
      </c>
      <c r="BA24" s="90"/>
      <c r="BB24" s="11">
        <f t="shared" si="0"/>
        <v>441</v>
      </c>
      <c r="BC24" s="11">
        <v>13</v>
      </c>
    </row>
    <row r="25" spans="1:55" s="11" customFormat="1" ht="12.75">
      <c r="A25" t="s">
        <v>74</v>
      </c>
      <c r="B25" s="88">
        <v>21</v>
      </c>
      <c r="C25" s="88">
        <v>10</v>
      </c>
      <c r="D25" s="88">
        <v>3</v>
      </c>
      <c r="E25" s="88">
        <v>11</v>
      </c>
      <c r="F25" s="90"/>
      <c r="G25" s="88">
        <v>16</v>
      </c>
      <c r="H25" s="88">
        <v>21</v>
      </c>
      <c r="I25" s="88">
        <v>25</v>
      </c>
      <c r="J25" s="88">
        <v>29</v>
      </c>
      <c r="K25" s="88">
        <v>25</v>
      </c>
      <c r="L25" s="88">
        <v>12</v>
      </c>
      <c r="M25" s="88">
        <v>6</v>
      </c>
      <c r="N25" s="88">
        <v>10</v>
      </c>
      <c r="O25" s="88">
        <v>11</v>
      </c>
      <c r="P25" s="88">
        <v>2</v>
      </c>
      <c r="Q25" s="88">
        <v>1</v>
      </c>
      <c r="R25" s="88">
        <v>3</v>
      </c>
      <c r="S25" s="88">
        <v>1</v>
      </c>
      <c r="T25" s="88">
        <v>2</v>
      </c>
      <c r="U25" s="90"/>
      <c r="V25" s="88"/>
      <c r="W25" s="88">
        <v>3</v>
      </c>
      <c r="X25" s="90"/>
      <c r="Y25" s="88">
        <v>1</v>
      </c>
      <c r="Z25" s="88">
        <v>7</v>
      </c>
      <c r="AA25" s="89">
        <v>18</v>
      </c>
      <c r="AB25" s="92">
        <v>11</v>
      </c>
      <c r="AC25" s="92">
        <v>7</v>
      </c>
      <c r="AD25" s="88"/>
      <c r="AE25" s="92">
        <v>4</v>
      </c>
      <c r="AF25" s="92">
        <v>5</v>
      </c>
      <c r="AG25" s="92">
        <v>13</v>
      </c>
      <c r="AH25" s="92">
        <v>6</v>
      </c>
      <c r="AI25" s="92">
        <v>18</v>
      </c>
      <c r="AJ25" s="90"/>
      <c r="AK25" s="92">
        <v>10</v>
      </c>
      <c r="AL25" s="92">
        <v>2</v>
      </c>
      <c r="AM25" s="92">
        <v>9</v>
      </c>
      <c r="AN25" s="92">
        <v>7</v>
      </c>
      <c r="AO25" s="88">
        <v>5</v>
      </c>
      <c r="AP25" s="90"/>
      <c r="AQ25" s="88">
        <v>9</v>
      </c>
      <c r="AR25" s="90"/>
      <c r="AS25" s="88">
        <v>6</v>
      </c>
      <c r="AT25" s="88">
        <v>5</v>
      </c>
      <c r="AU25" s="90"/>
      <c r="AV25" s="88"/>
      <c r="AW25" s="88">
        <v>7</v>
      </c>
      <c r="AX25" s="88">
        <v>2</v>
      </c>
      <c r="AY25" s="88">
        <v>6</v>
      </c>
      <c r="AZ25" s="90"/>
      <c r="BA25" s="90"/>
      <c r="BB25" s="11">
        <f t="shared" si="0"/>
        <v>370</v>
      </c>
      <c r="BC25" s="11">
        <v>14</v>
      </c>
    </row>
    <row r="26" spans="1:55" s="11" customFormat="1" ht="12.75">
      <c r="A26" t="s">
        <v>75</v>
      </c>
      <c r="B26" s="88">
        <v>17</v>
      </c>
      <c r="C26" s="88"/>
      <c r="D26" s="88"/>
      <c r="E26" s="88"/>
      <c r="F26" s="88">
        <v>36</v>
      </c>
      <c r="G26" s="88">
        <v>20</v>
      </c>
      <c r="H26" s="88">
        <v>14</v>
      </c>
      <c r="I26" s="88"/>
      <c r="J26" s="88">
        <v>18</v>
      </c>
      <c r="K26" s="88">
        <v>20</v>
      </c>
      <c r="L26" s="90"/>
      <c r="M26" s="88">
        <v>20</v>
      </c>
      <c r="N26" s="88"/>
      <c r="O26" s="90"/>
      <c r="P26" s="88">
        <v>3</v>
      </c>
      <c r="Q26" s="88">
        <v>14</v>
      </c>
      <c r="R26" s="90"/>
      <c r="S26" s="88">
        <v>5</v>
      </c>
      <c r="T26" s="90"/>
      <c r="U26" s="88">
        <v>9</v>
      </c>
      <c r="V26" s="88">
        <v>17</v>
      </c>
      <c r="W26" s="88">
        <v>12</v>
      </c>
      <c r="X26" s="88">
        <v>20</v>
      </c>
      <c r="Y26" s="88">
        <v>17</v>
      </c>
      <c r="Z26" s="88"/>
      <c r="AA26" s="89">
        <v>12</v>
      </c>
      <c r="AB26" s="92">
        <v>21</v>
      </c>
      <c r="AC26" s="88"/>
      <c r="AD26" s="88">
        <v>2</v>
      </c>
      <c r="AE26" s="88">
        <v>25</v>
      </c>
      <c r="AF26" s="92">
        <v>26</v>
      </c>
      <c r="AG26" s="92">
        <v>13</v>
      </c>
      <c r="AH26" s="88">
        <v>55</v>
      </c>
      <c r="AI26" s="92">
        <v>7</v>
      </c>
      <c r="AJ26" s="90"/>
      <c r="AK26" s="88">
        <v>22</v>
      </c>
      <c r="AL26" s="92">
        <v>23</v>
      </c>
      <c r="AM26" s="92">
        <v>27</v>
      </c>
      <c r="AN26" s="92">
        <v>20</v>
      </c>
      <c r="AO26" s="88">
        <v>10</v>
      </c>
      <c r="AP26" s="88">
        <v>12</v>
      </c>
      <c r="AQ26" s="88">
        <v>10</v>
      </c>
      <c r="AR26" s="90"/>
      <c r="AS26" s="88">
        <v>21</v>
      </c>
      <c r="AT26" s="90"/>
      <c r="AU26" s="88">
        <v>12</v>
      </c>
      <c r="AV26" s="88">
        <v>15</v>
      </c>
      <c r="AW26" s="88">
        <v>6</v>
      </c>
      <c r="AX26" s="88">
        <v>14</v>
      </c>
      <c r="AY26" s="88"/>
      <c r="AZ26" s="88"/>
      <c r="BA26" s="88"/>
      <c r="BB26" s="11">
        <f t="shared" si="0"/>
        <v>595</v>
      </c>
      <c r="BC26" s="11">
        <v>15</v>
      </c>
    </row>
    <row r="27" spans="1:55" s="11" customFormat="1" ht="12.75">
      <c r="A27" t="s">
        <v>76</v>
      </c>
      <c r="B27" s="88">
        <v>1</v>
      </c>
      <c r="C27" s="88">
        <v>14</v>
      </c>
      <c r="D27" s="88">
        <v>10</v>
      </c>
      <c r="E27" s="90"/>
      <c r="F27" s="88">
        <v>9</v>
      </c>
      <c r="G27" s="88">
        <v>3</v>
      </c>
      <c r="H27" s="88">
        <v>1</v>
      </c>
      <c r="I27" s="88">
        <v>9</v>
      </c>
      <c r="J27" s="88">
        <v>3</v>
      </c>
      <c r="K27" s="88">
        <v>3</v>
      </c>
      <c r="L27" s="88">
        <v>4</v>
      </c>
      <c r="M27" s="90"/>
      <c r="N27" s="88">
        <v>1</v>
      </c>
      <c r="O27" s="88"/>
      <c r="P27" s="88"/>
      <c r="Q27" s="88">
        <v>3</v>
      </c>
      <c r="R27" s="88">
        <v>8</v>
      </c>
      <c r="S27" s="88">
        <v>7</v>
      </c>
      <c r="T27" s="88">
        <v>10</v>
      </c>
      <c r="U27" s="88">
        <v>3</v>
      </c>
      <c r="V27" s="88">
        <v>1</v>
      </c>
      <c r="W27" s="88">
        <v>10</v>
      </c>
      <c r="X27" s="88">
        <v>8</v>
      </c>
      <c r="Y27" s="88"/>
      <c r="Z27" s="88">
        <v>4</v>
      </c>
      <c r="AA27" s="88">
        <v>9</v>
      </c>
      <c r="AB27" s="88">
        <v>1</v>
      </c>
      <c r="AC27" s="88">
        <v>6</v>
      </c>
      <c r="AD27" s="88">
        <v>1</v>
      </c>
      <c r="AE27" s="88">
        <v>14</v>
      </c>
      <c r="AF27" s="88">
        <v>7</v>
      </c>
      <c r="AG27" s="88">
        <v>12</v>
      </c>
      <c r="AH27" s="88">
        <v>12</v>
      </c>
      <c r="AI27" s="88">
        <v>4</v>
      </c>
      <c r="AJ27" s="88">
        <v>18</v>
      </c>
      <c r="AK27" s="88">
        <v>25</v>
      </c>
      <c r="AL27" s="88">
        <v>7</v>
      </c>
      <c r="AM27" s="88"/>
      <c r="AN27" s="88">
        <v>14</v>
      </c>
      <c r="AO27" s="88">
        <v>11</v>
      </c>
      <c r="AP27" s="88">
        <v>10</v>
      </c>
      <c r="AQ27" s="88">
        <v>10</v>
      </c>
      <c r="AR27" s="88">
        <v>11</v>
      </c>
      <c r="AS27" s="88">
        <v>6</v>
      </c>
      <c r="AT27" s="88"/>
      <c r="AU27" s="88">
        <v>17</v>
      </c>
      <c r="AV27" s="88">
        <v>6</v>
      </c>
      <c r="AW27" s="88">
        <v>6</v>
      </c>
      <c r="AX27" s="88">
        <v>9</v>
      </c>
      <c r="AY27" s="88">
        <v>5</v>
      </c>
      <c r="AZ27" s="88">
        <v>5</v>
      </c>
      <c r="BA27" s="88">
        <v>5</v>
      </c>
      <c r="BB27" s="11">
        <f t="shared" si="0"/>
        <v>343</v>
      </c>
      <c r="BC27" s="11">
        <v>16</v>
      </c>
    </row>
    <row r="28" spans="1:55" s="11" customFormat="1" ht="12.75">
      <c r="A28" t="s">
        <v>77</v>
      </c>
      <c r="B28" s="88">
        <v>2</v>
      </c>
      <c r="C28" s="88">
        <v>9</v>
      </c>
      <c r="D28" s="88">
        <v>7</v>
      </c>
      <c r="E28" s="90"/>
      <c r="F28" s="88">
        <v>8</v>
      </c>
      <c r="G28" s="88">
        <v>3</v>
      </c>
      <c r="H28" s="88">
        <v>1</v>
      </c>
      <c r="I28" s="88"/>
      <c r="J28" s="88">
        <v>4</v>
      </c>
      <c r="K28" s="88">
        <v>5</v>
      </c>
      <c r="L28" s="88">
        <v>4</v>
      </c>
      <c r="M28" s="90"/>
      <c r="N28" s="88"/>
      <c r="O28" s="88">
        <v>2</v>
      </c>
      <c r="P28" s="88"/>
      <c r="Q28" s="88">
        <v>1</v>
      </c>
      <c r="R28" s="88">
        <v>1</v>
      </c>
      <c r="S28" s="88">
        <v>3</v>
      </c>
      <c r="T28" s="88">
        <v>4</v>
      </c>
      <c r="U28" s="88">
        <v>1</v>
      </c>
      <c r="V28" s="88">
        <v>1</v>
      </c>
      <c r="W28" s="88">
        <v>6</v>
      </c>
      <c r="X28" s="88">
        <v>3</v>
      </c>
      <c r="Y28" s="88">
        <v>8</v>
      </c>
      <c r="Z28" s="88">
        <v>2</v>
      </c>
      <c r="AA28" s="88">
        <v>8</v>
      </c>
      <c r="AB28" s="88"/>
      <c r="AC28" s="88">
        <v>2</v>
      </c>
      <c r="AD28" s="88">
        <v>4</v>
      </c>
      <c r="AE28" s="88">
        <v>4</v>
      </c>
      <c r="AF28" s="88">
        <v>19</v>
      </c>
      <c r="AG28" s="88">
        <v>7</v>
      </c>
      <c r="AH28" s="88">
        <v>7</v>
      </c>
      <c r="AI28" s="88">
        <v>10</v>
      </c>
      <c r="AJ28" s="88">
        <v>4</v>
      </c>
      <c r="AK28" s="88">
        <v>1</v>
      </c>
      <c r="AL28" s="88">
        <v>9</v>
      </c>
      <c r="AM28" s="88">
        <v>1</v>
      </c>
      <c r="AN28" s="88">
        <v>1</v>
      </c>
      <c r="AO28" s="88"/>
      <c r="AP28" s="88">
        <v>3</v>
      </c>
      <c r="AQ28" s="88">
        <v>1</v>
      </c>
      <c r="AR28" s="88"/>
      <c r="AS28" s="88"/>
      <c r="AT28" s="88">
        <v>2</v>
      </c>
      <c r="AU28" s="88"/>
      <c r="AV28" s="88"/>
      <c r="AW28" s="88">
        <v>4</v>
      </c>
      <c r="AX28" s="88"/>
      <c r="AY28" s="88">
        <v>1</v>
      </c>
      <c r="AZ28" s="88">
        <v>1</v>
      </c>
      <c r="BA28" s="88">
        <v>1</v>
      </c>
      <c r="BB28" s="11">
        <f t="shared" si="0"/>
        <v>165</v>
      </c>
      <c r="BC28" s="11">
        <v>17</v>
      </c>
    </row>
    <row r="29" spans="1:55" s="11" customFormat="1" ht="12.75">
      <c r="A29" t="s">
        <v>78</v>
      </c>
      <c r="B29" s="88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88"/>
      <c r="AD29" s="88"/>
      <c r="AE29" s="88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11">
        <f>SUM(B29:BA29)</f>
        <v>0</v>
      </c>
      <c r="BC29" s="11">
        <v>18</v>
      </c>
    </row>
    <row r="30" spans="1:55" s="11" customFormat="1" ht="12.75">
      <c r="A30" t="s">
        <v>79</v>
      </c>
      <c r="B30" s="88">
        <v>11</v>
      </c>
      <c r="C30" s="88">
        <v>14</v>
      </c>
      <c r="D30" s="88">
        <v>10</v>
      </c>
      <c r="E30" s="88">
        <v>27</v>
      </c>
      <c r="F30" s="90"/>
      <c r="G30" s="88">
        <v>11</v>
      </c>
      <c r="H30" s="88">
        <v>8</v>
      </c>
      <c r="I30" s="88">
        <v>8</v>
      </c>
      <c r="J30" s="88">
        <v>7</v>
      </c>
      <c r="K30" s="88">
        <v>9</v>
      </c>
      <c r="L30" s="90"/>
      <c r="M30" s="90"/>
      <c r="N30" s="88">
        <v>8</v>
      </c>
      <c r="O30" s="90"/>
      <c r="P30" s="90"/>
      <c r="Q30" s="90"/>
      <c r="R30" s="90"/>
      <c r="S30" s="88">
        <v>9</v>
      </c>
      <c r="T30" s="90"/>
      <c r="U30" s="88">
        <v>3</v>
      </c>
      <c r="V30" s="90"/>
      <c r="W30" s="90"/>
      <c r="X30" s="88">
        <v>10</v>
      </c>
      <c r="Y30" s="88">
        <v>12</v>
      </c>
      <c r="Z30" s="88">
        <v>5</v>
      </c>
      <c r="AA30" s="88">
        <v>10</v>
      </c>
      <c r="AB30" s="88">
        <v>12</v>
      </c>
      <c r="AC30" s="88">
        <v>11</v>
      </c>
      <c r="AD30" s="88">
        <v>13</v>
      </c>
      <c r="AE30" s="88">
        <v>20</v>
      </c>
      <c r="AF30" s="88">
        <v>22</v>
      </c>
      <c r="AG30" s="88">
        <v>24</v>
      </c>
      <c r="AH30" s="88">
        <v>30</v>
      </c>
      <c r="AI30" s="88">
        <v>9</v>
      </c>
      <c r="AJ30" s="88">
        <v>20</v>
      </c>
      <c r="AK30" s="88">
        <v>14</v>
      </c>
      <c r="AL30" s="88">
        <v>19</v>
      </c>
      <c r="AM30" s="88">
        <v>17</v>
      </c>
      <c r="AN30" s="88">
        <v>11</v>
      </c>
      <c r="AO30" s="88">
        <v>8</v>
      </c>
      <c r="AP30" s="92">
        <v>14</v>
      </c>
      <c r="AQ30" s="92">
        <v>12</v>
      </c>
      <c r="AR30" s="92">
        <v>17</v>
      </c>
      <c r="AS30" s="92">
        <v>13</v>
      </c>
      <c r="AT30" s="90"/>
      <c r="AU30" s="92">
        <v>6</v>
      </c>
      <c r="AV30" s="92">
        <v>10</v>
      </c>
      <c r="AW30" s="92">
        <v>11</v>
      </c>
      <c r="AX30" s="92">
        <v>13</v>
      </c>
      <c r="AY30" s="92">
        <v>10</v>
      </c>
      <c r="AZ30" s="92">
        <v>6</v>
      </c>
      <c r="BA30" s="92">
        <v>11</v>
      </c>
      <c r="BB30" s="11">
        <f t="shared" si="0"/>
        <v>515</v>
      </c>
      <c r="BC30" s="11">
        <v>19</v>
      </c>
    </row>
    <row r="31" spans="1:55" s="11" customFormat="1" ht="12.75">
      <c r="A31" t="s">
        <v>105</v>
      </c>
      <c r="B31" s="88">
        <v>5</v>
      </c>
      <c r="C31" s="90"/>
      <c r="D31" s="88">
        <v>2</v>
      </c>
      <c r="E31" s="90"/>
      <c r="F31" s="88"/>
      <c r="G31" s="88"/>
      <c r="H31" s="88"/>
      <c r="I31" s="88"/>
      <c r="J31" s="88">
        <v>5</v>
      </c>
      <c r="K31" s="88"/>
      <c r="L31" s="88"/>
      <c r="M31" s="90"/>
      <c r="N31" s="88">
        <v>2</v>
      </c>
      <c r="O31" s="88"/>
      <c r="P31" s="88"/>
      <c r="Q31" s="90"/>
      <c r="R31" s="88"/>
      <c r="S31" s="88">
        <v>1</v>
      </c>
      <c r="T31" s="88">
        <v>1</v>
      </c>
      <c r="U31" s="88">
        <v>2</v>
      </c>
      <c r="V31" s="88"/>
      <c r="W31" s="88"/>
      <c r="X31" s="88"/>
      <c r="Y31" s="88">
        <v>14</v>
      </c>
      <c r="Z31" s="88">
        <v>2</v>
      </c>
      <c r="AA31" s="88"/>
      <c r="AB31" s="88"/>
      <c r="AC31" s="90"/>
      <c r="AD31" s="90"/>
      <c r="AE31" s="88"/>
      <c r="AF31" s="90"/>
      <c r="AG31" s="88"/>
      <c r="AH31" s="88"/>
      <c r="AI31" s="88">
        <v>1</v>
      </c>
      <c r="AJ31" s="88">
        <v>1</v>
      </c>
      <c r="AK31" s="88"/>
      <c r="AL31" s="88"/>
      <c r="AM31" s="88">
        <v>1</v>
      </c>
      <c r="AN31" s="90"/>
      <c r="AO31" s="88">
        <v>4</v>
      </c>
      <c r="AP31" s="88"/>
      <c r="AQ31" s="88">
        <v>1</v>
      </c>
      <c r="AR31" s="88"/>
      <c r="AS31" s="88"/>
      <c r="AT31" s="88"/>
      <c r="AU31" s="88">
        <v>2</v>
      </c>
      <c r="AV31" s="88">
        <v>2</v>
      </c>
      <c r="AW31" s="88"/>
      <c r="AX31" s="88"/>
      <c r="AY31" s="88"/>
      <c r="AZ31" s="90"/>
      <c r="BA31" s="88"/>
      <c r="BB31" s="11">
        <f t="shared" si="0"/>
        <v>46</v>
      </c>
      <c r="BC31" s="11">
        <v>20</v>
      </c>
    </row>
    <row r="32" spans="1:55" s="11" customFormat="1" ht="12.75">
      <c r="A32" t="s">
        <v>80</v>
      </c>
      <c r="B32" s="88">
        <v>2</v>
      </c>
      <c r="C32" s="88">
        <v>5</v>
      </c>
      <c r="D32" s="88">
        <v>10</v>
      </c>
      <c r="E32" s="90"/>
      <c r="F32" s="88"/>
      <c r="G32" s="88"/>
      <c r="H32" s="88"/>
      <c r="I32" s="88"/>
      <c r="J32" s="88"/>
      <c r="K32" s="88">
        <v>2</v>
      </c>
      <c r="L32" s="88">
        <v>3</v>
      </c>
      <c r="M32" s="88">
        <v>5</v>
      </c>
      <c r="N32" s="88">
        <v>6</v>
      </c>
      <c r="O32" s="88">
        <v>7</v>
      </c>
      <c r="P32" s="88">
        <v>8</v>
      </c>
      <c r="Q32" s="88">
        <v>4</v>
      </c>
      <c r="R32" s="88">
        <v>25</v>
      </c>
      <c r="S32" s="88">
        <v>1020</v>
      </c>
      <c r="T32" s="88"/>
      <c r="U32" s="90"/>
      <c r="V32" s="88"/>
      <c r="W32" s="88">
        <v>17</v>
      </c>
      <c r="X32" s="88"/>
      <c r="Y32" s="88">
        <v>3</v>
      </c>
      <c r="Z32" s="88"/>
      <c r="AA32" s="88">
        <v>5</v>
      </c>
      <c r="AB32" s="88">
        <v>11</v>
      </c>
      <c r="AC32" s="88">
        <v>2</v>
      </c>
      <c r="AD32" s="88">
        <v>100</v>
      </c>
      <c r="AE32" s="88">
        <v>75</v>
      </c>
      <c r="AF32" s="88">
        <v>38</v>
      </c>
      <c r="AG32" s="88">
        <v>35</v>
      </c>
      <c r="AH32" s="88">
        <v>35</v>
      </c>
      <c r="AI32" s="88">
        <v>37</v>
      </c>
      <c r="AJ32" s="88">
        <v>72</v>
      </c>
      <c r="AK32" s="88">
        <v>138</v>
      </c>
      <c r="AL32" s="88">
        <v>51</v>
      </c>
      <c r="AM32" s="88">
        <v>35</v>
      </c>
      <c r="AN32" s="88">
        <v>13</v>
      </c>
      <c r="AO32" s="88">
        <v>4</v>
      </c>
      <c r="AP32" s="92">
        <v>68</v>
      </c>
      <c r="AQ32" s="92">
        <v>23</v>
      </c>
      <c r="AR32" s="92">
        <v>23</v>
      </c>
      <c r="AS32" s="92">
        <v>24</v>
      </c>
      <c r="AT32" s="92">
        <v>2</v>
      </c>
      <c r="AU32" s="92">
        <v>23</v>
      </c>
      <c r="AV32" s="92">
        <v>11</v>
      </c>
      <c r="AW32" s="92">
        <v>22</v>
      </c>
      <c r="AX32" s="88">
        <v>4</v>
      </c>
      <c r="AY32" s="88">
        <v>13</v>
      </c>
      <c r="AZ32" s="90"/>
      <c r="BA32" s="92">
        <v>5</v>
      </c>
      <c r="BB32" s="11">
        <f t="shared" si="0"/>
        <v>1986</v>
      </c>
      <c r="BC32" s="11">
        <v>21</v>
      </c>
    </row>
    <row r="33" spans="1:55" s="11" customFormat="1" ht="12.75">
      <c r="A33" t="s">
        <v>81</v>
      </c>
      <c r="B33" s="90"/>
      <c r="C33" s="90"/>
      <c r="D33" s="90"/>
      <c r="E33" s="90"/>
      <c r="F33" s="88">
        <v>3</v>
      </c>
      <c r="G33" s="88">
        <v>14</v>
      </c>
      <c r="H33" s="90"/>
      <c r="I33" s="88">
        <v>6</v>
      </c>
      <c r="J33" s="90"/>
      <c r="K33" s="88">
        <v>3</v>
      </c>
      <c r="L33" s="88">
        <v>2</v>
      </c>
      <c r="M33" s="88">
        <v>1</v>
      </c>
      <c r="N33" s="88">
        <v>5</v>
      </c>
      <c r="O33" s="88">
        <v>5</v>
      </c>
      <c r="P33" s="88">
        <v>12</v>
      </c>
      <c r="Q33" s="88">
        <v>7</v>
      </c>
      <c r="R33" s="88">
        <v>17</v>
      </c>
      <c r="S33" s="88">
        <v>4</v>
      </c>
      <c r="T33" s="88"/>
      <c r="U33" s="90"/>
      <c r="V33" s="88">
        <v>8</v>
      </c>
      <c r="W33" s="88">
        <v>9</v>
      </c>
      <c r="X33" s="88">
        <v>7</v>
      </c>
      <c r="Y33" s="88">
        <v>6</v>
      </c>
      <c r="Z33" s="88">
        <v>7</v>
      </c>
      <c r="AA33" s="90"/>
      <c r="AB33" s="88">
        <v>2</v>
      </c>
      <c r="AC33" s="88">
        <v>8</v>
      </c>
      <c r="AD33" s="88">
        <v>1</v>
      </c>
      <c r="AE33" s="88">
        <v>18</v>
      </c>
      <c r="AF33" s="88">
        <v>11</v>
      </c>
      <c r="AG33" s="88">
        <v>10</v>
      </c>
      <c r="AH33" s="88">
        <v>10</v>
      </c>
      <c r="AI33" s="88">
        <v>13</v>
      </c>
      <c r="AJ33" s="88">
        <v>7</v>
      </c>
      <c r="AK33" s="88">
        <v>7</v>
      </c>
      <c r="AL33" s="88">
        <v>2</v>
      </c>
      <c r="AM33" s="88">
        <v>4</v>
      </c>
      <c r="AN33" s="90"/>
      <c r="AO33" s="88">
        <v>2</v>
      </c>
      <c r="AP33" s="88">
        <v>4</v>
      </c>
      <c r="AQ33" s="88">
        <v>2</v>
      </c>
      <c r="AR33" s="88">
        <v>3</v>
      </c>
      <c r="AS33" s="88">
        <v>28</v>
      </c>
      <c r="AT33" s="88">
        <v>28</v>
      </c>
      <c r="AU33" s="88">
        <v>39</v>
      </c>
      <c r="AV33" s="88">
        <v>41</v>
      </c>
      <c r="AW33" s="88">
        <v>15</v>
      </c>
      <c r="AX33" s="88">
        <v>25</v>
      </c>
      <c r="AY33" s="90"/>
      <c r="AZ33" s="88">
        <v>15</v>
      </c>
      <c r="BA33" s="88">
        <v>17</v>
      </c>
      <c r="BB33" s="11">
        <f t="shared" si="0"/>
        <v>428</v>
      </c>
      <c r="BC33" s="11">
        <v>22</v>
      </c>
    </row>
    <row r="34" spans="1:55" s="11" customFormat="1" ht="12.75">
      <c r="A34" t="s">
        <v>82</v>
      </c>
      <c r="B34" s="88"/>
      <c r="C34" s="88"/>
      <c r="D34" s="88"/>
      <c r="E34" s="90"/>
      <c r="F34" s="88"/>
      <c r="G34" s="88"/>
      <c r="H34" s="88"/>
      <c r="I34" s="88"/>
      <c r="J34" s="88"/>
      <c r="K34" s="88"/>
      <c r="L34" s="88"/>
      <c r="M34" s="88"/>
      <c r="N34" s="88"/>
      <c r="O34" s="90"/>
      <c r="P34" s="88"/>
      <c r="Q34" s="88"/>
      <c r="R34" s="90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90"/>
      <c r="AD34" s="90"/>
      <c r="AE34" s="88"/>
      <c r="AF34" s="88"/>
      <c r="AG34" s="88"/>
      <c r="AH34" s="88"/>
      <c r="AI34" s="88">
        <v>2</v>
      </c>
      <c r="AJ34" s="88">
        <v>6</v>
      </c>
      <c r="AK34" s="88">
        <v>1</v>
      </c>
      <c r="AL34" s="88"/>
      <c r="AM34" s="88">
        <v>2</v>
      </c>
      <c r="AN34" s="88">
        <v>1</v>
      </c>
      <c r="AO34" s="88">
        <v>3</v>
      </c>
      <c r="AP34" s="88">
        <v>1</v>
      </c>
      <c r="AQ34" s="90"/>
      <c r="AR34" s="88"/>
      <c r="AS34" s="88"/>
      <c r="AT34" s="88"/>
      <c r="AU34" s="88">
        <v>1</v>
      </c>
      <c r="AV34" s="88">
        <v>1</v>
      </c>
      <c r="AW34" s="88"/>
      <c r="AX34" s="88">
        <v>1</v>
      </c>
      <c r="AY34" s="88"/>
      <c r="AZ34" s="88"/>
      <c r="BA34" s="88"/>
      <c r="BB34" s="11">
        <f t="shared" si="0"/>
        <v>19</v>
      </c>
      <c r="BC34" s="11">
        <v>23</v>
      </c>
    </row>
    <row r="35" spans="1:55" s="11" customFormat="1" ht="12.75">
      <c r="A35" t="s">
        <v>83</v>
      </c>
      <c r="B35" s="90"/>
      <c r="C35" s="90" t="s">
        <v>107</v>
      </c>
      <c r="D35" s="88">
        <v>6</v>
      </c>
      <c r="E35" s="88">
        <v>1</v>
      </c>
      <c r="F35" s="88">
        <v>5</v>
      </c>
      <c r="G35" s="88"/>
      <c r="H35" s="88"/>
      <c r="I35" s="88">
        <v>2</v>
      </c>
      <c r="J35" s="90"/>
      <c r="K35" s="88">
        <v>5</v>
      </c>
      <c r="L35" s="88">
        <v>7</v>
      </c>
      <c r="M35" s="88">
        <v>6</v>
      </c>
      <c r="N35" s="88">
        <v>9</v>
      </c>
      <c r="O35" s="88">
        <v>13</v>
      </c>
      <c r="P35" s="88">
        <v>13</v>
      </c>
      <c r="Q35" s="88">
        <v>2</v>
      </c>
      <c r="R35" s="88">
        <v>5</v>
      </c>
      <c r="S35" s="88">
        <v>5</v>
      </c>
      <c r="T35" s="88">
        <v>3</v>
      </c>
      <c r="U35" s="90"/>
      <c r="V35" s="88"/>
      <c r="W35" s="88">
        <v>20</v>
      </c>
      <c r="X35" s="88">
        <v>17</v>
      </c>
      <c r="Y35" s="88">
        <v>18</v>
      </c>
      <c r="Z35" s="88">
        <v>15</v>
      </c>
      <c r="AA35" s="90"/>
      <c r="AB35" s="88">
        <v>6</v>
      </c>
      <c r="AC35" s="88">
        <v>8</v>
      </c>
      <c r="AD35" s="88">
        <v>6</v>
      </c>
      <c r="AE35" s="88">
        <v>2</v>
      </c>
      <c r="AF35" s="88">
        <v>2</v>
      </c>
      <c r="AG35" s="88">
        <v>1</v>
      </c>
      <c r="AH35" s="88">
        <v>8</v>
      </c>
      <c r="AI35" s="88">
        <v>1</v>
      </c>
      <c r="AJ35" s="88">
        <v>9</v>
      </c>
      <c r="AK35" s="88">
        <v>4</v>
      </c>
      <c r="AL35" s="88">
        <v>11</v>
      </c>
      <c r="AM35" s="88">
        <v>4</v>
      </c>
      <c r="AN35" s="90"/>
      <c r="AO35" s="88">
        <v>7</v>
      </c>
      <c r="AP35" s="88">
        <v>2</v>
      </c>
      <c r="AQ35" s="88">
        <v>5</v>
      </c>
      <c r="AR35" s="88">
        <v>4</v>
      </c>
      <c r="AS35" s="88">
        <v>3</v>
      </c>
      <c r="AT35" s="88">
        <v>4</v>
      </c>
      <c r="AU35" s="88">
        <v>5</v>
      </c>
      <c r="AV35" s="90"/>
      <c r="AW35" s="88">
        <v>4</v>
      </c>
      <c r="AX35" s="88">
        <v>4</v>
      </c>
      <c r="AY35" s="90"/>
      <c r="AZ35" s="88">
        <v>8</v>
      </c>
      <c r="BA35" s="88">
        <v>5</v>
      </c>
      <c r="BB35" s="11">
        <f t="shared" si="0"/>
        <v>265</v>
      </c>
      <c r="BC35" s="11">
        <v>24</v>
      </c>
    </row>
    <row r="36" spans="1:55" s="11" customFormat="1" ht="12.75">
      <c r="A36" t="s">
        <v>84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88">
        <v>80</v>
      </c>
      <c r="O36" s="90"/>
      <c r="P36" s="88">
        <v>74</v>
      </c>
      <c r="Q36" s="90"/>
      <c r="R36" s="88">
        <v>46</v>
      </c>
      <c r="S36" s="88">
        <v>57</v>
      </c>
      <c r="T36" s="90"/>
      <c r="U36" s="88">
        <v>93</v>
      </c>
      <c r="V36" s="88">
        <v>55</v>
      </c>
      <c r="W36" s="88">
        <v>71</v>
      </c>
      <c r="X36" s="88">
        <v>87</v>
      </c>
      <c r="Y36" s="88">
        <v>109</v>
      </c>
      <c r="Z36" s="88">
        <v>110</v>
      </c>
      <c r="AA36" s="88">
        <v>95</v>
      </c>
      <c r="AB36" s="88">
        <v>101</v>
      </c>
      <c r="AC36" s="88"/>
      <c r="AD36" s="90"/>
      <c r="AE36" s="90"/>
      <c r="AF36" s="90"/>
      <c r="AG36" s="90"/>
      <c r="AH36" s="90"/>
      <c r="AI36" s="90"/>
      <c r="AJ36" s="90"/>
      <c r="AK36" s="88">
        <v>69</v>
      </c>
      <c r="AL36" s="88">
        <v>60</v>
      </c>
      <c r="AM36" s="88">
        <v>67</v>
      </c>
      <c r="AN36" s="88">
        <v>64</v>
      </c>
      <c r="AO36" s="88">
        <v>88</v>
      </c>
      <c r="AP36" s="88">
        <v>102</v>
      </c>
      <c r="AQ36" s="88">
        <v>93</v>
      </c>
      <c r="AR36" s="88">
        <v>85</v>
      </c>
      <c r="AS36" s="88">
        <v>85</v>
      </c>
      <c r="AT36" s="88">
        <v>58</v>
      </c>
      <c r="AU36" s="88">
        <v>111</v>
      </c>
      <c r="AV36" s="88">
        <v>71</v>
      </c>
      <c r="AW36" s="88">
        <v>65</v>
      </c>
      <c r="AX36" s="88">
        <v>77</v>
      </c>
      <c r="AY36" s="88">
        <v>79</v>
      </c>
      <c r="AZ36" s="88">
        <v>49</v>
      </c>
      <c r="BA36" s="90"/>
      <c r="BB36" s="11">
        <f t="shared" si="0"/>
        <v>2201</v>
      </c>
      <c r="BC36" s="11">
        <v>25</v>
      </c>
    </row>
    <row r="37" spans="1:55" s="11" customFormat="1" ht="12.75">
      <c r="A37" t="s">
        <v>85</v>
      </c>
      <c r="B37" s="88">
        <v>8</v>
      </c>
      <c r="C37" s="88">
        <v>4</v>
      </c>
      <c r="D37" s="88">
        <v>3</v>
      </c>
      <c r="E37" s="88">
        <v>8</v>
      </c>
      <c r="F37" s="90"/>
      <c r="G37" s="88"/>
      <c r="H37" s="88">
        <v>2</v>
      </c>
      <c r="I37" s="88">
        <v>3</v>
      </c>
      <c r="J37" s="90"/>
      <c r="K37" s="88">
        <v>7</v>
      </c>
      <c r="L37" s="88">
        <v>12</v>
      </c>
      <c r="M37" s="90"/>
      <c r="N37" s="90"/>
      <c r="O37" s="90"/>
      <c r="P37" s="90"/>
      <c r="Q37" s="90"/>
      <c r="R37" s="90"/>
      <c r="S37" s="90"/>
      <c r="T37" s="90"/>
      <c r="U37" s="88">
        <v>7</v>
      </c>
      <c r="V37" s="90"/>
      <c r="W37" s="88">
        <v>7</v>
      </c>
      <c r="X37" s="88">
        <v>5</v>
      </c>
      <c r="Y37" s="88">
        <v>10</v>
      </c>
      <c r="Z37" s="88">
        <v>5</v>
      </c>
      <c r="AA37" s="88">
        <v>6</v>
      </c>
      <c r="AB37" s="88">
        <v>10</v>
      </c>
      <c r="AC37" s="88">
        <v>6</v>
      </c>
      <c r="AD37" s="88">
        <v>5</v>
      </c>
      <c r="AE37" s="88">
        <v>5</v>
      </c>
      <c r="AF37" s="88">
        <v>7</v>
      </c>
      <c r="AG37" s="90"/>
      <c r="AH37" s="88"/>
      <c r="AI37" s="88">
        <v>14</v>
      </c>
      <c r="AJ37" s="88">
        <v>13</v>
      </c>
      <c r="AK37" s="88">
        <v>7</v>
      </c>
      <c r="AL37" s="88">
        <v>11</v>
      </c>
      <c r="AM37" s="88">
        <v>4</v>
      </c>
      <c r="AN37" s="88">
        <v>11</v>
      </c>
      <c r="AO37" s="88">
        <v>10</v>
      </c>
      <c r="AP37" s="90"/>
      <c r="AQ37" s="88">
        <v>9</v>
      </c>
      <c r="AR37" s="90"/>
      <c r="AS37" s="88"/>
      <c r="AT37" s="88">
        <v>4</v>
      </c>
      <c r="AU37" s="88">
        <v>1</v>
      </c>
      <c r="AV37" s="88">
        <v>7</v>
      </c>
      <c r="AW37" s="88">
        <v>10</v>
      </c>
      <c r="AX37" s="88">
        <v>7</v>
      </c>
      <c r="AY37" s="88">
        <v>2</v>
      </c>
      <c r="AZ37" s="88"/>
      <c r="BA37" s="88">
        <v>2</v>
      </c>
      <c r="BB37" s="11">
        <f t="shared" si="0"/>
        <v>232</v>
      </c>
      <c r="BC37" s="11">
        <v>26</v>
      </c>
    </row>
    <row r="38" spans="1:55" s="11" customFormat="1" ht="12.75">
      <c r="A38" t="s">
        <v>86</v>
      </c>
      <c r="B38" s="90"/>
      <c r="C38" s="90"/>
      <c r="D38" s="90"/>
      <c r="E38" s="90"/>
      <c r="F38" s="88"/>
      <c r="G38" s="88">
        <v>2</v>
      </c>
      <c r="H38" s="90"/>
      <c r="I38" s="88">
        <v>4</v>
      </c>
      <c r="J38" s="90"/>
      <c r="K38" s="88"/>
      <c r="L38" s="88">
        <v>5</v>
      </c>
      <c r="M38" s="88"/>
      <c r="N38" s="88"/>
      <c r="O38" s="88"/>
      <c r="P38" s="88">
        <v>3</v>
      </c>
      <c r="Q38" s="88">
        <v>4</v>
      </c>
      <c r="R38" s="88">
        <v>3</v>
      </c>
      <c r="S38" s="90"/>
      <c r="T38" s="88">
        <v>4</v>
      </c>
      <c r="U38" s="90"/>
      <c r="V38" s="90"/>
      <c r="W38" s="88">
        <v>5</v>
      </c>
      <c r="X38" s="88">
        <v>1</v>
      </c>
      <c r="Y38" s="88">
        <v>2</v>
      </c>
      <c r="Z38" s="88">
        <v>7</v>
      </c>
      <c r="AA38" s="90"/>
      <c r="AB38" s="88">
        <v>5</v>
      </c>
      <c r="AC38" s="88">
        <v>5</v>
      </c>
      <c r="AD38" s="88"/>
      <c r="AE38" s="88"/>
      <c r="AF38" s="88">
        <v>4</v>
      </c>
      <c r="AG38" s="88">
        <v>6</v>
      </c>
      <c r="AH38" s="88">
        <v>4</v>
      </c>
      <c r="AI38" s="88">
        <v>8</v>
      </c>
      <c r="AJ38" s="88">
        <v>4</v>
      </c>
      <c r="AK38" s="88">
        <v>3</v>
      </c>
      <c r="AL38" s="88">
        <v>3</v>
      </c>
      <c r="AM38" s="88">
        <v>4</v>
      </c>
      <c r="AN38" s="90"/>
      <c r="AO38" s="88">
        <v>7</v>
      </c>
      <c r="AP38" s="90"/>
      <c r="AQ38" s="90"/>
      <c r="AR38" s="90"/>
      <c r="AS38" s="88">
        <v>5</v>
      </c>
      <c r="AT38" s="90"/>
      <c r="AU38" s="88">
        <v>4</v>
      </c>
      <c r="AV38" s="88">
        <v>6</v>
      </c>
      <c r="AW38" s="88">
        <v>2</v>
      </c>
      <c r="AX38" s="90"/>
      <c r="AY38" s="90"/>
      <c r="AZ38" s="88">
        <v>7</v>
      </c>
      <c r="BA38" s="88">
        <v>2</v>
      </c>
      <c r="BB38" s="11">
        <f t="shared" si="0"/>
        <v>119</v>
      </c>
      <c r="BC38" s="11">
        <v>27</v>
      </c>
    </row>
    <row r="39" spans="1:55" s="11" customFormat="1" ht="12.75">
      <c r="A39" t="s">
        <v>87</v>
      </c>
      <c r="B39" s="90"/>
      <c r="C39" s="90"/>
      <c r="D39" s="88">
        <v>3</v>
      </c>
      <c r="E39" s="88">
        <v>7</v>
      </c>
      <c r="F39" s="88">
        <v>3</v>
      </c>
      <c r="G39" s="88">
        <v>3</v>
      </c>
      <c r="H39" s="88">
        <v>5</v>
      </c>
      <c r="I39" s="88">
        <v>2</v>
      </c>
      <c r="J39" s="88">
        <v>2</v>
      </c>
      <c r="K39" s="88">
        <v>3</v>
      </c>
      <c r="L39" s="88">
        <v>3</v>
      </c>
      <c r="M39" s="88">
        <v>5</v>
      </c>
      <c r="N39" s="88">
        <v>5</v>
      </c>
      <c r="O39" s="88">
        <v>2</v>
      </c>
      <c r="P39" s="88">
        <v>2</v>
      </c>
      <c r="Q39" s="90"/>
      <c r="R39" s="88"/>
      <c r="S39" s="88">
        <v>3</v>
      </c>
      <c r="T39" s="88"/>
      <c r="U39" s="88"/>
      <c r="V39" s="88"/>
      <c r="W39" s="88">
        <v>3</v>
      </c>
      <c r="X39" s="90"/>
      <c r="Y39" s="88">
        <v>2</v>
      </c>
      <c r="Z39" s="88"/>
      <c r="AA39" s="88">
        <v>1</v>
      </c>
      <c r="AB39" s="88">
        <v>3</v>
      </c>
      <c r="AC39" s="88">
        <v>1</v>
      </c>
      <c r="AD39" s="90"/>
      <c r="AE39" s="88">
        <v>3</v>
      </c>
      <c r="AF39" s="88">
        <v>2</v>
      </c>
      <c r="AG39" s="88">
        <v>1</v>
      </c>
      <c r="AH39" s="88"/>
      <c r="AI39" s="88">
        <v>7</v>
      </c>
      <c r="AJ39" s="88">
        <v>5</v>
      </c>
      <c r="AK39" s="90"/>
      <c r="AL39" s="88"/>
      <c r="AM39" s="88">
        <v>11</v>
      </c>
      <c r="AN39" s="88">
        <v>8</v>
      </c>
      <c r="AO39" s="88">
        <v>4</v>
      </c>
      <c r="AP39" s="88">
        <v>14</v>
      </c>
      <c r="AQ39" s="88">
        <v>3</v>
      </c>
      <c r="AR39" s="90"/>
      <c r="AS39" s="88"/>
      <c r="AT39" s="88">
        <v>1</v>
      </c>
      <c r="AU39" s="88"/>
      <c r="AV39" s="88">
        <v>3</v>
      </c>
      <c r="AW39" s="88">
        <v>1</v>
      </c>
      <c r="AX39" s="88">
        <v>1</v>
      </c>
      <c r="AY39" s="90"/>
      <c r="AZ39" s="88"/>
      <c r="BA39" s="88">
        <v>1</v>
      </c>
      <c r="BB39" s="11">
        <f t="shared" si="0"/>
        <v>123</v>
      </c>
      <c r="BC39" s="11">
        <v>28</v>
      </c>
    </row>
    <row r="40" spans="1:55" s="11" customFormat="1" ht="12.75">
      <c r="A40" t="s">
        <v>88</v>
      </c>
      <c r="B40" s="88">
        <v>10</v>
      </c>
      <c r="C40" s="88">
        <v>2</v>
      </c>
      <c r="D40" s="88">
        <v>1</v>
      </c>
      <c r="E40" s="88">
        <v>2</v>
      </c>
      <c r="F40" s="88"/>
      <c r="G40" s="88">
        <v>1</v>
      </c>
      <c r="H40" s="88">
        <v>4</v>
      </c>
      <c r="I40" s="88"/>
      <c r="J40" s="90"/>
      <c r="K40" s="88"/>
      <c r="L40" s="88">
        <v>1</v>
      </c>
      <c r="M40" s="88"/>
      <c r="N40" s="88">
        <v>1</v>
      </c>
      <c r="O40" s="88">
        <v>2</v>
      </c>
      <c r="P40" s="88"/>
      <c r="Q40" s="88"/>
      <c r="R40" s="88"/>
      <c r="S40" s="88">
        <v>2</v>
      </c>
      <c r="T40" s="88">
        <v>2</v>
      </c>
      <c r="U40" s="88">
        <v>2</v>
      </c>
      <c r="V40" s="88"/>
      <c r="W40" s="88">
        <v>4</v>
      </c>
      <c r="X40" s="88">
        <v>7</v>
      </c>
      <c r="Y40" s="88">
        <v>9</v>
      </c>
      <c r="Z40" s="88">
        <v>8</v>
      </c>
      <c r="AA40" s="88">
        <v>2</v>
      </c>
      <c r="AB40" s="88">
        <v>9</v>
      </c>
      <c r="AC40" s="88">
        <v>38</v>
      </c>
      <c r="AD40" s="88">
        <v>7</v>
      </c>
      <c r="AE40" s="88">
        <v>33</v>
      </c>
      <c r="AF40" s="88">
        <v>53</v>
      </c>
      <c r="AG40" s="88">
        <v>44</v>
      </c>
      <c r="AH40" s="88">
        <v>15</v>
      </c>
      <c r="AI40" s="88">
        <v>21</v>
      </c>
      <c r="AJ40" s="88">
        <v>15</v>
      </c>
      <c r="AK40" s="88">
        <v>11</v>
      </c>
      <c r="AL40" s="88">
        <v>29</v>
      </c>
      <c r="AM40" s="88">
        <v>23</v>
      </c>
      <c r="AN40" s="90"/>
      <c r="AO40" s="88">
        <v>15</v>
      </c>
      <c r="AP40" s="88">
        <v>15</v>
      </c>
      <c r="AQ40" s="88">
        <v>14</v>
      </c>
      <c r="AR40" s="88">
        <v>14</v>
      </c>
      <c r="AS40" s="88">
        <v>20</v>
      </c>
      <c r="AT40" s="88">
        <v>17</v>
      </c>
      <c r="AU40" s="88">
        <v>27</v>
      </c>
      <c r="AV40" s="88">
        <v>2</v>
      </c>
      <c r="AW40" s="88">
        <v>12</v>
      </c>
      <c r="AX40" s="88">
        <v>23</v>
      </c>
      <c r="AY40" s="88">
        <v>9</v>
      </c>
      <c r="AZ40" s="88">
        <v>9</v>
      </c>
      <c r="BA40" s="88"/>
      <c r="BB40" s="11">
        <f t="shared" si="0"/>
        <v>535</v>
      </c>
      <c r="BC40" s="11">
        <v>29</v>
      </c>
    </row>
    <row r="41" spans="1:55" s="11" customFormat="1" ht="12.75">
      <c r="A41" t="s">
        <v>106</v>
      </c>
      <c r="B41" s="88">
        <v>1</v>
      </c>
      <c r="C41" s="88"/>
      <c r="D41" s="88">
        <v>2</v>
      </c>
      <c r="E41" s="88"/>
      <c r="F41" s="88">
        <v>2</v>
      </c>
      <c r="G41" s="88">
        <v>1</v>
      </c>
      <c r="H41" s="88">
        <v>5</v>
      </c>
      <c r="I41" s="88">
        <v>11</v>
      </c>
      <c r="J41" s="90"/>
      <c r="K41" s="88">
        <v>2</v>
      </c>
      <c r="L41" s="88">
        <v>4</v>
      </c>
      <c r="M41" s="90"/>
      <c r="N41" s="88">
        <v>1</v>
      </c>
      <c r="O41" s="88">
        <v>2</v>
      </c>
      <c r="P41" s="88"/>
      <c r="Q41" s="88">
        <v>37</v>
      </c>
      <c r="R41" s="88">
        <v>3</v>
      </c>
      <c r="S41" s="90"/>
      <c r="T41" s="88">
        <v>1</v>
      </c>
      <c r="U41" s="88">
        <v>1</v>
      </c>
      <c r="V41" s="88">
        <v>1</v>
      </c>
      <c r="W41" s="88">
        <v>1</v>
      </c>
      <c r="X41" s="88"/>
      <c r="Y41" s="88">
        <v>1</v>
      </c>
      <c r="Z41" s="88">
        <v>1</v>
      </c>
      <c r="AA41" s="88"/>
      <c r="AB41" s="88">
        <v>1</v>
      </c>
      <c r="AC41" s="90"/>
      <c r="AD41" s="88">
        <v>4</v>
      </c>
      <c r="AE41" s="88">
        <v>7</v>
      </c>
      <c r="AF41" s="90"/>
      <c r="AG41" s="88">
        <v>14</v>
      </c>
      <c r="AH41" s="88">
        <v>6</v>
      </c>
      <c r="AI41" s="88">
        <v>11</v>
      </c>
      <c r="AJ41" s="88">
        <v>7</v>
      </c>
      <c r="AK41" s="88">
        <v>4</v>
      </c>
      <c r="AL41" s="88">
        <v>7</v>
      </c>
      <c r="AM41" s="88">
        <v>1</v>
      </c>
      <c r="AN41" s="88">
        <v>1</v>
      </c>
      <c r="AO41" s="90"/>
      <c r="AP41" s="90"/>
      <c r="AQ41" s="88"/>
      <c r="AR41" s="88"/>
      <c r="AS41" s="88"/>
      <c r="AT41" s="88"/>
      <c r="AU41" s="88"/>
      <c r="AV41" s="88"/>
      <c r="AW41" s="88">
        <v>3</v>
      </c>
      <c r="AX41" s="88">
        <v>3</v>
      </c>
      <c r="AY41" s="88">
        <v>2</v>
      </c>
      <c r="AZ41" s="88"/>
      <c r="BA41" s="88"/>
      <c r="BB41" s="11">
        <f t="shared" si="0"/>
        <v>148</v>
      </c>
      <c r="BC41" s="11">
        <v>30</v>
      </c>
    </row>
    <row r="42" spans="1:55" s="11" customFormat="1" ht="12.75">
      <c r="A42" t="s">
        <v>89</v>
      </c>
      <c r="B42" s="88"/>
      <c r="C42" s="88">
        <v>1</v>
      </c>
      <c r="D42" s="88"/>
      <c r="E42" s="88">
        <v>1</v>
      </c>
      <c r="F42" s="88">
        <v>1</v>
      </c>
      <c r="G42" s="88"/>
      <c r="H42" s="88"/>
      <c r="I42" s="90"/>
      <c r="J42" s="88"/>
      <c r="K42" s="88"/>
      <c r="L42" s="88"/>
      <c r="M42" s="90"/>
      <c r="N42" s="90"/>
      <c r="O42" s="88"/>
      <c r="P42" s="88"/>
      <c r="Q42" s="90"/>
      <c r="R42" s="90"/>
      <c r="S42" s="88">
        <v>1</v>
      </c>
      <c r="T42" s="90"/>
      <c r="U42" s="88"/>
      <c r="V42" s="90"/>
      <c r="W42" s="90"/>
      <c r="X42" s="90"/>
      <c r="Y42" s="90"/>
      <c r="Z42" s="90"/>
      <c r="AA42" s="90"/>
      <c r="AB42" s="88"/>
      <c r="AC42" s="90"/>
      <c r="AD42" s="88"/>
      <c r="AE42" s="90"/>
      <c r="AF42" s="88"/>
      <c r="AG42" s="90"/>
      <c r="AH42" s="90"/>
      <c r="AI42" s="88">
        <v>3</v>
      </c>
      <c r="AJ42" s="88">
        <v>7</v>
      </c>
      <c r="AK42" s="88"/>
      <c r="AL42" s="88"/>
      <c r="AM42" s="88"/>
      <c r="AN42" s="88"/>
      <c r="AO42" s="88">
        <v>2</v>
      </c>
      <c r="AP42" s="88"/>
      <c r="AQ42" s="88"/>
      <c r="AR42" s="90"/>
      <c r="AS42" s="88">
        <v>1</v>
      </c>
      <c r="AT42" s="88">
        <v>2</v>
      </c>
      <c r="AU42" s="88"/>
      <c r="AV42" s="88">
        <v>1</v>
      </c>
      <c r="AW42" s="88">
        <v>1</v>
      </c>
      <c r="AX42" s="88"/>
      <c r="AY42" s="88">
        <v>1</v>
      </c>
      <c r="AZ42" s="88"/>
      <c r="BA42" s="88"/>
      <c r="BB42" s="11">
        <f>SUM(B42:BA42)</f>
        <v>22</v>
      </c>
      <c r="BC42" s="11">
        <v>31</v>
      </c>
    </row>
    <row r="43" spans="1:55" s="11" customFormat="1" ht="12.75">
      <c r="A43" t="s">
        <v>90</v>
      </c>
      <c r="B43" s="88">
        <v>1</v>
      </c>
      <c r="C43" s="88"/>
      <c r="D43" s="88"/>
      <c r="E43" s="90"/>
      <c r="F43" s="88"/>
      <c r="G43" s="88"/>
      <c r="H43" s="88"/>
      <c r="I43" s="88">
        <v>2</v>
      </c>
      <c r="J43" s="88"/>
      <c r="K43" s="88">
        <v>3</v>
      </c>
      <c r="L43" s="90"/>
      <c r="M43" s="88"/>
      <c r="N43" s="88"/>
      <c r="O43" s="90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90"/>
      <c r="AD43" s="90"/>
      <c r="AE43" s="88"/>
      <c r="AF43" s="88"/>
      <c r="AG43" s="90"/>
      <c r="AH43" s="88"/>
      <c r="AI43" s="88"/>
      <c r="AJ43" s="88"/>
      <c r="AK43" s="88"/>
      <c r="AL43" s="88"/>
      <c r="AM43" s="88">
        <v>3</v>
      </c>
      <c r="AN43" s="88">
        <v>2</v>
      </c>
      <c r="AO43" s="88">
        <v>1</v>
      </c>
      <c r="AP43" s="88">
        <v>4</v>
      </c>
      <c r="AQ43" s="90"/>
      <c r="AR43" s="88">
        <v>1</v>
      </c>
      <c r="AS43" s="88"/>
      <c r="AT43" s="88"/>
      <c r="AU43" s="90"/>
      <c r="AV43" s="88">
        <v>3</v>
      </c>
      <c r="AW43" s="88">
        <v>1</v>
      </c>
      <c r="AX43" s="88">
        <v>1</v>
      </c>
      <c r="AY43" s="88"/>
      <c r="AZ43" s="88"/>
      <c r="BA43" s="88"/>
      <c r="BB43" s="11">
        <f t="shared" si="0"/>
        <v>22</v>
      </c>
      <c r="BC43" s="11">
        <v>32</v>
      </c>
    </row>
    <row r="44" spans="1:55" s="11" customFormat="1" ht="12.75">
      <c r="A44" t="s">
        <v>91</v>
      </c>
      <c r="B44" s="90" t="s">
        <v>109</v>
      </c>
      <c r="C44" s="90"/>
      <c r="D44" s="88">
        <v>9</v>
      </c>
      <c r="E44" s="88">
        <v>8</v>
      </c>
      <c r="F44" s="88">
        <v>4</v>
      </c>
      <c r="G44" s="88">
        <v>9</v>
      </c>
      <c r="H44" s="90"/>
      <c r="I44" s="88">
        <v>6</v>
      </c>
      <c r="J44" s="90"/>
      <c r="K44" s="88">
        <v>8</v>
      </c>
      <c r="L44" s="88">
        <v>11</v>
      </c>
      <c r="M44" s="88">
        <v>10</v>
      </c>
      <c r="N44" s="88">
        <v>9</v>
      </c>
      <c r="O44" s="88">
        <v>14</v>
      </c>
      <c r="P44" s="88">
        <v>18</v>
      </c>
      <c r="Q44" s="88">
        <v>5</v>
      </c>
      <c r="R44" s="88">
        <v>5</v>
      </c>
      <c r="S44" s="88">
        <v>2</v>
      </c>
      <c r="T44" s="88">
        <v>5</v>
      </c>
      <c r="U44" s="90"/>
      <c r="V44" s="88">
        <v>3</v>
      </c>
      <c r="W44" s="88">
        <v>4</v>
      </c>
      <c r="X44" s="88">
        <v>3</v>
      </c>
      <c r="Y44" s="88">
        <v>2</v>
      </c>
      <c r="Z44" s="88">
        <v>4</v>
      </c>
      <c r="AA44" s="90"/>
      <c r="AB44" s="88">
        <v>8</v>
      </c>
      <c r="AC44" s="88">
        <v>7</v>
      </c>
      <c r="AD44" s="88">
        <v>4</v>
      </c>
      <c r="AE44" s="88">
        <v>6</v>
      </c>
      <c r="AF44" s="88">
        <v>7</v>
      </c>
      <c r="AG44" s="88">
        <v>9</v>
      </c>
      <c r="AH44" s="88">
        <v>8</v>
      </c>
      <c r="AI44" s="88">
        <v>3</v>
      </c>
      <c r="AJ44" s="88">
        <v>5</v>
      </c>
      <c r="AK44" s="88">
        <v>18</v>
      </c>
      <c r="AL44" s="88">
        <v>23</v>
      </c>
      <c r="AM44" s="88">
        <v>17</v>
      </c>
      <c r="AN44" s="90"/>
      <c r="AO44" s="88">
        <v>17</v>
      </c>
      <c r="AP44" s="88">
        <v>19</v>
      </c>
      <c r="AQ44" s="88">
        <v>8</v>
      </c>
      <c r="AR44" s="88">
        <v>9</v>
      </c>
      <c r="AS44" s="88">
        <v>12</v>
      </c>
      <c r="AT44" s="88">
        <v>14</v>
      </c>
      <c r="AU44" s="88">
        <v>3</v>
      </c>
      <c r="AV44" s="88">
        <v>12</v>
      </c>
      <c r="AW44" s="88">
        <v>14</v>
      </c>
      <c r="AX44" s="88">
        <v>7</v>
      </c>
      <c r="AY44" s="90"/>
      <c r="AZ44" s="88">
        <v>1</v>
      </c>
      <c r="BA44" s="88">
        <v>3</v>
      </c>
      <c r="BB44" s="11">
        <f t="shared" si="0"/>
        <v>373</v>
      </c>
      <c r="BC44" s="11">
        <v>33</v>
      </c>
    </row>
    <row r="45" spans="1:55" s="11" customFormat="1" ht="12.75">
      <c r="A45" t="s">
        <v>92</v>
      </c>
      <c r="B45" s="88">
        <v>3</v>
      </c>
      <c r="C45" s="88">
        <v>5</v>
      </c>
      <c r="D45" s="88">
        <v>4</v>
      </c>
      <c r="E45" s="90"/>
      <c r="F45" s="88">
        <v>1</v>
      </c>
      <c r="G45" s="88"/>
      <c r="H45" s="88">
        <v>1</v>
      </c>
      <c r="I45" s="88"/>
      <c r="J45" s="88">
        <v>8</v>
      </c>
      <c r="K45" s="88">
        <v>1</v>
      </c>
      <c r="L45" s="88">
        <v>3</v>
      </c>
      <c r="M45" s="88">
        <v>4</v>
      </c>
      <c r="N45" s="88">
        <v>5</v>
      </c>
      <c r="O45" s="88">
        <v>3</v>
      </c>
      <c r="P45" s="88">
        <v>2</v>
      </c>
      <c r="Q45" s="88">
        <v>5</v>
      </c>
      <c r="R45" s="88"/>
      <c r="S45" s="88">
        <v>4</v>
      </c>
      <c r="T45" s="88"/>
      <c r="U45" s="88">
        <v>5</v>
      </c>
      <c r="V45" s="88"/>
      <c r="W45" s="88">
        <v>1</v>
      </c>
      <c r="X45" s="88">
        <v>5</v>
      </c>
      <c r="Y45" s="88">
        <v>1</v>
      </c>
      <c r="Z45" s="88">
        <v>2</v>
      </c>
      <c r="AA45" s="88"/>
      <c r="AB45" s="88"/>
      <c r="AC45" s="88">
        <v>2</v>
      </c>
      <c r="AD45" s="88">
        <v>2</v>
      </c>
      <c r="AE45" s="88"/>
      <c r="AF45" s="88">
        <v>4</v>
      </c>
      <c r="AG45" s="88">
        <v>7</v>
      </c>
      <c r="AH45" s="88">
        <v>7</v>
      </c>
      <c r="AI45" s="90"/>
      <c r="AJ45" s="88">
        <v>1</v>
      </c>
      <c r="AK45" s="88">
        <v>1</v>
      </c>
      <c r="AL45" s="88">
        <v>7</v>
      </c>
      <c r="AM45" s="88">
        <v>2</v>
      </c>
      <c r="AN45" s="88">
        <v>3</v>
      </c>
      <c r="AO45" s="88">
        <v>6</v>
      </c>
      <c r="AP45" s="88">
        <v>5</v>
      </c>
      <c r="AQ45" s="88">
        <v>3</v>
      </c>
      <c r="AR45" s="88"/>
      <c r="AS45" s="88">
        <v>3</v>
      </c>
      <c r="AT45" s="88">
        <v>1</v>
      </c>
      <c r="AU45" s="88">
        <v>4</v>
      </c>
      <c r="AV45" s="88"/>
      <c r="AW45" s="88"/>
      <c r="AX45" s="90"/>
      <c r="AY45" s="88">
        <v>1</v>
      </c>
      <c r="AZ45" s="88">
        <v>1</v>
      </c>
      <c r="BA45" s="88">
        <v>1</v>
      </c>
      <c r="BB45" s="11">
        <f t="shared" si="0"/>
        <v>124</v>
      </c>
      <c r="BC45" s="11">
        <v>34</v>
      </c>
    </row>
    <row r="46" spans="1:55" s="11" customFormat="1" ht="12.75">
      <c r="A46" t="s">
        <v>93</v>
      </c>
      <c r="B46" s="88"/>
      <c r="C46" s="90"/>
      <c r="D46" s="88">
        <v>3</v>
      </c>
      <c r="E46" s="88">
        <v>1</v>
      </c>
      <c r="F46" s="88">
        <v>5</v>
      </c>
      <c r="G46" s="88">
        <v>2</v>
      </c>
      <c r="H46" s="90"/>
      <c r="I46" s="88"/>
      <c r="J46" s="90"/>
      <c r="K46" s="88"/>
      <c r="L46" s="88">
        <v>3</v>
      </c>
      <c r="M46" s="90"/>
      <c r="N46" s="88"/>
      <c r="O46" s="88"/>
      <c r="P46" s="88">
        <v>2</v>
      </c>
      <c r="Q46" s="88"/>
      <c r="R46" s="88">
        <v>1</v>
      </c>
      <c r="S46" s="88"/>
      <c r="T46" s="88"/>
      <c r="U46" s="90"/>
      <c r="V46" s="88"/>
      <c r="W46" s="88"/>
      <c r="X46" s="88"/>
      <c r="Y46" s="88"/>
      <c r="Z46" s="88"/>
      <c r="AA46" s="90"/>
      <c r="AB46" s="88">
        <v>1</v>
      </c>
      <c r="AC46" s="90"/>
      <c r="AD46" s="90"/>
      <c r="AE46" s="88"/>
      <c r="AF46" s="88"/>
      <c r="AG46" s="88"/>
      <c r="AH46" s="88"/>
      <c r="AI46" s="88">
        <v>1</v>
      </c>
      <c r="AJ46" s="88"/>
      <c r="AK46" s="88"/>
      <c r="AL46" s="88"/>
      <c r="AM46" s="88"/>
      <c r="AN46" s="90"/>
      <c r="AO46" s="88"/>
      <c r="AP46" s="90"/>
      <c r="AQ46" s="90"/>
      <c r="AR46" s="88"/>
      <c r="AS46" s="88">
        <v>1</v>
      </c>
      <c r="AT46" s="90"/>
      <c r="AU46" s="88"/>
      <c r="AV46" s="88"/>
      <c r="AW46" s="88">
        <v>1</v>
      </c>
      <c r="AX46" s="88"/>
      <c r="AY46" s="90"/>
      <c r="AZ46" s="88"/>
      <c r="BA46" s="88"/>
      <c r="BB46" s="11">
        <f t="shared" si="0"/>
        <v>21</v>
      </c>
      <c r="BC46" s="11">
        <v>35</v>
      </c>
    </row>
    <row r="47" spans="1:55" s="11" customFormat="1" ht="12.75">
      <c r="A47" t="s">
        <v>94</v>
      </c>
      <c r="B47" s="88">
        <v>5</v>
      </c>
      <c r="C47" s="88">
        <v>1</v>
      </c>
      <c r="D47" s="88">
        <v>3</v>
      </c>
      <c r="E47" s="88">
        <v>2</v>
      </c>
      <c r="F47" s="88">
        <v>4</v>
      </c>
      <c r="G47" s="90"/>
      <c r="H47" s="88">
        <v>4</v>
      </c>
      <c r="I47" s="90"/>
      <c r="J47" s="90"/>
      <c r="K47" s="88">
        <v>2</v>
      </c>
      <c r="L47" s="90"/>
      <c r="M47" s="90"/>
      <c r="N47" s="90"/>
      <c r="O47" s="90"/>
      <c r="P47" s="90"/>
      <c r="Q47" s="90"/>
      <c r="R47" s="90"/>
      <c r="S47" s="90"/>
      <c r="T47" s="90"/>
      <c r="U47" s="88"/>
      <c r="V47" s="90"/>
      <c r="W47" s="90"/>
      <c r="X47" s="90"/>
      <c r="Y47" s="90"/>
      <c r="Z47" s="90"/>
      <c r="AA47" s="90"/>
      <c r="AB47" s="90"/>
      <c r="AC47" s="90"/>
      <c r="AD47" s="88"/>
      <c r="AE47" s="88">
        <v>1</v>
      </c>
      <c r="AF47" s="90"/>
      <c r="AG47" s="88">
        <v>1</v>
      </c>
      <c r="AH47" s="88"/>
      <c r="AI47" s="88"/>
      <c r="AJ47" s="90"/>
      <c r="AK47" s="90"/>
      <c r="AL47" s="88">
        <v>1</v>
      </c>
      <c r="AM47" s="88">
        <v>1</v>
      </c>
      <c r="AN47" s="88"/>
      <c r="AO47" s="88">
        <v>1</v>
      </c>
      <c r="AP47" s="88"/>
      <c r="AQ47" s="88">
        <v>1</v>
      </c>
      <c r="AR47" s="90"/>
      <c r="AS47" s="88"/>
      <c r="AT47" s="88"/>
      <c r="AU47" s="88"/>
      <c r="AV47" s="88">
        <v>3</v>
      </c>
      <c r="AW47" s="90"/>
      <c r="AX47" s="88"/>
      <c r="AY47" s="88">
        <v>3</v>
      </c>
      <c r="AZ47" s="88"/>
      <c r="BA47" s="88"/>
      <c r="BB47" s="11">
        <f t="shared" si="0"/>
        <v>33</v>
      </c>
      <c r="BC47" s="11">
        <v>36</v>
      </c>
    </row>
    <row r="48" spans="1:55" s="11" customFormat="1" ht="12.75">
      <c r="A48" t="s">
        <v>95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88"/>
      <c r="AD48" s="88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11">
        <f t="shared" si="0"/>
        <v>0</v>
      </c>
      <c r="BC48" s="11">
        <v>37</v>
      </c>
    </row>
    <row r="49" spans="1:55" s="11" customFormat="1" ht="12.75">
      <c r="A49" t="s">
        <v>96</v>
      </c>
      <c r="B49" s="88"/>
      <c r="C49" s="88"/>
      <c r="D49" s="88">
        <v>17</v>
      </c>
      <c r="E49" s="90"/>
      <c r="F49" s="88"/>
      <c r="G49" s="88"/>
      <c r="H49" s="88">
        <v>1</v>
      </c>
      <c r="I49" s="88"/>
      <c r="J49" s="88">
        <v>60</v>
      </c>
      <c r="K49" s="88">
        <v>14</v>
      </c>
      <c r="L49" s="88"/>
      <c r="M49" s="88"/>
      <c r="N49" s="88"/>
      <c r="O49" s="90"/>
      <c r="P49" s="88">
        <v>13</v>
      </c>
      <c r="Q49" s="88"/>
      <c r="R49" s="88">
        <v>15</v>
      </c>
      <c r="S49" s="88">
        <v>2</v>
      </c>
      <c r="T49" s="88">
        <v>9</v>
      </c>
      <c r="U49" s="88"/>
      <c r="V49" s="88"/>
      <c r="W49" s="88"/>
      <c r="X49" s="88"/>
      <c r="Y49" s="88"/>
      <c r="Z49" s="88">
        <v>3</v>
      </c>
      <c r="AA49" s="88"/>
      <c r="AB49" s="88"/>
      <c r="AC49" s="90"/>
      <c r="AD49" s="90"/>
      <c r="AE49" s="88"/>
      <c r="AF49" s="88"/>
      <c r="AG49" s="88"/>
      <c r="AH49" s="88"/>
      <c r="AI49" s="88"/>
      <c r="AJ49" s="88">
        <v>5</v>
      </c>
      <c r="AK49" s="88">
        <v>1</v>
      </c>
      <c r="AL49" s="88">
        <v>26</v>
      </c>
      <c r="AM49" s="88">
        <v>27</v>
      </c>
      <c r="AN49" s="88">
        <v>36</v>
      </c>
      <c r="AO49" s="88">
        <v>12</v>
      </c>
      <c r="AP49" s="88">
        <v>10</v>
      </c>
      <c r="AQ49" s="88">
        <v>23</v>
      </c>
      <c r="AR49" s="88">
        <v>14</v>
      </c>
      <c r="AS49" s="88">
        <v>9</v>
      </c>
      <c r="AT49" s="88">
        <v>20</v>
      </c>
      <c r="AU49" s="88">
        <v>4</v>
      </c>
      <c r="AV49" s="88">
        <v>16</v>
      </c>
      <c r="AW49" s="88">
        <v>20</v>
      </c>
      <c r="AX49" s="88">
        <v>17</v>
      </c>
      <c r="AY49" s="88">
        <v>26</v>
      </c>
      <c r="AZ49" s="88">
        <v>26</v>
      </c>
      <c r="BA49" s="88">
        <v>26</v>
      </c>
      <c r="BB49" s="11">
        <f t="shared" si="0"/>
        <v>452</v>
      </c>
      <c r="BC49" s="11">
        <v>38</v>
      </c>
    </row>
    <row r="50" spans="1:55" s="11" customFormat="1" ht="12.75">
      <c r="A50" t="s">
        <v>97</v>
      </c>
      <c r="B50" s="88"/>
      <c r="C50" s="88"/>
      <c r="D50" s="88"/>
      <c r="E50" s="88">
        <v>1</v>
      </c>
      <c r="F50" s="90"/>
      <c r="G50" s="88"/>
      <c r="H50" s="88"/>
      <c r="I50" s="88"/>
      <c r="J50" s="88"/>
      <c r="K50" s="88"/>
      <c r="L50" s="88"/>
      <c r="M50" s="88"/>
      <c r="N50" s="88">
        <v>2</v>
      </c>
      <c r="O50" s="88"/>
      <c r="P50" s="88"/>
      <c r="Q50" s="88"/>
      <c r="R50" s="88"/>
      <c r="S50" s="90"/>
      <c r="T50" s="90"/>
      <c r="U50" s="88"/>
      <c r="V50" s="88"/>
      <c r="W50" s="88"/>
      <c r="X50" s="88"/>
      <c r="Y50" s="88"/>
      <c r="Z50" s="88"/>
      <c r="AA50" s="88"/>
      <c r="AB50" s="88"/>
      <c r="AC50" s="88">
        <v>12</v>
      </c>
      <c r="AD50" s="88">
        <v>3</v>
      </c>
      <c r="AE50" s="88"/>
      <c r="AF50" s="88"/>
      <c r="AG50" s="88"/>
      <c r="AH50" s="88"/>
      <c r="AI50" s="88">
        <v>2</v>
      </c>
      <c r="AJ50" s="88">
        <v>3</v>
      </c>
      <c r="AK50" s="88"/>
      <c r="AL50" s="88">
        <v>2</v>
      </c>
      <c r="AM50" s="88"/>
      <c r="AN50" s="88"/>
      <c r="AO50" s="88"/>
      <c r="AP50" s="88"/>
      <c r="AQ50" s="90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11">
        <f t="shared" si="0"/>
        <v>25</v>
      </c>
      <c r="BC50" s="11">
        <v>39</v>
      </c>
    </row>
    <row r="51" spans="1:55" s="11" customFormat="1" ht="12.75">
      <c r="A51" t="s">
        <v>98</v>
      </c>
      <c r="B51" s="88">
        <v>2</v>
      </c>
      <c r="C51" s="88">
        <v>2</v>
      </c>
      <c r="D51" s="88">
        <v>4</v>
      </c>
      <c r="E51" s="90"/>
      <c r="F51" s="88">
        <v>3</v>
      </c>
      <c r="G51" s="88"/>
      <c r="H51" s="88">
        <v>2</v>
      </c>
      <c r="I51" s="88">
        <v>2</v>
      </c>
      <c r="J51" s="88"/>
      <c r="K51" s="88">
        <v>2</v>
      </c>
      <c r="L51" s="88"/>
      <c r="M51" s="88">
        <v>3</v>
      </c>
      <c r="N51" s="88">
        <v>2</v>
      </c>
      <c r="O51" s="88">
        <v>3</v>
      </c>
      <c r="P51" s="88">
        <v>1</v>
      </c>
      <c r="Q51" s="88"/>
      <c r="R51" s="90"/>
      <c r="S51" s="88"/>
      <c r="T51" s="88">
        <v>2</v>
      </c>
      <c r="U51" s="88"/>
      <c r="V51" s="88">
        <v>1</v>
      </c>
      <c r="W51" s="88">
        <v>4</v>
      </c>
      <c r="X51" s="88">
        <v>4</v>
      </c>
      <c r="Y51" s="88">
        <v>1</v>
      </c>
      <c r="Z51" s="88">
        <v>3</v>
      </c>
      <c r="AA51" s="88">
        <v>2</v>
      </c>
      <c r="AB51" s="88">
        <v>2</v>
      </c>
      <c r="AC51" s="88">
        <v>2</v>
      </c>
      <c r="AD51" s="88">
        <v>1</v>
      </c>
      <c r="AE51" s="88">
        <v>2</v>
      </c>
      <c r="AF51" s="88">
        <v>3</v>
      </c>
      <c r="AG51" s="88">
        <v>3</v>
      </c>
      <c r="AH51" s="88">
        <v>3</v>
      </c>
      <c r="AI51" s="88">
        <v>1</v>
      </c>
      <c r="AJ51" s="88">
        <v>3</v>
      </c>
      <c r="AK51" s="88">
        <v>1</v>
      </c>
      <c r="AL51" s="88">
        <v>6</v>
      </c>
      <c r="AM51" s="88">
        <v>4</v>
      </c>
      <c r="AN51" s="88">
        <v>4</v>
      </c>
      <c r="AO51" s="88">
        <v>3</v>
      </c>
      <c r="AP51" s="88">
        <v>1</v>
      </c>
      <c r="AQ51" s="88">
        <v>1</v>
      </c>
      <c r="AR51" s="88">
        <v>3</v>
      </c>
      <c r="AS51" s="88">
        <v>2</v>
      </c>
      <c r="AT51" s="88">
        <v>1</v>
      </c>
      <c r="AU51" s="88">
        <v>1</v>
      </c>
      <c r="AV51" s="88">
        <v>1</v>
      </c>
      <c r="AW51" s="88">
        <v>3</v>
      </c>
      <c r="AX51" s="88">
        <v>3</v>
      </c>
      <c r="AY51" s="88">
        <v>1</v>
      </c>
      <c r="AZ51" s="88"/>
      <c r="BA51" s="88">
        <v>1</v>
      </c>
      <c r="BB51" s="11">
        <f t="shared" si="0"/>
        <v>99</v>
      </c>
      <c r="BC51" s="11">
        <v>40</v>
      </c>
    </row>
    <row r="52" spans="1:55" s="11" customFormat="1" ht="12.75">
      <c r="A52" t="s">
        <v>99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88"/>
      <c r="AD52" s="88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11">
        <f t="shared" si="0"/>
        <v>0</v>
      </c>
      <c r="BC52" s="11">
        <v>41</v>
      </c>
    </row>
    <row r="53" spans="1:55" s="11" customFormat="1" ht="12.75">
      <c r="A53" t="s">
        <v>100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88"/>
      <c r="AD53" s="88"/>
      <c r="AE53" s="90"/>
      <c r="AF53" s="90"/>
      <c r="AG53" s="90"/>
      <c r="AH53" s="90"/>
      <c r="AI53" s="90"/>
      <c r="AJ53" s="90"/>
      <c r="AK53" s="88">
        <v>2</v>
      </c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11">
        <f t="shared" si="0"/>
        <v>2</v>
      </c>
      <c r="BC53" s="11">
        <v>42</v>
      </c>
    </row>
    <row r="54" spans="1:55" s="11" customFormat="1" ht="12.75">
      <c r="A54" t="s">
        <v>101</v>
      </c>
      <c r="B54" s="90"/>
      <c r="C54" s="90"/>
      <c r="D54" s="90"/>
      <c r="E54" s="90"/>
      <c r="F54" s="88">
        <v>4</v>
      </c>
      <c r="G54" s="89">
        <v>5</v>
      </c>
      <c r="H54" s="90"/>
      <c r="I54" s="88">
        <v>2</v>
      </c>
      <c r="J54" s="90"/>
      <c r="K54" s="88"/>
      <c r="L54" s="88">
        <v>4</v>
      </c>
      <c r="M54" s="88">
        <v>3</v>
      </c>
      <c r="N54" s="88">
        <v>1</v>
      </c>
      <c r="O54" s="88">
        <v>10</v>
      </c>
      <c r="P54" s="88">
        <v>11</v>
      </c>
      <c r="Q54" s="88">
        <v>14</v>
      </c>
      <c r="R54" s="88"/>
      <c r="S54" s="89">
        <v>2</v>
      </c>
      <c r="T54" s="89">
        <v>5</v>
      </c>
      <c r="U54" s="90"/>
      <c r="V54" s="88"/>
      <c r="W54" s="88">
        <v>3</v>
      </c>
      <c r="X54" s="88">
        <v>7</v>
      </c>
      <c r="Y54" s="88">
        <v>8</v>
      </c>
      <c r="Z54" s="88">
        <v>6</v>
      </c>
      <c r="AA54" s="90"/>
      <c r="AB54" s="88">
        <v>1</v>
      </c>
      <c r="AC54" s="88">
        <v>5</v>
      </c>
      <c r="AD54" s="88">
        <v>1</v>
      </c>
      <c r="AE54" s="88"/>
      <c r="AF54" s="88">
        <v>10</v>
      </c>
      <c r="AG54" s="88">
        <v>1</v>
      </c>
      <c r="AH54" s="88">
        <v>4</v>
      </c>
      <c r="AI54" s="88">
        <v>6</v>
      </c>
      <c r="AJ54" s="88">
        <v>3</v>
      </c>
      <c r="AK54" s="90"/>
      <c r="AL54" s="88">
        <v>2</v>
      </c>
      <c r="AM54" s="88">
        <v>3</v>
      </c>
      <c r="AN54" s="90"/>
      <c r="AO54" s="88">
        <v>1</v>
      </c>
      <c r="AP54" s="88">
        <v>2</v>
      </c>
      <c r="AQ54" s="90"/>
      <c r="AR54" s="88"/>
      <c r="AS54" s="88">
        <v>3</v>
      </c>
      <c r="AT54" s="88">
        <v>2</v>
      </c>
      <c r="AU54" s="88"/>
      <c r="AV54" s="88">
        <v>1</v>
      </c>
      <c r="AW54" s="88">
        <v>3</v>
      </c>
      <c r="AX54" s="88">
        <v>4</v>
      </c>
      <c r="AY54" s="90"/>
      <c r="AZ54" s="88">
        <v>1</v>
      </c>
      <c r="BA54" s="88">
        <v>5</v>
      </c>
      <c r="BB54" s="11">
        <f t="shared" si="0"/>
        <v>143</v>
      </c>
      <c r="BC54" s="11">
        <v>43</v>
      </c>
    </row>
    <row r="55" spans="1:55" s="11" customFormat="1" ht="12.75">
      <c r="A55" t="s">
        <v>102</v>
      </c>
      <c r="B55" s="90"/>
      <c r="C55" s="90"/>
      <c r="D55" s="90"/>
      <c r="E55" s="90"/>
      <c r="F55" s="88">
        <v>3</v>
      </c>
      <c r="G55" s="89">
        <v>3</v>
      </c>
      <c r="H55" s="89">
        <v>2</v>
      </c>
      <c r="I55" s="89">
        <v>5</v>
      </c>
      <c r="J55" s="90"/>
      <c r="K55" s="89">
        <v>10</v>
      </c>
      <c r="L55" s="90"/>
      <c r="M55" s="88">
        <v>16</v>
      </c>
      <c r="N55" s="89">
        <v>25</v>
      </c>
      <c r="O55" s="89">
        <v>37</v>
      </c>
      <c r="P55" s="89">
        <v>60</v>
      </c>
      <c r="Q55" s="89">
        <v>64</v>
      </c>
      <c r="R55" s="89">
        <v>36</v>
      </c>
      <c r="S55" s="88">
        <v>57</v>
      </c>
      <c r="T55" s="88">
        <v>51</v>
      </c>
      <c r="U55" s="89">
        <v>55</v>
      </c>
      <c r="V55" s="88">
        <v>49</v>
      </c>
      <c r="W55" s="88">
        <v>65</v>
      </c>
      <c r="X55" s="88">
        <v>88</v>
      </c>
      <c r="Y55" s="88">
        <v>43</v>
      </c>
      <c r="Z55" s="89">
        <v>52</v>
      </c>
      <c r="AA55" s="88">
        <v>60</v>
      </c>
      <c r="AB55" s="88">
        <v>67</v>
      </c>
      <c r="AC55" s="88">
        <v>66</v>
      </c>
      <c r="AD55" s="88">
        <v>123</v>
      </c>
      <c r="AE55" s="88">
        <v>149</v>
      </c>
      <c r="AF55" s="88">
        <v>327</v>
      </c>
      <c r="AG55" s="88">
        <v>176</v>
      </c>
      <c r="AH55" s="88">
        <v>247</v>
      </c>
      <c r="AI55" s="88">
        <v>87</v>
      </c>
      <c r="AJ55" s="88">
        <v>196</v>
      </c>
      <c r="AK55" s="88">
        <v>159</v>
      </c>
      <c r="AL55" s="88">
        <v>138</v>
      </c>
      <c r="AM55" s="88">
        <v>30</v>
      </c>
      <c r="AN55" s="88">
        <v>90</v>
      </c>
      <c r="AO55" s="88">
        <v>95</v>
      </c>
      <c r="AP55" s="88">
        <v>43</v>
      </c>
      <c r="AQ55" s="88">
        <v>73</v>
      </c>
      <c r="AR55" s="88">
        <v>41</v>
      </c>
      <c r="AS55" s="88">
        <v>99</v>
      </c>
      <c r="AT55" s="90"/>
      <c r="AU55" s="88">
        <v>60</v>
      </c>
      <c r="AV55" s="88">
        <v>34</v>
      </c>
      <c r="AW55" s="88">
        <v>36</v>
      </c>
      <c r="AX55" s="88">
        <v>34</v>
      </c>
      <c r="AY55" s="88">
        <v>56</v>
      </c>
      <c r="AZ55" s="88">
        <v>32</v>
      </c>
      <c r="BA55" s="88">
        <v>31</v>
      </c>
      <c r="BB55" s="11">
        <f t="shared" si="0"/>
        <v>3270</v>
      </c>
      <c r="BC55" s="11">
        <v>44</v>
      </c>
    </row>
    <row r="56" spans="1:55" s="11" customFormat="1" ht="12.75">
      <c r="A56" t="s">
        <v>103</v>
      </c>
      <c r="B56" s="89">
        <v>57</v>
      </c>
      <c r="C56" s="89">
        <v>49</v>
      </c>
      <c r="D56" s="89">
        <v>40</v>
      </c>
      <c r="E56" s="89">
        <v>47</v>
      </c>
      <c r="F56" s="89">
        <v>38</v>
      </c>
      <c r="G56" s="89">
        <v>69</v>
      </c>
      <c r="H56" s="90"/>
      <c r="I56" s="89">
        <v>58</v>
      </c>
      <c r="J56" s="90"/>
      <c r="K56" s="89">
        <v>53</v>
      </c>
      <c r="L56" s="89">
        <v>74</v>
      </c>
      <c r="M56" s="90"/>
      <c r="N56" s="89">
        <v>72</v>
      </c>
      <c r="O56" s="89">
        <v>63</v>
      </c>
      <c r="P56" s="89">
        <v>80</v>
      </c>
      <c r="Q56" s="90"/>
      <c r="R56" s="89">
        <v>61</v>
      </c>
      <c r="S56" s="90"/>
      <c r="T56" s="89">
        <v>43</v>
      </c>
      <c r="U56" s="89">
        <v>49</v>
      </c>
      <c r="V56" s="89">
        <v>27</v>
      </c>
      <c r="W56" s="89">
        <v>47</v>
      </c>
      <c r="X56" s="89">
        <v>59</v>
      </c>
      <c r="Y56" s="93">
        <v>59</v>
      </c>
      <c r="Z56" s="93">
        <v>67</v>
      </c>
      <c r="AA56" s="93">
        <v>62</v>
      </c>
      <c r="AB56" s="94">
        <v>88</v>
      </c>
      <c r="AC56" s="94">
        <v>100</v>
      </c>
      <c r="AD56" s="94">
        <v>115</v>
      </c>
      <c r="AE56" s="94">
        <v>115</v>
      </c>
      <c r="AF56" s="94">
        <v>154</v>
      </c>
      <c r="AG56" s="94">
        <v>143</v>
      </c>
      <c r="AH56" s="94">
        <v>99</v>
      </c>
      <c r="AI56" s="94">
        <v>105</v>
      </c>
      <c r="AJ56" s="94">
        <v>82</v>
      </c>
      <c r="AK56" s="48">
        <v>78</v>
      </c>
      <c r="AL56" s="94">
        <v>84</v>
      </c>
      <c r="AM56" s="94">
        <v>65</v>
      </c>
      <c r="AN56" s="94">
        <v>59</v>
      </c>
      <c r="AO56" s="90"/>
      <c r="AP56" s="94">
        <v>51</v>
      </c>
      <c r="AQ56" s="90">
        <v>63</v>
      </c>
      <c r="AR56" s="94">
        <v>48</v>
      </c>
      <c r="AS56" s="94">
        <v>30</v>
      </c>
      <c r="AT56" s="92">
        <v>50</v>
      </c>
      <c r="AU56" s="92">
        <v>36</v>
      </c>
      <c r="AV56" s="92">
        <v>53</v>
      </c>
      <c r="AW56" s="92">
        <v>42</v>
      </c>
      <c r="AX56" s="92">
        <v>31</v>
      </c>
      <c r="AY56" s="88">
        <v>43</v>
      </c>
      <c r="AZ56" s="92">
        <v>47</v>
      </c>
      <c r="BA56" s="90"/>
      <c r="BB56" s="11">
        <f t="shared" si="0"/>
        <v>2955</v>
      </c>
      <c r="BC56" s="11">
        <v>45</v>
      </c>
    </row>
    <row r="57" spans="1:54" s="12" customFormat="1" ht="12.75">
      <c r="A57" s="13" t="s">
        <v>113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>
        <v>17</v>
      </c>
      <c r="AD57" s="88">
        <v>10</v>
      </c>
      <c r="AE57" s="88">
        <v>11</v>
      </c>
      <c r="AF57" s="88">
        <v>15</v>
      </c>
      <c r="AG57" s="88">
        <v>18</v>
      </c>
      <c r="AH57" s="88">
        <v>22</v>
      </c>
      <c r="AI57" s="88">
        <v>17</v>
      </c>
      <c r="AJ57" s="88">
        <v>16</v>
      </c>
      <c r="AK57" s="88">
        <v>13</v>
      </c>
      <c r="AL57" s="88">
        <v>10</v>
      </c>
      <c r="AM57" s="88">
        <v>3</v>
      </c>
      <c r="AN57" s="88">
        <v>10</v>
      </c>
      <c r="AO57" s="88">
        <v>6</v>
      </c>
      <c r="AP57" s="88">
        <v>5</v>
      </c>
      <c r="AQ57" s="88">
        <v>6</v>
      </c>
      <c r="AR57" s="88">
        <v>1</v>
      </c>
      <c r="AS57" s="88">
        <v>14</v>
      </c>
      <c r="AT57" s="88">
        <v>4</v>
      </c>
      <c r="AU57" s="88">
        <v>5</v>
      </c>
      <c r="AV57" s="88">
        <v>6</v>
      </c>
      <c r="AW57" s="88">
        <v>6</v>
      </c>
      <c r="AX57" s="88">
        <v>3</v>
      </c>
      <c r="AY57" s="88">
        <v>8</v>
      </c>
      <c r="AZ57" s="88">
        <v>7</v>
      </c>
      <c r="BA57" s="96"/>
      <c r="BB57" s="11">
        <f>SUM(B57:BA57)</f>
        <v>233</v>
      </c>
    </row>
    <row r="58" spans="1:54" ht="12.75">
      <c r="A58" t="s">
        <v>114</v>
      </c>
      <c r="B58" s="88">
        <f>SUM(B11:B57)</f>
        <v>233</v>
      </c>
      <c r="C58" s="88">
        <f aca="true" t="shared" si="1" ref="C58:O58">SUM(C11:C57)</f>
        <v>265</v>
      </c>
      <c r="D58" s="88">
        <f t="shared" si="1"/>
        <v>252</v>
      </c>
      <c r="E58" s="88">
        <f t="shared" si="1"/>
        <v>201</v>
      </c>
      <c r="F58" s="88">
        <f t="shared" si="1"/>
        <v>226</v>
      </c>
      <c r="G58" s="88">
        <f t="shared" si="1"/>
        <v>203</v>
      </c>
      <c r="H58" s="88">
        <f t="shared" si="1"/>
        <v>173</v>
      </c>
      <c r="I58" s="88">
        <f t="shared" si="1"/>
        <v>240</v>
      </c>
      <c r="J58" s="88">
        <f t="shared" si="1"/>
        <v>176</v>
      </c>
      <c r="K58" s="88">
        <f t="shared" si="1"/>
        <v>300</v>
      </c>
      <c r="L58" s="88">
        <f t="shared" si="1"/>
        <v>248</v>
      </c>
      <c r="M58" s="88">
        <f t="shared" si="1"/>
        <v>158</v>
      </c>
      <c r="N58" s="88">
        <f t="shared" si="1"/>
        <v>339</v>
      </c>
      <c r="O58" s="88">
        <f t="shared" si="1"/>
        <v>278</v>
      </c>
      <c r="P58" s="88">
        <f aca="true" t="shared" si="2" ref="P58:BA58">SUM(P11:P57)</f>
        <v>389</v>
      </c>
      <c r="Q58" s="88">
        <f t="shared" si="2"/>
        <v>220</v>
      </c>
      <c r="R58" s="88">
        <f t="shared" si="2"/>
        <v>282</v>
      </c>
      <c r="S58" s="88">
        <f t="shared" si="2"/>
        <v>1256</v>
      </c>
      <c r="T58" s="88">
        <f t="shared" si="2"/>
        <v>179</v>
      </c>
      <c r="U58" s="88">
        <f t="shared" si="2"/>
        <v>292</v>
      </c>
      <c r="V58" s="88">
        <f t="shared" si="2"/>
        <v>229</v>
      </c>
      <c r="W58" s="88">
        <f t="shared" si="2"/>
        <v>372</v>
      </c>
      <c r="X58" s="88">
        <f t="shared" si="2"/>
        <v>422</v>
      </c>
      <c r="Y58" s="88">
        <f t="shared" si="2"/>
        <v>404</v>
      </c>
      <c r="Z58" s="88">
        <f t="shared" si="2"/>
        <v>398</v>
      </c>
      <c r="AA58" s="88">
        <f t="shared" si="2"/>
        <v>410</v>
      </c>
      <c r="AB58" s="88">
        <f t="shared" si="2"/>
        <v>476</v>
      </c>
      <c r="AC58" s="88">
        <f t="shared" si="2"/>
        <v>427</v>
      </c>
      <c r="AD58" s="88">
        <f t="shared" si="2"/>
        <v>525</v>
      </c>
      <c r="AE58" s="88">
        <f t="shared" si="2"/>
        <v>626</v>
      </c>
      <c r="AF58" s="88">
        <f t="shared" si="2"/>
        <v>908</v>
      </c>
      <c r="AG58" s="88">
        <f t="shared" si="2"/>
        <v>703</v>
      </c>
      <c r="AH58" s="88">
        <f t="shared" si="2"/>
        <v>767</v>
      </c>
      <c r="AI58" s="88">
        <f t="shared" si="2"/>
        <v>558</v>
      </c>
      <c r="AJ58" s="88">
        <f t="shared" si="2"/>
        <v>643</v>
      </c>
      <c r="AK58" s="88">
        <f t="shared" si="2"/>
        <v>718</v>
      </c>
      <c r="AL58" s="88">
        <f t="shared" si="2"/>
        <v>623</v>
      </c>
      <c r="AM58" s="88">
        <f t="shared" si="2"/>
        <v>464</v>
      </c>
      <c r="AN58" s="88">
        <f t="shared" si="2"/>
        <v>467</v>
      </c>
      <c r="AO58" s="88">
        <f t="shared" si="2"/>
        <v>408</v>
      </c>
      <c r="AP58" s="88">
        <f t="shared" si="2"/>
        <v>437</v>
      </c>
      <c r="AQ58" s="88">
        <f t="shared" si="2"/>
        <v>469</v>
      </c>
      <c r="AR58" s="88">
        <f t="shared" si="2"/>
        <v>352</v>
      </c>
      <c r="AS58" s="88">
        <f t="shared" si="2"/>
        <v>452</v>
      </c>
      <c r="AT58" s="88">
        <f t="shared" si="2"/>
        <v>275</v>
      </c>
      <c r="AU58" s="88">
        <f t="shared" si="2"/>
        <v>416</v>
      </c>
      <c r="AV58" s="88">
        <f t="shared" si="2"/>
        <v>371</v>
      </c>
      <c r="AW58" s="88">
        <f t="shared" si="2"/>
        <v>366</v>
      </c>
      <c r="AX58" s="88">
        <f t="shared" si="2"/>
        <v>327</v>
      </c>
      <c r="AY58" s="88">
        <f t="shared" si="2"/>
        <v>324</v>
      </c>
      <c r="AZ58" s="88">
        <f t="shared" si="2"/>
        <v>261</v>
      </c>
      <c r="BA58" s="88">
        <f t="shared" si="2"/>
        <v>159</v>
      </c>
      <c r="BB58" s="11">
        <f>SUM(B58:BA58)</f>
        <v>20667</v>
      </c>
    </row>
    <row r="59" spans="1:53" s="54" customFormat="1" ht="12.75">
      <c r="A59" s="54" t="s">
        <v>27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 t="s">
        <v>5</v>
      </c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</row>
    <row r="60" spans="2:53" ht="13.5" thickBot="1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8"/>
      <c r="BA60" s="76"/>
    </row>
    <row r="61" spans="1:53" s="6" customFormat="1" ht="13.5" thickBot="1">
      <c r="A61" s="18" t="s">
        <v>0</v>
      </c>
      <c r="B61" s="79"/>
      <c r="C61" s="79"/>
      <c r="D61" s="79"/>
      <c r="E61" s="79"/>
      <c r="F61" s="79"/>
      <c r="G61" s="79"/>
      <c r="H61" s="79"/>
      <c r="I61" s="79" t="s">
        <v>1</v>
      </c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80"/>
    </row>
    <row r="62" spans="1:53" s="6" customFormat="1" ht="13.5" thickBot="1">
      <c r="A62" s="19"/>
      <c r="B62" s="85">
        <v>1</v>
      </c>
      <c r="C62" s="81">
        <v>2</v>
      </c>
      <c r="D62" s="81">
        <v>3</v>
      </c>
      <c r="E62" s="81">
        <v>4</v>
      </c>
      <c r="F62" s="81">
        <v>5</v>
      </c>
      <c r="G62" s="81">
        <v>6</v>
      </c>
      <c r="H62" s="81">
        <v>7</v>
      </c>
      <c r="I62" s="81">
        <v>8</v>
      </c>
      <c r="J62" s="81">
        <v>9</v>
      </c>
      <c r="K62" s="81">
        <v>10</v>
      </c>
      <c r="L62" s="81">
        <v>11</v>
      </c>
      <c r="M62" s="81">
        <v>12</v>
      </c>
      <c r="N62" s="81">
        <v>13</v>
      </c>
      <c r="O62" s="81">
        <v>14</v>
      </c>
      <c r="P62" s="81">
        <v>15</v>
      </c>
      <c r="Q62" s="81">
        <v>16</v>
      </c>
      <c r="R62" s="81">
        <v>17</v>
      </c>
      <c r="S62" s="81">
        <v>18</v>
      </c>
      <c r="T62" s="81">
        <v>19</v>
      </c>
      <c r="U62" s="81">
        <v>20</v>
      </c>
      <c r="V62" s="81">
        <v>21</v>
      </c>
      <c r="W62" s="81">
        <v>22</v>
      </c>
      <c r="X62" s="81">
        <v>23</v>
      </c>
      <c r="Y62" s="81">
        <v>24</v>
      </c>
      <c r="Z62" s="81">
        <v>25</v>
      </c>
      <c r="AA62" s="81">
        <v>26</v>
      </c>
      <c r="AB62" s="82">
        <v>27</v>
      </c>
      <c r="AC62" s="82">
        <v>28</v>
      </c>
      <c r="AD62" s="82">
        <v>29</v>
      </c>
      <c r="AE62" s="82">
        <v>30</v>
      </c>
      <c r="AF62" s="82">
        <v>31</v>
      </c>
      <c r="AG62" s="82">
        <v>32</v>
      </c>
      <c r="AH62" s="82">
        <v>33</v>
      </c>
      <c r="AI62" s="82">
        <v>34</v>
      </c>
      <c r="AJ62" s="82">
        <v>35</v>
      </c>
      <c r="AK62" s="82">
        <v>36</v>
      </c>
      <c r="AL62" s="82">
        <v>37</v>
      </c>
      <c r="AM62" s="82">
        <v>38</v>
      </c>
      <c r="AN62" s="82">
        <v>39</v>
      </c>
      <c r="AO62" s="82">
        <v>40</v>
      </c>
      <c r="AP62" s="82">
        <v>41</v>
      </c>
      <c r="AQ62" s="82">
        <v>42</v>
      </c>
      <c r="AR62" s="82">
        <v>43</v>
      </c>
      <c r="AS62" s="82">
        <v>44</v>
      </c>
      <c r="AT62" s="82">
        <v>45</v>
      </c>
      <c r="AU62" s="82">
        <v>46</v>
      </c>
      <c r="AV62" s="82">
        <v>47</v>
      </c>
      <c r="AW62" s="82">
        <v>48</v>
      </c>
      <c r="AX62" s="82">
        <v>49</v>
      </c>
      <c r="AY62" s="83">
        <v>50</v>
      </c>
      <c r="AZ62" s="84">
        <v>51</v>
      </c>
      <c r="BA62" s="80">
        <v>52</v>
      </c>
    </row>
    <row r="63" spans="1:53" s="6" customFormat="1" ht="12.75">
      <c r="A63" s="6" t="s">
        <v>112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90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90"/>
      <c r="AW63" s="88">
        <v>3</v>
      </c>
      <c r="AX63" s="88"/>
      <c r="AY63" s="88"/>
      <c r="AZ63" s="88"/>
      <c r="BA63" s="88"/>
    </row>
    <row r="64" spans="1:53" s="6" customFormat="1" ht="12.75">
      <c r="A64" s="86" t="s">
        <v>62</v>
      </c>
      <c r="B64" s="88"/>
      <c r="C64" s="88"/>
      <c r="D64" s="88"/>
      <c r="E64" s="90"/>
      <c r="F64" s="88"/>
      <c r="G64" s="88"/>
      <c r="H64" s="88"/>
      <c r="I64" s="91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90"/>
      <c r="AR64" s="88"/>
      <c r="AS64" s="88"/>
      <c r="AT64" s="88"/>
      <c r="AU64" s="88"/>
      <c r="AV64" s="88"/>
      <c r="AW64" s="88"/>
      <c r="AX64" s="88"/>
      <c r="AY64" s="88"/>
      <c r="AZ64" s="92"/>
      <c r="BA64" s="92"/>
    </row>
    <row r="65" spans="1:53" s="6" customFormat="1" ht="12.75">
      <c r="A65" t="s">
        <v>63</v>
      </c>
      <c r="B65" s="88"/>
      <c r="C65" s="88"/>
      <c r="D65" s="88"/>
      <c r="E65" s="88"/>
      <c r="F65" s="88"/>
      <c r="G65" s="88"/>
      <c r="H65" s="88"/>
      <c r="I65" s="90"/>
      <c r="J65" s="90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90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92"/>
      <c r="BA65" s="92"/>
    </row>
    <row r="66" spans="1:53" s="6" customFormat="1" ht="12.75">
      <c r="A66" t="s">
        <v>64</v>
      </c>
      <c r="B66" s="88"/>
      <c r="C66" s="88"/>
      <c r="D66" s="88"/>
      <c r="E66" s="90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7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92"/>
      <c r="BA66" s="92"/>
    </row>
    <row r="67" spans="1:53" s="6" customFormat="1" ht="12.75">
      <c r="A67" t="s">
        <v>104</v>
      </c>
      <c r="B67" s="90"/>
      <c r="C67" s="88"/>
      <c r="D67" s="88"/>
      <c r="E67" s="90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90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90"/>
      <c r="AR67" s="88"/>
      <c r="AS67" s="88"/>
      <c r="AT67" s="88"/>
      <c r="AU67" s="88"/>
      <c r="AV67" s="88"/>
      <c r="AW67" s="88"/>
      <c r="AX67" s="88"/>
      <c r="AY67" s="88"/>
      <c r="AZ67" s="92"/>
      <c r="BA67" s="92"/>
    </row>
    <row r="68" spans="1:53" s="6" customFormat="1" ht="12.75">
      <c r="A68" t="s">
        <v>65</v>
      </c>
      <c r="B68" s="90"/>
      <c r="C68" s="90"/>
      <c r="D68" s="88"/>
      <c r="E68" s="90"/>
      <c r="F68" s="90"/>
      <c r="G68" s="90"/>
      <c r="H68" s="90"/>
      <c r="I68" s="88"/>
      <c r="J68" s="90"/>
      <c r="K68" s="90"/>
      <c r="L68" s="88"/>
      <c r="M68" s="90"/>
      <c r="N68" s="88"/>
      <c r="O68" s="88"/>
      <c r="P68" s="88"/>
      <c r="Q68" s="90"/>
      <c r="R68" s="90"/>
      <c r="S68" s="90"/>
      <c r="T68" s="88"/>
      <c r="U68" s="90"/>
      <c r="V68" s="90"/>
      <c r="W68" s="90"/>
      <c r="X68" s="90"/>
      <c r="Y68" s="90"/>
      <c r="Z68" s="90"/>
      <c r="AA68" s="90"/>
      <c r="AB68" s="90"/>
      <c r="AC68" s="88"/>
      <c r="AD68" s="88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</row>
    <row r="69" spans="1:53" s="6" customFormat="1" ht="12.75">
      <c r="A69" t="s">
        <v>66</v>
      </c>
      <c r="B69" s="88"/>
      <c r="C69" s="88"/>
      <c r="D69" s="88"/>
      <c r="E69" s="88"/>
      <c r="F69" s="88"/>
      <c r="G69" s="88"/>
      <c r="H69" s="88"/>
      <c r="I69" s="88"/>
      <c r="J69" s="90"/>
      <c r="K69" s="88"/>
      <c r="L69" s="88"/>
      <c r="M69" s="88"/>
      <c r="N69" s="88"/>
      <c r="O69" s="88"/>
      <c r="P69" s="88"/>
      <c r="Q69" s="88"/>
      <c r="R69" s="88"/>
      <c r="S69" s="88"/>
      <c r="T69" s="90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90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90"/>
    </row>
    <row r="70" spans="1:53" s="6" customFormat="1" ht="12.75">
      <c r="A70" t="s">
        <v>67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90"/>
      <c r="AP70" s="88"/>
      <c r="AQ70" s="90"/>
      <c r="AR70" s="88"/>
      <c r="AS70" s="88"/>
      <c r="AT70" s="88"/>
      <c r="AU70" s="88"/>
      <c r="AV70" s="88"/>
      <c r="AW70" s="88"/>
      <c r="AX70" s="88"/>
      <c r="AY70" s="88"/>
      <c r="AZ70" s="88"/>
      <c r="BA70" s="88"/>
    </row>
    <row r="71" spans="1:53" s="6" customFormat="1" ht="12.75">
      <c r="A71" t="s">
        <v>68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90"/>
      <c r="N71" s="88"/>
      <c r="O71" s="88"/>
      <c r="P71" s="88"/>
      <c r="Q71" s="88"/>
      <c r="R71" s="90"/>
      <c r="S71" s="88"/>
      <c r="T71" s="90"/>
      <c r="U71" s="88"/>
      <c r="V71" s="88"/>
      <c r="W71" s="88"/>
      <c r="X71" s="88"/>
      <c r="Y71" s="88">
        <v>1</v>
      </c>
      <c r="Z71" s="88"/>
      <c r="AA71" s="88"/>
      <c r="AB71" s="88"/>
      <c r="AC71" s="88"/>
      <c r="AD71" s="90"/>
      <c r="AE71" s="88"/>
      <c r="AF71" s="88"/>
      <c r="AG71" s="88"/>
      <c r="AH71" s="88"/>
      <c r="AI71" s="88"/>
      <c r="AJ71" s="88"/>
      <c r="AK71" s="90"/>
      <c r="AL71" s="88"/>
      <c r="AM71" s="88"/>
      <c r="AN71" s="88"/>
      <c r="AO71" s="90"/>
      <c r="AP71" s="88"/>
      <c r="AQ71" s="88"/>
      <c r="AR71" s="88"/>
      <c r="AS71" s="90"/>
      <c r="AT71" s="90"/>
      <c r="AU71" s="88"/>
      <c r="AV71" s="88"/>
      <c r="AW71" s="90"/>
      <c r="AX71" s="90"/>
      <c r="AY71" s="88"/>
      <c r="AZ71" s="90"/>
      <c r="BA71" s="88"/>
    </row>
    <row r="72" spans="1:53" s="6" customFormat="1" ht="12.75">
      <c r="A72" t="s">
        <v>69</v>
      </c>
      <c r="B72" s="90"/>
      <c r="C72" s="90"/>
      <c r="D72" s="88"/>
      <c r="E72" s="90"/>
      <c r="F72" s="88">
        <v>1</v>
      </c>
      <c r="G72" s="88"/>
      <c r="H72" s="90"/>
      <c r="I72" s="88"/>
      <c r="J72" s="90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90"/>
      <c r="V72" s="88"/>
      <c r="W72" s="88"/>
      <c r="X72" s="88"/>
      <c r="Y72" s="88"/>
      <c r="Z72" s="88"/>
      <c r="AA72" s="90"/>
      <c r="AB72" s="88"/>
      <c r="AC72" s="90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90"/>
      <c r="AO72" s="88"/>
      <c r="AP72" s="88"/>
      <c r="AQ72" s="88"/>
      <c r="AR72" s="88"/>
      <c r="AS72" s="88"/>
      <c r="AT72" s="88"/>
      <c r="AU72" s="88"/>
      <c r="AV72" s="88"/>
      <c r="AW72" s="88"/>
      <c r="AX72" s="90"/>
      <c r="AY72" s="90"/>
      <c r="AZ72" s="88"/>
      <c r="BA72" s="88"/>
    </row>
    <row r="73" spans="1:53" s="6" customFormat="1" ht="12.75">
      <c r="A73" t="s">
        <v>70</v>
      </c>
      <c r="B73" s="90"/>
      <c r="C73" s="90"/>
      <c r="D73" s="90"/>
      <c r="E73" s="88"/>
      <c r="F73" s="88"/>
      <c r="G73" s="88"/>
      <c r="H73" s="90"/>
      <c r="I73" s="88"/>
      <c r="J73" s="90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90"/>
      <c r="V73" s="88"/>
      <c r="W73" s="88"/>
      <c r="X73" s="88"/>
      <c r="Y73" s="88"/>
      <c r="Z73" s="88"/>
      <c r="AA73" s="90"/>
      <c r="AB73" s="88"/>
      <c r="AC73" s="88"/>
      <c r="AD73" s="88"/>
      <c r="AE73" s="90"/>
      <c r="AF73" s="88"/>
      <c r="AG73" s="88"/>
      <c r="AH73" s="88"/>
      <c r="AI73" s="88"/>
      <c r="AJ73" s="88"/>
      <c r="AK73" s="88"/>
      <c r="AL73" s="88"/>
      <c r="AM73" s="88"/>
      <c r="AN73" s="90"/>
      <c r="AO73" s="88"/>
      <c r="AP73" s="90"/>
      <c r="AQ73" s="90"/>
      <c r="AR73" s="88"/>
      <c r="AS73" s="88"/>
      <c r="AT73" s="90"/>
      <c r="AU73" s="88"/>
      <c r="AV73" s="88"/>
      <c r="AW73" s="88"/>
      <c r="AX73" s="88"/>
      <c r="AY73" s="90"/>
      <c r="AZ73" s="88"/>
      <c r="BA73" s="88"/>
    </row>
    <row r="74" spans="1:53" s="6" customFormat="1" ht="12.75">
      <c r="A74" t="s">
        <v>71</v>
      </c>
      <c r="B74" s="88"/>
      <c r="C74" s="88"/>
      <c r="D74" s="88"/>
      <c r="E74" s="90"/>
      <c r="F74" s="88"/>
      <c r="G74" s="88"/>
      <c r="H74" s="88"/>
      <c r="I74" s="88"/>
      <c r="J74" s="88"/>
      <c r="K74" s="88"/>
      <c r="L74" s="88"/>
      <c r="M74" s="90"/>
      <c r="N74" s="88"/>
      <c r="O74" s="88"/>
      <c r="P74" s="88"/>
      <c r="Q74" s="88"/>
      <c r="R74" s="88"/>
      <c r="S74" s="88"/>
      <c r="T74" s="88"/>
      <c r="U74" s="90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</row>
    <row r="75" spans="1:53" s="6" customFormat="1" ht="12.75">
      <c r="A75" t="s">
        <v>72</v>
      </c>
      <c r="B75" s="88"/>
      <c r="C75" s="88"/>
      <c r="D75" s="88"/>
      <c r="E75" s="90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>
        <v>1</v>
      </c>
      <c r="AU75" s="88"/>
      <c r="AV75" s="88">
        <v>2</v>
      </c>
      <c r="AW75" s="88"/>
      <c r="AX75" s="88"/>
      <c r="AY75" s="88"/>
      <c r="AZ75" s="88"/>
      <c r="BA75" s="88"/>
    </row>
    <row r="76" spans="1:53" s="6" customFormat="1" ht="12.75">
      <c r="A76" t="s">
        <v>73</v>
      </c>
      <c r="B76" s="88"/>
      <c r="C76" s="88"/>
      <c r="D76" s="88"/>
      <c r="E76" s="88"/>
      <c r="F76" s="90"/>
      <c r="G76" s="88"/>
      <c r="H76" s="88"/>
      <c r="I76" s="88"/>
      <c r="J76" s="90"/>
      <c r="K76" s="88"/>
      <c r="L76" s="88"/>
      <c r="M76" s="88"/>
      <c r="N76" s="88"/>
      <c r="O76" s="88"/>
      <c r="P76" s="88"/>
      <c r="Q76" s="88"/>
      <c r="R76" s="88"/>
      <c r="S76" s="88"/>
      <c r="T76" s="90"/>
      <c r="U76" s="88"/>
      <c r="V76" s="88"/>
      <c r="W76" s="88"/>
      <c r="X76" s="88"/>
      <c r="Y76" s="90"/>
      <c r="Z76" s="88"/>
      <c r="AA76" s="88"/>
      <c r="AB76" s="88"/>
      <c r="AC76" s="88"/>
      <c r="AD76" s="90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90"/>
      <c r="AY76" s="88"/>
      <c r="AZ76" s="88"/>
      <c r="BA76" s="90"/>
    </row>
    <row r="77" spans="1:53" s="6" customFormat="1" ht="12.75">
      <c r="A77" t="s">
        <v>74</v>
      </c>
      <c r="B77" s="88">
        <v>1</v>
      </c>
      <c r="C77" s="88"/>
      <c r="D77" s="88"/>
      <c r="E77" s="88"/>
      <c r="F77" s="90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90"/>
      <c r="V77" s="88"/>
      <c r="W77" s="88"/>
      <c r="X77" s="90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90"/>
      <c r="AK77" s="88"/>
      <c r="AL77" s="88"/>
      <c r="AM77" s="88"/>
      <c r="AN77" s="88"/>
      <c r="AO77" s="88"/>
      <c r="AP77" s="90"/>
      <c r="AQ77" s="88"/>
      <c r="AR77" s="90"/>
      <c r="AS77" s="88"/>
      <c r="AT77" s="88"/>
      <c r="AU77" s="90"/>
      <c r="AV77" s="88"/>
      <c r="AW77" s="88"/>
      <c r="AX77" s="88"/>
      <c r="AY77" s="88"/>
      <c r="AZ77" s="90"/>
      <c r="BA77" s="90"/>
    </row>
    <row r="78" spans="1:53" s="6" customFormat="1" ht="12.75">
      <c r="A78" t="s">
        <v>75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90"/>
      <c r="M78" s="88"/>
      <c r="N78" s="88"/>
      <c r="O78" s="90"/>
      <c r="P78" s="88"/>
      <c r="Q78" s="88"/>
      <c r="R78" s="90"/>
      <c r="S78" s="88"/>
      <c r="T78" s="90"/>
      <c r="U78" s="88"/>
      <c r="V78" s="88"/>
      <c r="W78" s="88"/>
      <c r="X78" s="88"/>
      <c r="Y78" s="88"/>
      <c r="Z78" s="88"/>
      <c r="AA78" s="88"/>
      <c r="AB78" s="88"/>
      <c r="AC78" s="92"/>
      <c r="AD78" s="88"/>
      <c r="AE78" s="88"/>
      <c r="AF78" s="88"/>
      <c r="AG78" s="88"/>
      <c r="AH78" s="88"/>
      <c r="AI78" s="88"/>
      <c r="AJ78" s="90"/>
      <c r="AK78" s="88"/>
      <c r="AL78" s="88"/>
      <c r="AM78" s="88"/>
      <c r="AN78" s="88"/>
      <c r="AO78" s="88"/>
      <c r="AP78" s="88"/>
      <c r="AQ78" s="88"/>
      <c r="AR78" s="90"/>
      <c r="AS78" s="88"/>
      <c r="AT78" s="90"/>
      <c r="AU78" s="88"/>
      <c r="AV78" s="88"/>
      <c r="AW78" s="88"/>
      <c r="AX78" s="88"/>
      <c r="AY78" s="88"/>
      <c r="AZ78" s="88"/>
      <c r="BA78" s="88"/>
    </row>
    <row r="79" spans="1:53" s="6" customFormat="1" ht="12.75">
      <c r="A79" t="s">
        <v>76</v>
      </c>
      <c r="B79" s="88">
        <v>1</v>
      </c>
      <c r="C79" s="88"/>
      <c r="D79" s="88"/>
      <c r="E79" s="90"/>
      <c r="F79" s="88"/>
      <c r="G79" s="88"/>
      <c r="H79" s="88"/>
      <c r="I79" s="88"/>
      <c r="J79" s="88"/>
      <c r="K79" s="88"/>
      <c r="L79" s="88"/>
      <c r="M79" s="90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>
        <v>2</v>
      </c>
      <c r="AV79" s="88"/>
      <c r="AW79" s="88"/>
      <c r="AX79" s="88"/>
      <c r="AY79" s="88"/>
      <c r="AZ79" s="88"/>
      <c r="BA79" s="88"/>
    </row>
    <row r="80" spans="1:53" s="6" customFormat="1" ht="12.75">
      <c r="A80" t="s">
        <v>77</v>
      </c>
      <c r="B80" s="88"/>
      <c r="C80" s="88"/>
      <c r="D80" s="88"/>
      <c r="E80" s="90"/>
      <c r="F80" s="88"/>
      <c r="G80" s="88"/>
      <c r="H80" s="88"/>
      <c r="I80" s="88"/>
      <c r="J80" s="88"/>
      <c r="K80" s="88"/>
      <c r="L80" s="88"/>
      <c r="M80" s="90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</row>
    <row r="81" spans="1:53" s="6" customFormat="1" ht="12.75">
      <c r="A81" t="s">
        <v>78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88"/>
      <c r="AD81" s="88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</row>
    <row r="82" spans="1:53" s="6" customFormat="1" ht="12.75">
      <c r="A82" t="s">
        <v>79</v>
      </c>
      <c r="B82" s="88"/>
      <c r="C82" s="88"/>
      <c r="D82" s="88"/>
      <c r="E82" s="88"/>
      <c r="F82" s="90"/>
      <c r="G82" s="88"/>
      <c r="H82" s="88"/>
      <c r="I82" s="88"/>
      <c r="J82" s="88"/>
      <c r="K82" s="88"/>
      <c r="L82" s="90"/>
      <c r="M82" s="90"/>
      <c r="N82" s="88"/>
      <c r="O82" s="90"/>
      <c r="P82" s="90"/>
      <c r="Q82" s="90"/>
      <c r="R82" s="90"/>
      <c r="S82" s="88"/>
      <c r="T82" s="90"/>
      <c r="U82" s="88"/>
      <c r="V82" s="90"/>
      <c r="W82" s="90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90"/>
      <c r="AU82" s="88"/>
      <c r="AV82" s="88"/>
      <c r="AW82" s="88"/>
      <c r="AX82" s="88"/>
      <c r="AY82" s="88"/>
      <c r="AZ82" s="88"/>
      <c r="BA82" s="88"/>
    </row>
    <row r="83" spans="1:53" s="6" customFormat="1" ht="12.75">
      <c r="A83" t="s">
        <v>105</v>
      </c>
      <c r="B83" s="88"/>
      <c r="C83" s="90"/>
      <c r="D83" s="88"/>
      <c r="E83" s="95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90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>
        <v>1</v>
      </c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</row>
    <row r="84" spans="1:53" s="6" customFormat="1" ht="12.75">
      <c r="A84" t="s">
        <v>80</v>
      </c>
      <c r="B84" s="88"/>
      <c r="C84" s="88"/>
      <c r="D84" s="88"/>
      <c r="E84" s="90"/>
      <c r="F84" s="88"/>
      <c r="G84" s="88"/>
      <c r="H84" s="88"/>
      <c r="I84" s="88"/>
      <c r="J84" s="90"/>
      <c r="K84" s="88"/>
      <c r="L84" s="88"/>
      <c r="M84" s="88"/>
      <c r="N84" s="88"/>
      <c r="O84" s="88"/>
      <c r="P84" s="88">
        <v>1</v>
      </c>
      <c r="Q84" s="88"/>
      <c r="R84" s="88">
        <v>3</v>
      </c>
      <c r="S84" s="88"/>
      <c r="T84" s="88"/>
      <c r="U84" s="90"/>
      <c r="V84" s="88"/>
      <c r="W84" s="88"/>
      <c r="X84" s="88"/>
      <c r="Y84" s="88"/>
      <c r="Z84" s="88"/>
      <c r="AA84" s="90"/>
      <c r="AB84" s="88"/>
      <c r="AC84" s="88"/>
      <c r="AD84" s="88"/>
      <c r="AE84" s="88"/>
      <c r="AF84" s="88"/>
      <c r="AG84" s="88"/>
      <c r="AH84" s="88"/>
      <c r="AI84" s="88"/>
      <c r="AJ84" s="88"/>
      <c r="AK84" s="88">
        <v>1</v>
      </c>
      <c r="AL84" s="88"/>
      <c r="AM84" s="88"/>
      <c r="AN84" s="90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90"/>
      <c r="AZ84" s="90"/>
      <c r="BA84" s="88"/>
    </row>
    <row r="85" spans="1:53" s="6" customFormat="1" ht="12.75">
      <c r="A85" t="s">
        <v>81</v>
      </c>
      <c r="B85" s="90"/>
      <c r="C85" s="90"/>
      <c r="D85" s="90"/>
      <c r="E85" s="90"/>
      <c r="F85" s="88"/>
      <c r="G85" s="88"/>
      <c r="H85" s="90"/>
      <c r="I85" s="88"/>
      <c r="J85" s="88"/>
      <c r="K85" s="88"/>
      <c r="L85" s="88"/>
      <c r="M85" s="88"/>
      <c r="N85" s="88"/>
      <c r="O85" s="90"/>
      <c r="P85" s="88"/>
      <c r="Q85" s="88"/>
      <c r="R85" s="90"/>
      <c r="S85" s="88"/>
      <c r="T85" s="88"/>
      <c r="U85" s="88"/>
      <c r="V85" s="88"/>
      <c r="W85" s="88"/>
      <c r="X85" s="88"/>
      <c r="Y85" s="88">
        <v>3</v>
      </c>
      <c r="Z85" s="88"/>
      <c r="AA85" s="88"/>
      <c r="AB85" s="88"/>
      <c r="AC85" s="90"/>
      <c r="AD85" s="90"/>
      <c r="AE85" s="90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90"/>
      <c r="AR85" s="88"/>
      <c r="AS85" s="88"/>
      <c r="AT85" s="88"/>
      <c r="AU85" s="88"/>
      <c r="AV85" s="88"/>
      <c r="AW85" s="88"/>
      <c r="AX85" s="88"/>
      <c r="AY85" s="88"/>
      <c r="AZ85" s="88"/>
      <c r="BA85" s="88"/>
    </row>
    <row r="86" spans="1:53" s="6" customFormat="1" ht="12.75">
      <c r="A86" t="s">
        <v>82</v>
      </c>
      <c r="B86" s="88"/>
      <c r="C86" s="88"/>
      <c r="D86" s="88"/>
      <c r="E86" s="90"/>
      <c r="F86" s="88"/>
      <c r="G86" s="88"/>
      <c r="H86" s="88"/>
      <c r="I86" s="88"/>
      <c r="J86" s="90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90"/>
      <c r="V86" s="88"/>
      <c r="W86" s="88"/>
      <c r="X86" s="88"/>
      <c r="Y86" s="88"/>
      <c r="Z86" s="88"/>
      <c r="AA86" s="90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90"/>
      <c r="AO86" s="88"/>
      <c r="AP86" s="88"/>
      <c r="AQ86" s="88"/>
      <c r="AR86" s="88"/>
      <c r="AS86" s="88"/>
      <c r="AT86" s="88"/>
      <c r="AU86" s="88"/>
      <c r="AV86" s="90"/>
      <c r="AW86" s="88"/>
      <c r="AX86" s="88"/>
      <c r="AY86" s="90"/>
      <c r="AZ86" s="88"/>
      <c r="BA86" s="88"/>
    </row>
    <row r="87" spans="1:53" s="6" customFormat="1" ht="12.75">
      <c r="A87" t="s">
        <v>83</v>
      </c>
      <c r="B87" s="90"/>
      <c r="C87" s="90"/>
      <c r="D87" s="88"/>
      <c r="E87" s="88"/>
      <c r="F87" s="88"/>
      <c r="G87" s="88"/>
      <c r="H87" s="90"/>
      <c r="I87" s="88"/>
      <c r="J87" s="88"/>
      <c r="K87" s="88"/>
      <c r="L87" s="88"/>
      <c r="M87" s="90"/>
      <c r="N87" s="88"/>
      <c r="O87" s="88"/>
      <c r="P87" s="88"/>
      <c r="Q87" s="90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90"/>
      <c r="AD87" s="90"/>
      <c r="AE87" s="90"/>
      <c r="AF87" s="90"/>
      <c r="AG87" s="88"/>
      <c r="AH87" s="88"/>
      <c r="AI87" s="88"/>
      <c r="AJ87" s="88"/>
      <c r="AK87" s="88"/>
      <c r="AL87" s="88"/>
      <c r="AM87" s="88"/>
      <c r="AN87" s="90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</row>
    <row r="88" spans="1:53" s="6" customFormat="1" ht="12.75">
      <c r="A88" t="s">
        <v>84</v>
      </c>
      <c r="B88" s="90"/>
      <c r="C88" s="90"/>
      <c r="D88" s="90"/>
      <c r="E88" s="90"/>
      <c r="F88" s="90"/>
      <c r="G88" s="90"/>
      <c r="H88" s="90"/>
      <c r="I88" s="88"/>
      <c r="J88" s="90"/>
      <c r="K88" s="90"/>
      <c r="L88" s="90"/>
      <c r="M88" s="90"/>
      <c r="N88" s="88"/>
      <c r="O88" s="90"/>
      <c r="P88" s="88"/>
      <c r="Q88" s="90"/>
      <c r="R88" s="88"/>
      <c r="S88" s="88"/>
      <c r="T88" s="90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90"/>
      <c r="AF88" s="90"/>
      <c r="AG88" s="90"/>
      <c r="AH88" s="90"/>
      <c r="AI88" s="90"/>
      <c r="AJ88" s="90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>
        <v>1</v>
      </c>
      <c r="AY88" s="88"/>
      <c r="AZ88" s="88"/>
      <c r="BA88" s="88"/>
    </row>
    <row r="89" spans="1:53" s="6" customFormat="1" ht="12.75">
      <c r="A89" t="s">
        <v>85</v>
      </c>
      <c r="B89" s="88"/>
      <c r="C89" s="88"/>
      <c r="D89" s="88"/>
      <c r="E89" s="88"/>
      <c r="F89" s="90"/>
      <c r="G89" s="88"/>
      <c r="H89" s="88"/>
      <c r="I89" s="88"/>
      <c r="J89" s="90"/>
      <c r="K89" s="88"/>
      <c r="L89" s="88"/>
      <c r="M89" s="90"/>
      <c r="N89" s="90"/>
      <c r="O89" s="90"/>
      <c r="P89" s="90"/>
      <c r="Q89" s="90"/>
      <c r="R89" s="90"/>
      <c r="S89" s="90"/>
      <c r="T89" s="90"/>
      <c r="U89" s="88"/>
      <c r="V89" s="90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90"/>
      <c r="AH89" s="90"/>
      <c r="AI89" s="88"/>
      <c r="AJ89" s="88"/>
      <c r="AK89" s="88"/>
      <c r="AL89" s="88"/>
      <c r="AM89" s="88"/>
      <c r="AN89" s="88"/>
      <c r="AO89" s="88"/>
      <c r="AP89" s="90"/>
      <c r="AQ89" s="88"/>
      <c r="AR89" s="90"/>
      <c r="AS89" s="88"/>
      <c r="AT89" s="88"/>
      <c r="AU89" s="88"/>
      <c r="AV89" s="88"/>
      <c r="AW89" s="88"/>
      <c r="AX89" s="88"/>
      <c r="AY89" s="88"/>
      <c r="AZ89" s="88"/>
      <c r="BA89" s="88"/>
    </row>
    <row r="90" spans="1:53" s="6" customFormat="1" ht="12.75">
      <c r="A90" t="s">
        <v>86</v>
      </c>
      <c r="B90" s="88"/>
      <c r="C90" s="90"/>
      <c r="D90" s="90"/>
      <c r="E90" s="90"/>
      <c r="F90" s="88"/>
      <c r="G90" s="88"/>
      <c r="H90" s="90"/>
      <c r="I90" s="88"/>
      <c r="J90" s="90"/>
      <c r="K90" s="88"/>
      <c r="L90" s="88"/>
      <c r="M90" s="88"/>
      <c r="N90" s="88"/>
      <c r="O90" s="88"/>
      <c r="P90" s="88"/>
      <c r="Q90" s="88"/>
      <c r="R90" s="88"/>
      <c r="S90" s="90"/>
      <c r="T90" s="88"/>
      <c r="U90" s="90"/>
      <c r="V90" s="90"/>
      <c r="W90" s="88"/>
      <c r="X90" s="88"/>
      <c r="Y90" s="88"/>
      <c r="Z90" s="88"/>
      <c r="AA90" s="90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90"/>
      <c r="AO90" s="88"/>
      <c r="AP90" s="90"/>
      <c r="AQ90" s="90"/>
      <c r="AR90" s="90"/>
      <c r="AS90" s="88"/>
      <c r="AT90" s="90"/>
      <c r="AU90" s="88"/>
      <c r="AV90" s="88"/>
      <c r="AW90" s="88"/>
      <c r="AX90" s="90"/>
      <c r="AY90" s="90"/>
      <c r="AZ90" s="88"/>
      <c r="BA90" s="88"/>
    </row>
    <row r="91" spans="1:53" s="6" customFormat="1" ht="12.75">
      <c r="A91" t="s">
        <v>87</v>
      </c>
      <c r="B91" s="90"/>
      <c r="C91" s="90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90"/>
      <c r="R91" s="88"/>
      <c r="S91" s="88"/>
      <c r="T91" s="88"/>
      <c r="U91" s="88"/>
      <c r="V91" s="88"/>
      <c r="W91" s="88"/>
      <c r="X91" s="90"/>
      <c r="Y91" s="88">
        <v>2</v>
      </c>
      <c r="Z91" s="88"/>
      <c r="AA91" s="88"/>
      <c r="AB91" s="88"/>
      <c r="AC91" s="88"/>
      <c r="AD91" s="90"/>
      <c r="AE91" s="88"/>
      <c r="AF91" s="88"/>
      <c r="AG91" s="88"/>
      <c r="AH91" s="90"/>
      <c r="AI91" s="88"/>
      <c r="AJ91" s="88"/>
      <c r="AK91" s="90"/>
      <c r="AL91" s="88"/>
      <c r="AM91" s="88"/>
      <c r="AN91" s="88"/>
      <c r="AO91" s="88"/>
      <c r="AP91" s="88"/>
      <c r="AQ91" s="88"/>
      <c r="AR91" s="90"/>
      <c r="AS91" s="88"/>
      <c r="AT91" s="88"/>
      <c r="AU91" s="88"/>
      <c r="AV91" s="88"/>
      <c r="AW91" s="88"/>
      <c r="AX91" s="88"/>
      <c r="AY91" s="90"/>
      <c r="AZ91" s="90"/>
      <c r="BA91" s="88"/>
    </row>
    <row r="92" spans="1:53" s="6" customFormat="1" ht="12.75">
      <c r="A92" t="s">
        <v>88</v>
      </c>
      <c r="B92" s="88"/>
      <c r="C92" s="88"/>
      <c r="D92" s="88"/>
      <c r="E92" s="88"/>
      <c r="F92" s="88"/>
      <c r="G92" s="88"/>
      <c r="H92" s="88"/>
      <c r="I92" s="88"/>
      <c r="J92" s="90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90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90"/>
      <c r="BA92" s="90"/>
    </row>
    <row r="93" spans="1:53" s="6" customFormat="1" ht="12.75">
      <c r="A93" t="s">
        <v>106</v>
      </c>
      <c r="B93" s="90"/>
      <c r="C93" s="88"/>
      <c r="D93" s="88"/>
      <c r="E93" s="88"/>
      <c r="F93" s="88"/>
      <c r="G93" s="88"/>
      <c r="H93" s="88"/>
      <c r="I93" s="88"/>
      <c r="J93" s="90"/>
      <c r="K93" s="88"/>
      <c r="L93" s="88"/>
      <c r="M93" s="90"/>
      <c r="N93" s="88"/>
      <c r="O93" s="88"/>
      <c r="P93" s="88"/>
      <c r="Q93" s="88"/>
      <c r="R93" s="88"/>
      <c r="S93" s="90"/>
      <c r="T93" s="88"/>
      <c r="U93" s="88"/>
      <c r="V93" s="88"/>
      <c r="W93" s="88"/>
      <c r="X93" s="88"/>
      <c r="Y93" s="88"/>
      <c r="Z93" s="88"/>
      <c r="AA93" s="88"/>
      <c r="AB93" s="88"/>
      <c r="AC93" s="90"/>
      <c r="AD93" s="88"/>
      <c r="AE93" s="88"/>
      <c r="AF93" s="90"/>
      <c r="AG93" s="88"/>
      <c r="AH93" s="88"/>
      <c r="AI93" s="88"/>
      <c r="AJ93" s="88"/>
      <c r="AK93" s="88"/>
      <c r="AL93" s="88"/>
      <c r="AM93" s="88"/>
      <c r="AN93" s="88"/>
      <c r="AO93" s="90"/>
      <c r="AP93" s="90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</row>
    <row r="94" spans="1:53" s="6" customFormat="1" ht="12.75">
      <c r="A94" t="s">
        <v>89</v>
      </c>
      <c r="B94" s="88"/>
      <c r="C94" s="88"/>
      <c r="D94" s="88"/>
      <c r="E94" s="88"/>
      <c r="F94" s="88"/>
      <c r="G94" s="88"/>
      <c r="H94" s="88"/>
      <c r="I94" s="90"/>
      <c r="J94" s="88"/>
      <c r="K94" s="88"/>
      <c r="L94" s="88"/>
      <c r="M94" s="90"/>
      <c r="N94" s="90"/>
      <c r="O94" s="88"/>
      <c r="P94" s="88"/>
      <c r="Q94" s="90"/>
      <c r="R94" s="90"/>
      <c r="S94" s="88"/>
      <c r="T94" s="90"/>
      <c r="U94" s="88"/>
      <c r="V94" s="90"/>
      <c r="W94" s="90"/>
      <c r="X94" s="90"/>
      <c r="Y94" s="90"/>
      <c r="Z94" s="90"/>
      <c r="AA94" s="90"/>
      <c r="AB94" s="88"/>
      <c r="AC94" s="90"/>
      <c r="AD94" s="88"/>
      <c r="AE94" s="90"/>
      <c r="AF94" s="88"/>
      <c r="AG94" s="90"/>
      <c r="AH94" s="90"/>
      <c r="AI94" s="88"/>
      <c r="AJ94" s="88"/>
      <c r="AK94" s="88"/>
      <c r="AL94" s="88"/>
      <c r="AM94" s="88"/>
      <c r="AN94" s="88"/>
      <c r="AO94" s="88"/>
      <c r="AP94" s="88"/>
      <c r="AQ94" s="88"/>
      <c r="AR94" s="90"/>
      <c r="AS94" s="88"/>
      <c r="AT94" s="88"/>
      <c r="AU94" s="88"/>
      <c r="AV94" s="88"/>
      <c r="AW94" s="88"/>
      <c r="AX94" s="88"/>
      <c r="AY94" s="88"/>
      <c r="AZ94" s="88"/>
      <c r="BA94" s="88"/>
    </row>
    <row r="95" spans="1:53" s="6" customFormat="1" ht="12.75">
      <c r="A95" t="s">
        <v>90</v>
      </c>
      <c r="B95" s="88"/>
      <c r="C95" s="88"/>
      <c r="D95" s="88"/>
      <c r="E95" s="90"/>
      <c r="F95" s="88"/>
      <c r="G95" s="88"/>
      <c r="H95" s="88"/>
      <c r="I95" s="88"/>
      <c r="J95" s="88"/>
      <c r="K95" s="88"/>
      <c r="L95" s="90"/>
      <c r="M95" s="88"/>
      <c r="N95" s="88"/>
      <c r="O95" s="90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90"/>
      <c r="AD95" s="90"/>
      <c r="AE95" s="88"/>
      <c r="AF95" s="88"/>
      <c r="AG95" s="90"/>
      <c r="AH95" s="90"/>
      <c r="AI95" s="88"/>
      <c r="AJ95" s="88"/>
      <c r="AK95" s="88"/>
      <c r="AL95" s="88"/>
      <c r="AM95" s="88"/>
      <c r="AN95" s="88"/>
      <c r="AO95" s="88"/>
      <c r="AP95" s="88"/>
      <c r="AQ95" s="90"/>
      <c r="AR95" s="88"/>
      <c r="AS95" s="88"/>
      <c r="AT95" s="88"/>
      <c r="AU95" s="90"/>
      <c r="AV95" s="88"/>
      <c r="AW95" s="88"/>
      <c r="AX95" s="88"/>
      <c r="AY95" s="88"/>
      <c r="AZ95" s="88"/>
      <c r="BA95" s="88"/>
    </row>
    <row r="96" spans="1:53" s="6" customFormat="1" ht="12.75">
      <c r="A96" t="s">
        <v>91</v>
      </c>
      <c r="B96" s="90"/>
      <c r="C96" s="90"/>
      <c r="D96" s="88"/>
      <c r="E96" s="88"/>
      <c r="F96" s="88"/>
      <c r="G96" s="88"/>
      <c r="H96" s="90"/>
      <c r="I96" s="88"/>
      <c r="J96" s="90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90"/>
      <c r="V96" s="88"/>
      <c r="W96" s="88"/>
      <c r="X96" s="88"/>
      <c r="Y96" s="88"/>
      <c r="Z96" s="88"/>
      <c r="AA96" s="90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90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90"/>
      <c r="AZ96" s="88"/>
      <c r="BA96" s="88"/>
    </row>
    <row r="97" spans="1:53" s="6" customFormat="1" ht="12.75">
      <c r="A97" t="s">
        <v>92</v>
      </c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90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90"/>
      <c r="AY97" s="88"/>
      <c r="AZ97" s="88"/>
      <c r="BA97" s="88"/>
    </row>
    <row r="98" spans="1:53" s="6" customFormat="1" ht="12.75">
      <c r="A98" t="s">
        <v>93</v>
      </c>
      <c r="B98" s="90"/>
      <c r="C98" s="90"/>
      <c r="D98" s="88"/>
      <c r="E98" s="88"/>
      <c r="F98" s="88"/>
      <c r="G98" s="88"/>
      <c r="H98" s="90"/>
      <c r="I98" s="88"/>
      <c r="J98" s="90"/>
      <c r="K98" s="88"/>
      <c r="L98" s="88"/>
      <c r="M98" s="90"/>
      <c r="N98" s="88"/>
      <c r="O98" s="88"/>
      <c r="P98" s="88"/>
      <c r="Q98" s="88"/>
      <c r="R98" s="88"/>
      <c r="S98" s="88"/>
      <c r="T98" s="88"/>
      <c r="U98" s="90"/>
      <c r="V98" s="88"/>
      <c r="W98" s="88"/>
      <c r="X98" s="88"/>
      <c r="Y98" s="88"/>
      <c r="Z98" s="88"/>
      <c r="AA98" s="90"/>
      <c r="AB98" s="88"/>
      <c r="AC98" s="90"/>
      <c r="AD98" s="90"/>
      <c r="AE98" s="88"/>
      <c r="AF98" s="88"/>
      <c r="AG98" s="88"/>
      <c r="AH98" s="88"/>
      <c r="AI98" s="88"/>
      <c r="AJ98" s="88"/>
      <c r="AK98" s="88"/>
      <c r="AL98" s="88"/>
      <c r="AM98" s="88"/>
      <c r="AN98" s="90"/>
      <c r="AO98" s="88"/>
      <c r="AP98" s="90"/>
      <c r="AQ98" s="90"/>
      <c r="AR98" s="88"/>
      <c r="AS98" s="88"/>
      <c r="AT98" s="90"/>
      <c r="AU98" s="88"/>
      <c r="AV98" s="88"/>
      <c r="AW98" s="88"/>
      <c r="AX98" s="88"/>
      <c r="AY98" s="90"/>
      <c r="AZ98" s="88"/>
      <c r="BA98" s="88"/>
    </row>
    <row r="99" spans="1:53" s="6" customFormat="1" ht="12.75">
      <c r="A99" t="s">
        <v>94</v>
      </c>
      <c r="B99" s="88"/>
      <c r="C99" s="88"/>
      <c r="D99" s="88"/>
      <c r="E99" s="88"/>
      <c r="F99" s="88"/>
      <c r="G99" s="90"/>
      <c r="H99" s="88"/>
      <c r="I99" s="90"/>
      <c r="J99" s="90"/>
      <c r="K99" s="88"/>
      <c r="L99" s="90"/>
      <c r="M99" s="90"/>
      <c r="N99" s="90"/>
      <c r="O99" s="90"/>
      <c r="P99" s="90"/>
      <c r="Q99" s="90"/>
      <c r="R99" s="90"/>
      <c r="S99" s="90"/>
      <c r="T99" s="90"/>
      <c r="U99" s="88"/>
      <c r="V99" s="90"/>
      <c r="W99" s="90"/>
      <c r="X99" s="90"/>
      <c r="Y99" s="90"/>
      <c r="Z99" s="90"/>
      <c r="AA99" s="90"/>
      <c r="AB99" s="90"/>
      <c r="AC99" s="90"/>
      <c r="AD99" s="88"/>
      <c r="AE99" s="88"/>
      <c r="AF99" s="90"/>
      <c r="AG99" s="88"/>
      <c r="AH99" s="88"/>
      <c r="AI99" s="88"/>
      <c r="AJ99" s="90"/>
      <c r="AK99" s="90"/>
      <c r="AL99" s="88"/>
      <c r="AM99" s="88"/>
      <c r="AN99" s="88"/>
      <c r="AO99" s="88"/>
      <c r="AP99" s="88"/>
      <c r="AQ99" s="88"/>
      <c r="AR99" s="90"/>
      <c r="AS99" s="88"/>
      <c r="AT99" s="88"/>
      <c r="AU99" s="88"/>
      <c r="AV99" s="88"/>
      <c r="AW99" s="90"/>
      <c r="AX99" s="88"/>
      <c r="AY99" s="88"/>
      <c r="AZ99" s="90"/>
      <c r="BA99" s="88"/>
    </row>
    <row r="100" spans="1:53" s="6" customFormat="1" ht="12.75">
      <c r="A100" t="s">
        <v>95</v>
      </c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88"/>
      <c r="AD100" s="88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</row>
    <row r="101" spans="1:53" s="6" customFormat="1" ht="12.75">
      <c r="A101" t="s">
        <v>96</v>
      </c>
      <c r="B101" s="88"/>
      <c r="C101" s="88"/>
      <c r="D101" s="88"/>
      <c r="E101" s="90"/>
      <c r="F101" s="88"/>
      <c r="G101" s="88"/>
      <c r="H101" s="88"/>
      <c r="I101" s="88"/>
      <c r="J101" s="88"/>
      <c r="K101" s="88"/>
      <c r="L101" s="88"/>
      <c r="M101" s="88"/>
      <c r="N101" s="88"/>
      <c r="O101" s="90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90"/>
      <c r="AD101" s="90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</row>
    <row r="102" spans="1:53" s="6" customFormat="1" ht="12.75">
      <c r="A102" t="s">
        <v>97</v>
      </c>
      <c r="B102" s="88"/>
      <c r="C102" s="88"/>
      <c r="D102" s="88"/>
      <c r="E102" s="88"/>
      <c r="F102" s="90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90"/>
      <c r="T102" s="90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90"/>
      <c r="AI102" s="88"/>
      <c r="AJ102" s="88"/>
      <c r="AK102" s="88"/>
      <c r="AL102" s="88"/>
      <c r="AM102" s="88"/>
      <c r="AN102" s="88"/>
      <c r="AO102" s="88"/>
      <c r="AP102" s="88"/>
      <c r="AQ102" s="90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</row>
    <row r="103" spans="1:53" s="6" customFormat="1" ht="12.75">
      <c r="A103" t="s">
        <v>98</v>
      </c>
      <c r="B103" s="88"/>
      <c r="C103" s="88"/>
      <c r="D103" s="88"/>
      <c r="E103" s="90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90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</row>
    <row r="104" spans="1:53" s="6" customFormat="1" ht="12.75">
      <c r="A104" t="s">
        <v>99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88"/>
      <c r="AD104" s="88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</row>
    <row r="105" spans="1:53" s="6" customFormat="1" ht="12.75">
      <c r="A105" t="s">
        <v>100</v>
      </c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88"/>
      <c r="AD105" s="88"/>
      <c r="AE105" s="90"/>
      <c r="AF105" s="90"/>
      <c r="AG105" s="90"/>
      <c r="AH105" s="90"/>
      <c r="AI105" s="90"/>
      <c r="AJ105" s="90"/>
      <c r="AK105" s="88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</row>
    <row r="106" spans="1:53" s="6" customFormat="1" ht="12.75">
      <c r="A106" t="s">
        <v>101</v>
      </c>
      <c r="B106" s="90"/>
      <c r="C106" s="90"/>
      <c r="D106" s="90"/>
      <c r="E106" s="90"/>
      <c r="F106" s="88"/>
      <c r="G106" s="88"/>
      <c r="H106" s="90"/>
      <c r="I106" s="88"/>
      <c r="J106" s="90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90"/>
      <c r="V106" s="88"/>
      <c r="W106" s="88"/>
      <c r="X106" s="88"/>
      <c r="Y106" s="88"/>
      <c r="Z106" s="88"/>
      <c r="AA106" s="90"/>
      <c r="AB106" s="88"/>
      <c r="AC106" s="88"/>
      <c r="AD106" s="88"/>
      <c r="AE106" s="90"/>
      <c r="AF106" s="88"/>
      <c r="AG106" s="88"/>
      <c r="AH106" s="88"/>
      <c r="AI106" s="88"/>
      <c r="AJ106" s="88"/>
      <c r="AK106" s="90"/>
      <c r="AL106" s="88"/>
      <c r="AM106" s="88"/>
      <c r="AN106" s="90"/>
      <c r="AO106" s="88"/>
      <c r="AP106" s="88"/>
      <c r="AQ106" s="90"/>
      <c r="AR106" s="88"/>
      <c r="AS106" s="88"/>
      <c r="AT106" s="88"/>
      <c r="AU106" s="88"/>
      <c r="AV106" s="88"/>
      <c r="AW106" s="88"/>
      <c r="AX106" s="88"/>
      <c r="AY106" s="90"/>
      <c r="AZ106" s="88"/>
      <c r="BA106" s="88"/>
    </row>
    <row r="107" spans="1:53" s="6" customFormat="1" ht="12.75">
      <c r="A107" t="s">
        <v>102</v>
      </c>
      <c r="B107" s="90"/>
      <c r="C107" s="90"/>
      <c r="D107" s="90"/>
      <c r="E107" s="90"/>
      <c r="F107" s="88">
        <v>1</v>
      </c>
      <c r="G107" s="88"/>
      <c r="H107" s="88"/>
      <c r="I107" s="88"/>
      <c r="J107" s="90"/>
      <c r="K107" s="88"/>
      <c r="L107" s="90"/>
      <c r="M107" s="88"/>
      <c r="N107" s="88"/>
      <c r="O107" s="88">
        <v>1</v>
      </c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90"/>
      <c r="AU107" s="88"/>
      <c r="AV107" s="88"/>
      <c r="AW107" s="88"/>
      <c r="AX107" s="88"/>
      <c r="AY107" s="88"/>
      <c r="AZ107" s="88"/>
      <c r="BA107" s="97"/>
    </row>
    <row r="108" spans="1:53" s="6" customFormat="1" ht="13.5" thickBot="1">
      <c r="A108" t="s">
        <v>103</v>
      </c>
      <c r="B108" s="89"/>
      <c r="C108" s="89"/>
      <c r="D108" s="89"/>
      <c r="E108" s="89"/>
      <c r="F108" s="88"/>
      <c r="G108" s="88"/>
      <c r="H108" s="90"/>
      <c r="I108" s="89"/>
      <c r="J108" s="90"/>
      <c r="K108" s="89"/>
      <c r="L108" s="88"/>
      <c r="M108" s="90"/>
      <c r="N108" s="88"/>
      <c r="O108" s="88"/>
      <c r="P108" s="88"/>
      <c r="Q108" s="90"/>
      <c r="R108" s="88"/>
      <c r="S108" s="90"/>
      <c r="T108" s="88"/>
      <c r="U108" s="88"/>
      <c r="V108" s="88"/>
      <c r="W108" s="88"/>
      <c r="X108" s="88"/>
      <c r="Y108" s="88"/>
      <c r="Z108" s="88">
        <v>1</v>
      </c>
      <c r="AA108" s="88"/>
      <c r="AB108" s="88"/>
      <c r="AC108" s="88"/>
      <c r="AD108" s="88"/>
      <c r="AE108" s="92"/>
      <c r="AF108" s="88"/>
      <c r="AG108" s="88"/>
      <c r="AH108" s="88"/>
      <c r="AI108" s="94">
        <v>1</v>
      </c>
      <c r="AJ108" s="88"/>
      <c r="AK108" s="88"/>
      <c r="AL108" s="88"/>
      <c r="AM108" s="88"/>
      <c r="AN108" s="88"/>
      <c r="AO108" s="90"/>
      <c r="AP108" s="88"/>
      <c r="AQ108" s="90"/>
      <c r="AR108" s="88"/>
      <c r="AS108" s="88"/>
      <c r="AT108" s="88">
        <v>1</v>
      </c>
      <c r="AU108" s="88"/>
      <c r="AV108" s="88"/>
      <c r="AW108" s="88"/>
      <c r="AX108" s="88"/>
      <c r="AY108" s="88"/>
      <c r="AZ108" s="88"/>
      <c r="BA108" s="98"/>
    </row>
    <row r="109" spans="1:53" ht="13.5" thickBot="1">
      <c r="A109" s="4" t="s">
        <v>113</v>
      </c>
      <c r="B109" s="89"/>
      <c r="C109" s="89"/>
      <c r="D109" s="89"/>
      <c r="E109" s="89"/>
      <c r="F109" s="88"/>
      <c r="G109" s="88"/>
      <c r="H109" s="89"/>
      <c r="I109" s="89"/>
      <c r="J109" s="89"/>
      <c r="K109" s="89"/>
      <c r="L109" s="88"/>
      <c r="M109" s="88"/>
      <c r="N109" s="89"/>
      <c r="O109" s="89"/>
      <c r="P109" s="89"/>
      <c r="Q109" s="89"/>
      <c r="R109" s="88"/>
      <c r="S109" s="88"/>
      <c r="T109" s="89"/>
      <c r="U109" s="89"/>
      <c r="V109" s="89"/>
      <c r="W109" s="89"/>
      <c r="X109" s="88"/>
      <c r="Y109" s="88"/>
      <c r="Z109" s="89"/>
      <c r="AA109" s="89"/>
      <c r="AB109" s="89"/>
      <c r="AC109" s="89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>
        <v>1</v>
      </c>
      <c r="BA109" s="88"/>
    </row>
    <row r="110" spans="1:53" ht="12.75">
      <c r="A110" t="s">
        <v>114</v>
      </c>
      <c r="B110">
        <f>SUM(B63:B109)</f>
        <v>2</v>
      </c>
      <c r="C110">
        <f aca="true" t="shared" si="3" ref="C110:Q110">SUM(C63:C109)</f>
        <v>0</v>
      </c>
      <c r="D110">
        <f t="shared" si="3"/>
        <v>0</v>
      </c>
      <c r="E110">
        <f t="shared" si="3"/>
        <v>0</v>
      </c>
      <c r="F110">
        <f t="shared" si="3"/>
        <v>2</v>
      </c>
      <c r="G110">
        <f t="shared" si="3"/>
        <v>0</v>
      </c>
      <c r="H110">
        <f t="shared" si="3"/>
        <v>0</v>
      </c>
      <c r="I110">
        <f t="shared" si="3"/>
        <v>0</v>
      </c>
      <c r="J110">
        <f t="shared" si="3"/>
        <v>0</v>
      </c>
      <c r="K110">
        <f t="shared" si="3"/>
        <v>0</v>
      </c>
      <c r="L110">
        <f t="shared" si="3"/>
        <v>0</v>
      </c>
      <c r="M110">
        <f t="shared" si="3"/>
        <v>0</v>
      </c>
      <c r="N110">
        <f t="shared" si="3"/>
        <v>0</v>
      </c>
      <c r="O110">
        <f t="shared" si="3"/>
        <v>1</v>
      </c>
      <c r="P110">
        <f t="shared" si="3"/>
        <v>1</v>
      </c>
      <c r="Q110">
        <f t="shared" si="3"/>
        <v>0</v>
      </c>
      <c r="R110">
        <f aca="true" t="shared" si="4" ref="R110:BA110">SUM(R63:R109)</f>
        <v>3</v>
      </c>
      <c r="S110">
        <f t="shared" si="4"/>
        <v>0</v>
      </c>
      <c r="T110">
        <f t="shared" si="4"/>
        <v>0</v>
      </c>
      <c r="U110">
        <f t="shared" si="4"/>
        <v>0</v>
      </c>
      <c r="V110">
        <f t="shared" si="4"/>
        <v>0</v>
      </c>
      <c r="W110">
        <f t="shared" si="4"/>
        <v>0</v>
      </c>
      <c r="X110">
        <f t="shared" si="4"/>
        <v>0</v>
      </c>
      <c r="Y110">
        <f t="shared" si="4"/>
        <v>6</v>
      </c>
      <c r="Z110">
        <f t="shared" si="4"/>
        <v>1</v>
      </c>
      <c r="AA110">
        <f t="shared" si="4"/>
        <v>0</v>
      </c>
      <c r="AB110">
        <f t="shared" si="4"/>
        <v>0</v>
      </c>
      <c r="AC110">
        <f t="shared" si="4"/>
        <v>0</v>
      </c>
      <c r="AD110">
        <f t="shared" si="4"/>
        <v>0</v>
      </c>
      <c r="AE110">
        <f t="shared" si="4"/>
        <v>0</v>
      </c>
      <c r="AF110">
        <f t="shared" si="4"/>
        <v>0</v>
      </c>
      <c r="AG110">
        <f t="shared" si="4"/>
        <v>0</v>
      </c>
      <c r="AH110">
        <f t="shared" si="4"/>
        <v>0</v>
      </c>
      <c r="AI110">
        <f t="shared" si="4"/>
        <v>2</v>
      </c>
      <c r="AJ110">
        <f t="shared" si="4"/>
        <v>0</v>
      </c>
      <c r="AK110">
        <f t="shared" si="4"/>
        <v>1</v>
      </c>
      <c r="AL110">
        <f t="shared" si="4"/>
        <v>0</v>
      </c>
      <c r="AM110">
        <f t="shared" si="4"/>
        <v>0</v>
      </c>
      <c r="AN110">
        <f t="shared" si="4"/>
        <v>0</v>
      </c>
      <c r="AO110">
        <f t="shared" si="4"/>
        <v>0</v>
      </c>
      <c r="AP110">
        <f t="shared" si="4"/>
        <v>0</v>
      </c>
      <c r="AQ110">
        <f t="shared" si="4"/>
        <v>0</v>
      </c>
      <c r="AR110">
        <f t="shared" si="4"/>
        <v>0</v>
      </c>
      <c r="AS110">
        <f t="shared" si="4"/>
        <v>0</v>
      </c>
      <c r="AT110">
        <f t="shared" si="4"/>
        <v>2</v>
      </c>
      <c r="AU110">
        <f t="shared" si="4"/>
        <v>2</v>
      </c>
      <c r="AV110">
        <f t="shared" si="4"/>
        <v>2</v>
      </c>
      <c r="AW110">
        <f t="shared" si="4"/>
        <v>3</v>
      </c>
      <c r="AX110">
        <f t="shared" si="4"/>
        <v>1</v>
      </c>
      <c r="AY110">
        <f t="shared" si="4"/>
        <v>0</v>
      </c>
      <c r="AZ110">
        <f t="shared" si="4"/>
        <v>1</v>
      </c>
      <c r="BA110">
        <f t="shared" si="4"/>
        <v>0</v>
      </c>
    </row>
    <row r="112" spans="1:18" s="6" customFormat="1" ht="12.75">
      <c r="A112" s="6" t="s">
        <v>25</v>
      </c>
      <c r="Q112" s="8"/>
      <c r="R112" s="39"/>
    </row>
    <row r="120" s="6" customFormat="1" ht="12.75">
      <c r="A120" s="6" t="s">
        <v>39</v>
      </c>
    </row>
    <row r="121" s="6" customFormat="1" ht="13.5" thickBot="1">
      <c r="B121" s="6" t="s">
        <v>4</v>
      </c>
    </row>
    <row r="122" spans="1:22" s="6" customFormat="1" ht="13.5" thickBot="1">
      <c r="A122" s="18"/>
      <c r="B122" s="23"/>
      <c r="C122" s="21" t="s">
        <v>14</v>
      </c>
      <c r="D122" s="21"/>
      <c r="E122" s="25"/>
      <c r="F122" s="21"/>
      <c r="G122" s="21"/>
      <c r="H122" s="21"/>
      <c r="I122" s="23" t="s">
        <v>18</v>
      </c>
      <c r="J122" s="21"/>
      <c r="K122" s="21"/>
      <c r="L122" s="21"/>
      <c r="M122" s="24"/>
      <c r="N122" s="26" t="s">
        <v>21</v>
      </c>
      <c r="O122" s="24"/>
      <c r="P122" s="27"/>
      <c r="Q122" s="28" t="s">
        <v>23</v>
      </c>
      <c r="R122" s="21"/>
      <c r="S122" s="24"/>
      <c r="T122" s="23" t="s">
        <v>54</v>
      </c>
      <c r="U122" s="21"/>
      <c r="V122" s="24"/>
    </row>
    <row r="123" spans="1:22" s="6" customFormat="1" ht="13.5" thickBot="1">
      <c r="A123" s="22" t="s">
        <v>6</v>
      </c>
      <c r="B123" s="29" t="s">
        <v>7</v>
      </c>
      <c r="C123" s="30" t="s">
        <v>8</v>
      </c>
      <c r="D123" s="30" t="s">
        <v>9</v>
      </c>
      <c r="E123" s="30" t="s">
        <v>10</v>
      </c>
      <c r="F123" s="30" t="s">
        <v>11</v>
      </c>
      <c r="G123" s="30" t="s">
        <v>12</v>
      </c>
      <c r="H123" s="31" t="s">
        <v>13</v>
      </c>
      <c r="I123" s="38" t="s">
        <v>15</v>
      </c>
      <c r="J123" s="30" t="s">
        <v>16</v>
      </c>
      <c r="K123" s="30" t="s">
        <v>17</v>
      </c>
      <c r="L123" s="30" t="s">
        <v>12</v>
      </c>
      <c r="M123" s="20" t="s">
        <v>13</v>
      </c>
      <c r="N123" s="29" t="s">
        <v>19</v>
      </c>
      <c r="O123" s="20" t="s">
        <v>20</v>
      </c>
      <c r="P123" s="29" t="s">
        <v>48</v>
      </c>
      <c r="Q123" s="30" t="s">
        <v>49</v>
      </c>
      <c r="R123" s="30" t="s">
        <v>22</v>
      </c>
      <c r="S123" s="20" t="s">
        <v>13</v>
      </c>
      <c r="T123" s="29" t="s">
        <v>51</v>
      </c>
      <c r="U123" s="30" t="s">
        <v>52</v>
      </c>
      <c r="V123" s="31" t="s">
        <v>53</v>
      </c>
    </row>
    <row r="124" spans="1:25" ht="13.5" thickBot="1">
      <c r="A124" s="7">
        <v>1</v>
      </c>
      <c r="B124" s="66">
        <v>18</v>
      </c>
      <c r="C124" s="67">
        <v>65</v>
      </c>
      <c r="D124" s="67">
        <v>28</v>
      </c>
      <c r="E124" s="67">
        <v>7</v>
      </c>
      <c r="F124" s="67">
        <v>115</v>
      </c>
      <c r="G124" s="67"/>
      <c r="H124" s="68">
        <f>SUM(B124:G124)</f>
        <v>233</v>
      </c>
      <c r="I124" s="66">
        <v>118</v>
      </c>
      <c r="J124" s="67">
        <v>31</v>
      </c>
      <c r="K124" s="67">
        <v>84</v>
      </c>
      <c r="L124" s="67"/>
      <c r="M124" s="68">
        <f>SUM(I124:L124)</f>
        <v>233</v>
      </c>
      <c r="N124" s="66"/>
      <c r="O124" s="68"/>
      <c r="P124" s="66"/>
      <c r="Q124" s="67"/>
      <c r="R124" s="67"/>
      <c r="S124" s="68"/>
      <c r="T124" s="67"/>
      <c r="U124" s="67"/>
      <c r="V124" s="69">
        <v>76</v>
      </c>
      <c r="W124">
        <v>233</v>
      </c>
      <c r="X124">
        <f aca="true" t="shared" si="5" ref="X124:X132">H124-W124</f>
        <v>0</v>
      </c>
      <c r="Y124">
        <f aca="true" t="shared" si="6" ref="Y124:Y132">M124-W124</f>
        <v>0</v>
      </c>
    </row>
    <row r="125" spans="1:25" ht="13.5" thickBot="1">
      <c r="A125" s="7">
        <v>2</v>
      </c>
      <c r="B125" s="70">
        <v>23</v>
      </c>
      <c r="C125" s="71">
        <v>51</v>
      </c>
      <c r="D125" s="71">
        <v>32</v>
      </c>
      <c r="E125" s="71">
        <v>16</v>
      </c>
      <c r="F125" s="71">
        <v>115</v>
      </c>
      <c r="G125" s="71">
        <v>28</v>
      </c>
      <c r="H125" s="68">
        <f aca="true" t="shared" si="7" ref="H125:H175">SUM(B125:G125)</f>
        <v>265</v>
      </c>
      <c r="I125" s="70">
        <v>190</v>
      </c>
      <c r="J125" s="71">
        <v>41</v>
      </c>
      <c r="K125" s="71">
        <v>33</v>
      </c>
      <c r="L125" s="71">
        <v>1</v>
      </c>
      <c r="M125" s="68">
        <f aca="true" t="shared" si="8" ref="M125:M175">SUM(I125:L125)</f>
        <v>265</v>
      </c>
      <c r="N125" s="70"/>
      <c r="O125" s="72"/>
      <c r="P125" s="70"/>
      <c r="Q125" s="71"/>
      <c r="R125" s="71"/>
      <c r="S125" s="72"/>
      <c r="T125" s="71"/>
      <c r="U125" s="71">
        <v>92</v>
      </c>
      <c r="V125" s="73">
        <v>71</v>
      </c>
      <c r="W125">
        <v>265</v>
      </c>
      <c r="X125">
        <f t="shared" si="5"/>
        <v>0</v>
      </c>
      <c r="Y125">
        <f t="shared" si="6"/>
        <v>0</v>
      </c>
    </row>
    <row r="126" spans="1:25" ht="13.5" thickBot="1">
      <c r="A126" s="7">
        <v>3</v>
      </c>
      <c r="B126" s="70">
        <v>20</v>
      </c>
      <c r="C126" s="71">
        <v>56</v>
      </c>
      <c r="D126" s="71">
        <v>35</v>
      </c>
      <c r="E126" s="71">
        <v>11</v>
      </c>
      <c r="F126" s="71">
        <v>130</v>
      </c>
      <c r="G126" s="71">
        <v>0</v>
      </c>
      <c r="H126" s="68">
        <f t="shared" si="7"/>
        <v>252</v>
      </c>
      <c r="I126" s="70">
        <v>139</v>
      </c>
      <c r="J126" s="71">
        <v>46</v>
      </c>
      <c r="K126" s="71">
        <v>67</v>
      </c>
      <c r="L126" s="71">
        <v>0</v>
      </c>
      <c r="M126" s="68">
        <f t="shared" si="8"/>
        <v>252</v>
      </c>
      <c r="N126" s="70"/>
      <c r="O126" s="72"/>
      <c r="P126" s="70"/>
      <c r="Q126" s="71"/>
      <c r="R126" s="71"/>
      <c r="S126" s="72"/>
      <c r="T126" s="71"/>
      <c r="U126" s="71">
        <v>145</v>
      </c>
      <c r="V126" s="73">
        <v>78</v>
      </c>
      <c r="W126">
        <v>252</v>
      </c>
      <c r="X126">
        <f t="shared" si="5"/>
        <v>0</v>
      </c>
      <c r="Y126">
        <f t="shared" si="6"/>
        <v>0</v>
      </c>
    </row>
    <row r="127" spans="1:25" ht="13.5" thickBot="1">
      <c r="A127" s="7">
        <v>4</v>
      </c>
      <c r="B127" s="70">
        <v>20</v>
      </c>
      <c r="C127" s="71">
        <v>41</v>
      </c>
      <c r="D127" s="71">
        <v>25</v>
      </c>
      <c r="E127" s="71">
        <v>22</v>
      </c>
      <c r="F127" s="71">
        <v>91</v>
      </c>
      <c r="G127" s="71">
        <v>2</v>
      </c>
      <c r="H127" s="68">
        <f t="shared" si="7"/>
        <v>201</v>
      </c>
      <c r="I127" s="70">
        <v>99</v>
      </c>
      <c r="J127" s="71">
        <v>46</v>
      </c>
      <c r="K127" s="71">
        <v>54</v>
      </c>
      <c r="L127" s="71">
        <v>2</v>
      </c>
      <c r="M127" s="68">
        <f t="shared" si="8"/>
        <v>201</v>
      </c>
      <c r="N127" s="70"/>
      <c r="O127" s="72"/>
      <c r="P127" s="70"/>
      <c r="Q127" s="71"/>
      <c r="R127" s="71"/>
      <c r="S127" s="72"/>
      <c r="T127" s="71"/>
      <c r="U127" s="71">
        <v>91</v>
      </c>
      <c r="V127" s="73">
        <v>55</v>
      </c>
      <c r="W127">
        <v>201</v>
      </c>
      <c r="X127">
        <f t="shared" si="5"/>
        <v>0</v>
      </c>
      <c r="Y127">
        <f t="shared" si="6"/>
        <v>0</v>
      </c>
    </row>
    <row r="128" spans="1:25" ht="13.5" thickBot="1">
      <c r="A128" s="7">
        <v>5</v>
      </c>
      <c r="B128" s="70">
        <v>20</v>
      </c>
      <c r="C128" s="71">
        <v>55</v>
      </c>
      <c r="D128" s="71">
        <v>20</v>
      </c>
      <c r="E128" s="71">
        <v>9</v>
      </c>
      <c r="F128" s="71">
        <v>122</v>
      </c>
      <c r="G128" s="70"/>
      <c r="H128" s="68">
        <f t="shared" si="7"/>
        <v>226</v>
      </c>
      <c r="I128" s="70">
        <v>127</v>
      </c>
      <c r="J128" s="71">
        <v>30</v>
      </c>
      <c r="K128" s="71">
        <v>68</v>
      </c>
      <c r="L128" s="71">
        <v>1</v>
      </c>
      <c r="M128" s="68">
        <f t="shared" si="8"/>
        <v>226</v>
      </c>
      <c r="N128" s="70"/>
      <c r="O128" s="72"/>
      <c r="P128" s="70"/>
      <c r="Q128" s="71"/>
      <c r="R128" s="71"/>
      <c r="S128" s="72"/>
      <c r="T128" s="71"/>
      <c r="U128" s="71">
        <v>140</v>
      </c>
      <c r="V128" s="73">
        <v>102</v>
      </c>
      <c r="W128">
        <v>226</v>
      </c>
      <c r="X128">
        <f t="shared" si="5"/>
        <v>0</v>
      </c>
      <c r="Y128">
        <f t="shared" si="6"/>
        <v>0</v>
      </c>
    </row>
    <row r="129" spans="1:25" ht="13.5" thickBot="1">
      <c r="A129" s="7">
        <v>6</v>
      </c>
      <c r="B129" s="70">
        <v>18</v>
      </c>
      <c r="C129" s="71">
        <v>49</v>
      </c>
      <c r="D129" s="71">
        <v>24</v>
      </c>
      <c r="E129" s="71">
        <v>12</v>
      </c>
      <c r="F129" s="71">
        <v>100</v>
      </c>
      <c r="G129" s="70"/>
      <c r="H129" s="68">
        <f t="shared" si="7"/>
        <v>203</v>
      </c>
      <c r="I129" s="70">
        <v>117</v>
      </c>
      <c r="J129" s="71">
        <v>19</v>
      </c>
      <c r="K129" s="71">
        <v>67</v>
      </c>
      <c r="L129" s="70"/>
      <c r="M129" s="68">
        <f t="shared" si="8"/>
        <v>203</v>
      </c>
      <c r="N129" s="70"/>
      <c r="O129" s="72"/>
      <c r="P129" s="70"/>
      <c r="Q129" s="71"/>
      <c r="R129" s="71"/>
      <c r="S129" s="72"/>
      <c r="T129" s="71"/>
      <c r="U129" s="71">
        <v>172</v>
      </c>
      <c r="V129" s="73">
        <v>106</v>
      </c>
      <c r="W129">
        <v>203</v>
      </c>
      <c r="X129">
        <f t="shared" si="5"/>
        <v>0</v>
      </c>
      <c r="Y129">
        <f t="shared" si="6"/>
        <v>0</v>
      </c>
    </row>
    <row r="130" spans="1:25" ht="13.5" thickBot="1">
      <c r="A130" s="7">
        <v>7</v>
      </c>
      <c r="B130" s="70">
        <v>20</v>
      </c>
      <c r="C130" s="71">
        <v>73</v>
      </c>
      <c r="D130" s="71">
        <v>9</v>
      </c>
      <c r="E130" s="71">
        <v>7</v>
      </c>
      <c r="F130" s="71">
        <v>61</v>
      </c>
      <c r="G130" s="71">
        <v>3</v>
      </c>
      <c r="H130" s="68">
        <f t="shared" si="7"/>
        <v>173</v>
      </c>
      <c r="I130" s="70">
        <v>116</v>
      </c>
      <c r="J130" s="71">
        <v>22</v>
      </c>
      <c r="K130" s="71">
        <v>33</v>
      </c>
      <c r="L130" s="71">
        <v>2</v>
      </c>
      <c r="M130" s="68">
        <f t="shared" si="8"/>
        <v>173</v>
      </c>
      <c r="N130" s="70"/>
      <c r="O130" s="72"/>
      <c r="P130" s="70"/>
      <c r="Q130" s="71"/>
      <c r="R130" s="71"/>
      <c r="S130" s="72"/>
      <c r="T130" s="71"/>
      <c r="U130" s="71">
        <v>133</v>
      </c>
      <c r="V130" s="73">
        <v>66</v>
      </c>
      <c r="W130">
        <v>173</v>
      </c>
      <c r="X130">
        <f t="shared" si="5"/>
        <v>0</v>
      </c>
      <c r="Y130">
        <f t="shared" si="6"/>
        <v>0</v>
      </c>
    </row>
    <row r="131" spans="1:25" ht="13.5" thickBot="1">
      <c r="A131" s="7">
        <v>8</v>
      </c>
      <c r="B131" s="70">
        <v>21</v>
      </c>
      <c r="C131" s="71">
        <v>68</v>
      </c>
      <c r="D131" s="71">
        <v>55</v>
      </c>
      <c r="E131" s="71">
        <v>14</v>
      </c>
      <c r="F131" s="71">
        <v>79</v>
      </c>
      <c r="G131" s="71">
        <v>3</v>
      </c>
      <c r="H131" s="68">
        <f t="shared" si="7"/>
        <v>240</v>
      </c>
      <c r="I131" s="70">
        <v>141</v>
      </c>
      <c r="J131" s="71">
        <v>33</v>
      </c>
      <c r="K131" s="71">
        <v>66</v>
      </c>
      <c r="L131" s="71"/>
      <c r="M131" s="68">
        <f t="shared" si="8"/>
        <v>240</v>
      </c>
      <c r="N131" s="70"/>
      <c r="O131" s="72"/>
      <c r="P131" s="72"/>
      <c r="Q131" s="71"/>
      <c r="R131" s="71"/>
      <c r="S131" s="72"/>
      <c r="T131" s="71"/>
      <c r="U131" s="71"/>
      <c r="V131" s="73">
        <v>107</v>
      </c>
      <c r="W131">
        <v>240</v>
      </c>
      <c r="X131">
        <f t="shared" si="5"/>
        <v>0</v>
      </c>
      <c r="Y131">
        <f t="shared" si="6"/>
        <v>0</v>
      </c>
    </row>
    <row r="132" spans="1:25" ht="13.5" thickBot="1">
      <c r="A132" s="7">
        <v>9</v>
      </c>
      <c r="B132" s="70">
        <v>20</v>
      </c>
      <c r="C132" s="71">
        <v>48</v>
      </c>
      <c r="D132" s="71">
        <v>33</v>
      </c>
      <c r="E132" s="71">
        <v>10</v>
      </c>
      <c r="F132" s="71">
        <v>65</v>
      </c>
      <c r="G132" s="71"/>
      <c r="H132" s="68">
        <f t="shared" si="7"/>
        <v>176</v>
      </c>
      <c r="I132" s="70">
        <v>138</v>
      </c>
      <c r="J132" s="71">
        <v>15</v>
      </c>
      <c r="K132" s="71">
        <v>23</v>
      </c>
      <c r="L132" s="71"/>
      <c r="M132" s="68">
        <f t="shared" si="8"/>
        <v>176</v>
      </c>
      <c r="N132" s="72"/>
      <c r="O132" s="72"/>
      <c r="P132" s="70"/>
      <c r="Q132" s="71"/>
      <c r="R132" s="71"/>
      <c r="S132" s="72"/>
      <c r="T132" s="71"/>
      <c r="U132" s="71">
        <v>78</v>
      </c>
      <c r="V132" s="73">
        <v>59</v>
      </c>
      <c r="W132">
        <v>176</v>
      </c>
      <c r="X132">
        <f t="shared" si="5"/>
        <v>0</v>
      </c>
      <c r="Y132">
        <f t="shared" si="6"/>
        <v>0</v>
      </c>
    </row>
    <row r="133" spans="1:25" ht="13.5" thickBot="1">
      <c r="A133" s="7">
        <v>10</v>
      </c>
      <c r="B133" s="35">
        <v>27</v>
      </c>
      <c r="C133" s="2">
        <v>67</v>
      </c>
      <c r="D133" s="2">
        <v>28</v>
      </c>
      <c r="E133" s="2">
        <v>31</v>
      </c>
      <c r="F133" s="2">
        <v>144</v>
      </c>
      <c r="G133" s="71">
        <v>3</v>
      </c>
      <c r="H133" s="68">
        <f t="shared" si="7"/>
        <v>300</v>
      </c>
      <c r="I133" s="35">
        <v>182</v>
      </c>
      <c r="J133" s="2">
        <v>41</v>
      </c>
      <c r="K133" s="2">
        <v>69</v>
      </c>
      <c r="L133" s="71">
        <v>8</v>
      </c>
      <c r="M133" s="68">
        <f t="shared" si="8"/>
        <v>300</v>
      </c>
      <c r="N133" s="72"/>
      <c r="O133" s="72"/>
      <c r="P133" s="70"/>
      <c r="Q133" s="71"/>
      <c r="R133" s="71"/>
      <c r="S133" s="72"/>
      <c r="T133" s="71"/>
      <c r="U133" s="71">
        <v>191</v>
      </c>
      <c r="V133" s="73">
        <v>110</v>
      </c>
      <c r="W133">
        <v>300</v>
      </c>
      <c r="X133">
        <f>H133-W133</f>
        <v>0</v>
      </c>
      <c r="Y133">
        <f>M133-W133</f>
        <v>0</v>
      </c>
    </row>
    <row r="134" spans="1:25" ht="13.5" thickBot="1">
      <c r="A134" s="7">
        <v>11</v>
      </c>
      <c r="B134" s="35">
        <v>20</v>
      </c>
      <c r="C134" s="2">
        <v>56</v>
      </c>
      <c r="D134" s="2">
        <v>36</v>
      </c>
      <c r="E134" s="2">
        <v>15</v>
      </c>
      <c r="F134" s="2">
        <v>119</v>
      </c>
      <c r="G134" s="71">
        <v>2</v>
      </c>
      <c r="H134" s="68">
        <f t="shared" si="7"/>
        <v>248</v>
      </c>
      <c r="I134" s="35">
        <v>135</v>
      </c>
      <c r="J134" s="2">
        <v>44</v>
      </c>
      <c r="K134" s="2">
        <v>69</v>
      </c>
      <c r="L134" s="71"/>
      <c r="M134" s="68">
        <f t="shared" si="8"/>
        <v>248</v>
      </c>
      <c r="N134" s="72"/>
      <c r="O134" s="72"/>
      <c r="P134" s="70"/>
      <c r="Q134" s="71"/>
      <c r="R134" s="71"/>
      <c r="S134" s="72"/>
      <c r="T134" s="71"/>
      <c r="U134" s="71">
        <v>131</v>
      </c>
      <c r="V134" s="73">
        <v>84</v>
      </c>
      <c r="W134">
        <v>248</v>
      </c>
      <c r="X134">
        <f>H134-W134</f>
        <v>0</v>
      </c>
      <c r="Y134">
        <f>M134-W134</f>
        <v>0</v>
      </c>
    </row>
    <row r="135" spans="1:25" ht="13.5" thickBot="1">
      <c r="A135" s="7">
        <v>12</v>
      </c>
      <c r="B135" s="35">
        <v>15</v>
      </c>
      <c r="C135" s="2">
        <v>41</v>
      </c>
      <c r="D135" s="2">
        <v>21</v>
      </c>
      <c r="E135" s="2">
        <v>14</v>
      </c>
      <c r="F135" s="2">
        <v>62</v>
      </c>
      <c r="G135" s="71">
        <v>5</v>
      </c>
      <c r="H135" s="68">
        <f t="shared" si="7"/>
        <v>158</v>
      </c>
      <c r="I135" s="35">
        <v>96</v>
      </c>
      <c r="J135" s="2">
        <v>36</v>
      </c>
      <c r="K135" s="2">
        <v>26</v>
      </c>
      <c r="L135" s="71"/>
      <c r="M135" s="68">
        <f t="shared" si="8"/>
        <v>158</v>
      </c>
      <c r="N135" s="72"/>
      <c r="O135" s="72"/>
      <c r="P135" s="70"/>
      <c r="Q135" s="71"/>
      <c r="R135" s="71"/>
      <c r="S135" s="72"/>
      <c r="T135" s="71"/>
      <c r="U135" s="71">
        <v>136</v>
      </c>
      <c r="V135" s="73">
        <v>83</v>
      </c>
      <c r="W135">
        <v>158</v>
      </c>
      <c r="X135">
        <f>H135-W135</f>
        <v>0</v>
      </c>
      <c r="Y135">
        <f>M135-W135</f>
        <v>0</v>
      </c>
    </row>
    <row r="136" spans="1:25" ht="13.5" thickBot="1">
      <c r="A136" s="7">
        <v>13</v>
      </c>
      <c r="B136" s="70">
        <v>24</v>
      </c>
      <c r="C136" s="71">
        <v>88</v>
      </c>
      <c r="D136" s="71">
        <v>36</v>
      </c>
      <c r="E136" s="71">
        <v>26</v>
      </c>
      <c r="F136" s="71">
        <v>162</v>
      </c>
      <c r="G136" s="71">
        <v>3</v>
      </c>
      <c r="H136" s="68">
        <f t="shared" si="7"/>
        <v>339</v>
      </c>
      <c r="I136" s="70">
        <v>206</v>
      </c>
      <c r="J136" s="71">
        <v>33</v>
      </c>
      <c r="K136" s="71">
        <v>96</v>
      </c>
      <c r="L136" s="71">
        <v>4</v>
      </c>
      <c r="M136" s="68">
        <f t="shared" si="8"/>
        <v>339</v>
      </c>
      <c r="N136" s="72"/>
      <c r="O136" s="72"/>
      <c r="P136" s="70"/>
      <c r="Q136" s="71"/>
      <c r="R136" s="71"/>
      <c r="S136" s="72"/>
      <c r="T136" s="71"/>
      <c r="U136" s="71">
        <v>147</v>
      </c>
      <c r="V136" s="73">
        <v>101</v>
      </c>
      <c r="W136">
        <v>339</v>
      </c>
      <c r="X136">
        <f>H136-W136</f>
        <v>0</v>
      </c>
      <c r="Y136">
        <f>M136-W136</f>
        <v>0</v>
      </c>
    </row>
    <row r="137" spans="1:25" ht="13.5" thickBot="1">
      <c r="A137" s="7">
        <v>14</v>
      </c>
      <c r="B137" s="70">
        <v>23</v>
      </c>
      <c r="C137" s="71">
        <v>68</v>
      </c>
      <c r="D137" s="71">
        <v>21</v>
      </c>
      <c r="E137" s="71">
        <v>27</v>
      </c>
      <c r="F137" s="71">
        <v>138</v>
      </c>
      <c r="G137" s="71">
        <v>1</v>
      </c>
      <c r="H137" s="68">
        <f t="shared" si="7"/>
        <v>278</v>
      </c>
      <c r="I137" s="70">
        <v>158</v>
      </c>
      <c r="J137" s="71">
        <v>40</v>
      </c>
      <c r="K137" s="71">
        <v>78</v>
      </c>
      <c r="L137" s="71">
        <v>2</v>
      </c>
      <c r="M137" s="68">
        <f t="shared" si="8"/>
        <v>278</v>
      </c>
      <c r="N137" s="72"/>
      <c r="O137" s="72"/>
      <c r="P137" s="70"/>
      <c r="Q137" s="71"/>
      <c r="R137" s="71"/>
      <c r="S137" s="72"/>
      <c r="T137" s="71"/>
      <c r="U137" s="71">
        <v>165</v>
      </c>
      <c r="V137" s="73">
        <v>105</v>
      </c>
      <c r="W137">
        <v>278</v>
      </c>
      <c r="X137">
        <f>H137-W137</f>
        <v>0</v>
      </c>
      <c r="Y137">
        <f>M137-W137</f>
        <v>0</v>
      </c>
    </row>
    <row r="138" spans="1:25" ht="13.5" thickBot="1">
      <c r="A138" s="7">
        <v>15</v>
      </c>
      <c r="B138" s="70">
        <v>39</v>
      </c>
      <c r="C138" s="71">
        <v>112</v>
      </c>
      <c r="D138" s="71">
        <v>38</v>
      </c>
      <c r="E138" s="71">
        <v>29</v>
      </c>
      <c r="F138" s="71">
        <v>170</v>
      </c>
      <c r="G138" s="71">
        <v>1</v>
      </c>
      <c r="H138" s="68">
        <f t="shared" si="7"/>
        <v>389</v>
      </c>
      <c r="I138" s="70">
        <v>220</v>
      </c>
      <c r="J138" s="71">
        <v>72</v>
      </c>
      <c r="K138" s="71">
        <v>95</v>
      </c>
      <c r="L138" s="71">
        <v>2</v>
      </c>
      <c r="M138" s="68">
        <f t="shared" si="8"/>
        <v>389</v>
      </c>
      <c r="N138" s="72"/>
      <c r="O138" s="72"/>
      <c r="P138" s="70"/>
      <c r="Q138" s="71"/>
      <c r="R138" s="71"/>
      <c r="S138" s="72"/>
      <c r="T138" s="71"/>
      <c r="U138" s="71">
        <v>142</v>
      </c>
      <c r="V138" s="73">
        <v>102</v>
      </c>
      <c r="W138">
        <v>389</v>
      </c>
      <c r="X138">
        <f aca="true" t="shared" si="9" ref="X138:X153">H138-W138</f>
        <v>0</v>
      </c>
      <c r="Y138">
        <f aca="true" t="shared" si="10" ref="Y138:Y153">M138-W138</f>
        <v>0</v>
      </c>
    </row>
    <row r="139" spans="1:25" ht="13.5" thickBot="1">
      <c r="A139" s="7">
        <v>16</v>
      </c>
      <c r="B139" s="70">
        <v>26</v>
      </c>
      <c r="C139" s="71">
        <v>52</v>
      </c>
      <c r="D139" s="71">
        <v>27</v>
      </c>
      <c r="E139" s="71">
        <v>15</v>
      </c>
      <c r="F139" s="71">
        <v>100</v>
      </c>
      <c r="G139" s="71"/>
      <c r="H139" s="68">
        <f t="shared" si="7"/>
        <v>220</v>
      </c>
      <c r="I139" s="70">
        <v>154</v>
      </c>
      <c r="J139" s="71">
        <v>23</v>
      </c>
      <c r="K139" s="71">
        <v>43</v>
      </c>
      <c r="L139" s="71"/>
      <c r="M139" s="68">
        <f t="shared" si="8"/>
        <v>220</v>
      </c>
      <c r="N139" s="72"/>
      <c r="O139" s="72"/>
      <c r="P139" s="70"/>
      <c r="Q139" s="71"/>
      <c r="R139" s="71"/>
      <c r="S139" s="72"/>
      <c r="T139" s="72"/>
      <c r="U139" s="72">
        <v>126</v>
      </c>
      <c r="V139" s="73">
        <v>77</v>
      </c>
      <c r="W139">
        <v>220</v>
      </c>
      <c r="X139">
        <f t="shared" si="9"/>
        <v>0</v>
      </c>
      <c r="Y139">
        <f t="shared" si="10"/>
        <v>0</v>
      </c>
    </row>
    <row r="140" spans="1:25" ht="13.5" thickBot="1">
      <c r="A140" s="7">
        <v>17</v>
      </c>
      <c r="B140" s="70">
        <v>42</v>
      </c>
      <c r="C140" s="71">
        <v>84</v>
      </c>
      <c r="D140" s="71">
        <v>30</v>
      </c>
      <c r="E140" s="71">
        <v>30</v>
      </c>
      <c r="F140" s="71">
        <v>96</v>
      </c>
      <c r="G140" s="71"/>
      <c r="H140" s="68">
        <f t="shared" si="7"/>
        <v>282</v>
      </c>
      <c r="I140" s="70">
        <v>164</v>
      </c>
      <c r="J140" s="71">
        <v>60</v>
      </c>
      <c r="K140" s="71">
        <v>57</v>
      </c>
      <c r="L140" s="71">
        <v>1</v>
      </c>
      <c r="M140" s="68">
        <f t="shared" si="8"/>
        <v>282</v>
      </c>
      <c r="N140" s="72"/>
      <c r="O140" s="72"/>
      <c r="P140" s="70"/>
      <c r="Q140" s="71"/>
      <c r="R140" s="71"/>
      <c r="S140" s="72"/>
      <c r="T140" s="71"/>
      <c r="U140" s="71">
        <v>141</v>
      </c>
      <c r="V140" s="73">
        <v>93</v>
      </c>
      <c r="W140">
        <v>282</v>
      </c>
      <c r="X140">
        <f t="shared" si="9"/>
        <v>0</v>
      </c>
      <c r="Y140">
        <f t="shared" si="10"/>
        <v>0</v>
      </c>
    </row>
    <row r="141" spans="1:25" ht="13.5" thickBot="1">
      <c r="A141" s="7">
        <v>18</v>
      </c>
      <c r="B141" s="70">
        <v>18</v>
      </c>
      <c r="C141" s="71">
        <v>59</v>
      </c>
      <c r="D141" s="71">
        <v>26</v>
      </c>
      <c r="E141" s="71">
        <v>25</v>
      </c>
      <c r="F141" s="71">
        <v>1125</v>
      </c>
      <c r="G141" s="71">
        <v>3</v>
      </c>
      <c r="H141" s="68">
        <f t="shared" si="7"/>
        <v>1256</v>
      </c>
      <c r="I141" s="70">
        <v>1048</v>
      </c>
      <c r="J141" s="71">
        <v>75</v>
      </c>
      <c r="K141" s="71">
        <v>133</v>
      </c>
      <c r="L141" s="71"/>
      <c r="M141" s="68">
        <f t="shared" si="8"/>
        <v>1256</v>
      </c>
      <c r="N141" s="72">
        <v>1</v>
      </c>
      <c r="O141" s="72">
        <v>1</v>
      </c>
      <c r="P141" s="70"/>
      <c r="Q141" s="71"/>
      <c r="R141" s="71"/>
      <c r="S141" s="72"/>
      <c r="T141" s="71"/>
      <c r="U141" s="71">
        <v>116</v>
      </c>
      <c r="V141" s="73">
        <v>84</v>
      </c>
      <c r="W141">
        <v>1256</v>
      </c>
      <c r="X141">
        <f t="shared" si="9"/>
        <v>0</v>
      </c>
      <c r="Y141">
        <f t="shared" si="10"/>
        <v>0</v>
      </c>
    </row>
    <row r="142" spans="1:25" ht="13.5" thickBot="1">
      <c r="A142" s="7">
        <v>19</v>
      </c>
      <c r="B142" s="70">
        <v>14</v>
      </c>
      <c r="C142" s="71">
        <v>47</v>
      </c>
      <c r="D142" s="71">
        <v>26</v>
      </c>
      <c r="E142" s="71">
        <v>13</v>
      </c>
      <c r="F142" s="71">
        <v>79</v>
      </c>
      <c r="G142" s="71"/>
      <c r="H142" s="68">
        <f t="shared" si="7"/>
        <v>179</v>
      </c>
      <c r="I142" s="70">
        <v>88</v>
      </c>
      <c r="J142" s="71">
        <v>15</v>
      </c>
      <c r="K142" s="71">
        <v>76</v>
      </c>
      <c r="L142" s="71"/>
      <c r="M142" s="68">
        <f t="shared" si="8"/>
        <v>179</v>
      </c>
      <c r="N142" s="72"/>
      <c r="O142" s="72"/>
      <c r="P142" s="70"/>
      <c r="Q142" s="71"/>
      <c r="R142" s="71"/>
      <c r="S142" s="72"/>
      <c r="T142" s="71"/>
      <c r="U142" s="71">
        <v>128</v>
      </c>
      <c r="V142" s="73">
        <v>113</v>
      </c>
      <c r="W142">
        <v>179</v>
      </c>
      <c r="X142">
        <f t="shared" si="9"/>
        <v>0</v>
      </c>
      <c r="Y142">
        <f t="shared" si="10"/>
        <v>0</v>
      </c>
    </row>
    <row r="143" spans="1:25" ht="13.5" thickBot="1">
      <c r="A143" s="7">
        <v>20</v>
      </c>
      <c r="B143" s="70">
        <v>19</v>
      </c>
      <c r="C143" s="71">
        <v>75</v>
      </c>
      <c r="D143" s="71">
        <v>34</v>
      </c>
      <c r="E143" s="71">
        <v>28</v>
      </c>
      <c r="F143" s="71">
        <v>135</v>
      </c>
      <c r="G143" s="71">
        <v>1</v>
      </c>
      <c r="H143" s="68">
        <f t="shared" si="7"/>
        <v>292</v>
      </c>
      <c r="I143" s="70">
        <v>174</v>
      </c>
      <c r="J143" s="71">
        <v>39</v>
      </c>
      <c r="K143" s="71">
        <v>79</v>
      </c>
      <c r="L143" s="71"/>
      <c r="M143" s="68">
        <f t="shared" si="8"/>
        <v>292</v>
      </c>
      <c r="N143" s="72"/>
      <c r="O143" s="72"/>
      <c r="P143" s="70"/>
      <c r="Q143" s="71"/>
      <c r="R143" s="71"/>
      <c r="S143" s="72"/>
      <c r="T143" s="71"/>
      <c r="U143" s="71">
        <v>116</v>
      </c>
      <c r="V143" s="73">
        <v>72</v>
      </c>
      <c r="W143">
        <v>292</v>
      </c>
      <c r="X143">
        <f t="shared" si="9"/>
        <v>0</v>
      </c>
      <c r="Y143">
        <f t="shared" si="10"/>
        <v>0</v>
      </c>
    </row>
    <row r="144" spans="1:25" ht="13.5" thickBot="1">
      <c r="A144" s="7">
        <v>21</v>
      </c>
      <c r="B144" s="70">
        <v>16</v>
      </c>
      <c r="C144" s="71">
        <v>68</v>
      </c>
      <c r="D144" s="71">
        <v>30</v>
      </c>
      <c r="E144" s="71">
        <v>25</v>
      </c>
      <c r="F144" s="71">
        <v>89</v>
      </c>
      <c r="G144" s="71">
        <v>1</v>
      </c>
      <c r="H144" s="68">
        <f t="shared" si="7"/>
        <v>229</v>
      </c>
      <c r="I144" s="70">
        <v>150</v>
      </c>
      <c r="J144" s="71">
        <v>28</v>
      </c>
      <c r="K144" s="71">
        <v>51</v>
      </c>
      <c r="L144" s="71"/>
      <c r="M144" s="68">
        <f t="shared" si="8"/>
        <v>229</v>
      </c>
      <c r="N144" s="72"/>
      <c r="O144" s="72"/>
      <c r="P144" s="70"/>
      <c r="Q144" s="71"/>
      <c r="R144" s="71"/>
      <c r="S144" s="72"/>
      <c r="T144" s="71"/>
      <c r="U144" s="71">
        <v>137</v>
      </c>
      <c r="V144" s="73">
        <v>94</v>
      </c>
      <c r="W144">
        <v>229</v>
      </c>
      <c r="X144">
        <f t="shared" si="9"/>
        <v>0</v>
      </c>
      <c r="Y144">
        <f t="shared" si="10"/>
        <v>0</v>
      </c>
    </row>
    <row r="145" spans="1:25" ht="13.5" thickBot="1">
      <c r="A145" s="7">
        <v>22</v>
      </c>
      <c r="B145" s="70">
        <v>32</v>
      </c>
      <c r="C145" s="71">
        <v>97</v>
      </c>
      <c r="D145" s="71">
        <v>57</v>
      </c>
      <c r="E145" s="71">
        <v>27</v>
      </c>
      <c r="F145" s="71">
        <v>159</v>
      </c>
      <c r="G145" s="71"/>
      <c r="H145" s="68">
        <f t="shared" si="7"/>
        <v>372</v>
      </c>
      <c r="I145" s="70">
        <v>229</v>
      </c>
      <c r="J145" s="71">
        <v>65</v>
      </c>
      <c r="K145" s="71">
        <v>78</v>
      </c>
      <c r="L145" s="71"/>
      <c r="M145" s="68">
        <f t="shared" si="8"/>
        <v>372</v>
      </c>
      <c r="N145" s="72"/>
      <c r="O145" s="72"/>
      <c r="P145" s="70"/>
      <c r="Q145" s="71"/>
      <c r="R145" s="71"/>
      <c r="S145" s="72"/>
      <c r="T145" s="71"/>
      <c r="U145" s="71">
        <v>159</v>
      </c>
      <c r="V145" s="73">
        <v>103</v>
      </c>
      <c r="W145">
        <v>372</v>
      </c>
      <c r="X145">
        <f t="shared" si="9"/>
        <v>0</v>
      </c>
      <c r="Y145">
        <f t="shared" si="10"/>
        <v>0</v>
      </c>
    </row>
    <row r="146" spans="1:25" ht="13.5" thickBot="1">
      <c r="A146" s="7">
        <v>23</v>
      </c>
      <c r="B146" s="70">
        <v>38</v>
      </c>
      <c r="C146" s="71">
        <v>126</v>
      </c>
      <c r="D146" s="71">
        <v>69</v>
      </c>
      <c r="E146" s="71">
        <v>34</v>
      </c>
      <c r="F146" s="71">
        <v>154</v>
      </c>
      <c r="G146" s="71">
        <v>1</v>
      </c>
      <c r="H146" s="68">
        <f t="shared" si="7"/>
        <v>422</v>
      </c>
      <c r="I146" s="70">
        <v>267</v>
      </c>
      <c r="J146" s="71">
        <v>65</v>
      </c>
      <c r="K146" s="71">
        <v>88</v>
      </c>
      <c r="L146" s="71">
        <v>2</v>
      </c>
      <c r="M146" s="68">
        <f t="shared" si="8"/>
        <v>422</v>
      </c>
      <c r="N146" s="72"/>
      <c r="O146" s="72"/>
      <c r="P146" s="70"/>
      <c r="Q146" s="71"/>
      <c r="R146" s="71"/>
      <c r="S146" s="72"/>
      <c r="T146" s="71"/>
      <c r="U146" s="71">
        <v>150</v>
      </c>
      <c r="V146" s="73">
        <v>98</v>
      </c>
      <c r="W146">
        <v>422</v>
      </c>
      <c r="X146">
        <f t="shared" si="9"/>
        <v>0</v>
      </c>
      <c r="Y146">
        <f t="shared" si="10"/>
        <v>0</v>
      </c>
    </row>
    <row r="147" spans="1:25" ht="13.5" thickBot="1">
      <c r="A147" s="7">
        <v>24</v>
      </c>
      <c r="B147" s="70">
        <v>45</v>
      </c>
      <c r="C147" s="71">
        <v>133</v>
      </c>
      <c r="D147" s="71">
        <v>54</v>
      </c>
      <c r="E147" s="71">
        <v>29</v>
      </c>
      <c r="F147" s="71">
        <v>143</v>
      </c>
      <c r="G147" s="71"/>
      <c r="H147" s="68">
        <f t="shared" si="7"/>
        <v>404</v>
      </c>
      <c r="I147" s="70">
        <v>290</v>
      </c>
      <c r="J147" s="71">
        <v>55</v>
      </c>
      <c r="K147" s="71">
        <v>59</v>
      </c>
      <c r="L147" s="71"/>
      <c r="M147" s="68">
        <f t="shared" si="8"/>
        <v>404</v>
      </c>
      <c r="N147" s="72"/>
      <c r="O147" s="72"/>
      <c r="P147" s="70"/>
      <c r="Q147" s="71"/>
      <c r="R147" s="71"/>
      <c r="S147" s="72"/>
      <c r="T147" s="71"/>
      <c r="U147" s="71">
        <v>170</v>
      </c>
      <c r="V147" s="73">
        <v>107</v>
      </c>
      <c r="W147">
        <v>404</v>
      </c>
      <c r="X147">
        <f t="shared" si="9"/>
        <v>0</v>
      </c>
      <c r="Y147">
        <f t="shared" si="10"/>
        <v>0</v>
      </c>
    </row>
    <row r="148" spans="1:25" ht="13.5" thickBot="1">
      <c r="A148" s="7">
        <v>25</v>
      </c>
      <c r="B148" s="70">
        <v>30</v>
      </c>
      <c r="C148" s="71">
        <v>119</v>
      </c>
      <c r="D148" s="71">
        <v>62</v>
      </c>
      <c r="E148" s="71">
        <v>26</v>
      </c>
      <c r="F148" s="71">
        <v>157</v>
      </c>
      <c r="G148" s="71">
        <v>4</v>
      </c>
      <c r="H148" s="68">
        <f t="shared" si="7"/>
        <v>398</v>
      </c>
      <c r="I148" s="70">
        <v>244</v>
      </c>
      <c r="J148" s="71">
        <v>78</v>
      </c>
      <c r="K148" s="71">
        <v>76</v>
      </c>
      <c r="L148" s="71"/>
      <c r="M148" s="68">
        <f t="shared" si="8"/>
        <v>398</v>
      </c>
      <c r="N148" s="72"/>
      <c r="O148" s="72"/>
      <c r="P148" s="70"/>
      <c r="Q148" s="71"/>
      <c r="R148" s="71"/>
      <c r="S148" s="72"/>
      <c r="T148" s="71"/>
      <c r="U148" s="71">
        <v>173</v>
      </c>
      <c r="V148" s="73">
        <v>114</v>
      </c>
      <c r="W148">
        <v>398</v>
      </c>
      <c r="X148">
        <f t="shared" si="9"/>
        <v>0</v>
      </c>
      <c r="Y148">
        <f t="shared" si="10"/>
        <v>0</v>
      </c>
    </row>
    <row r="149" spans="1:25" ht="13.5" thickBot="1">
      <c r="A149" s="7">
        <v>26</v>
      </c>
      <c r="B149" s="70">
        <v>31</v>
      </c>
      <c r="C149" s="71">
        <v>116</v>
      </c>
      <c r="D149" s="71">
        <v>48</v>
      </c>
      <c r="E149" s="71">
        <v>31</v>
      </c>
      <c r="F149" s="71">
        <v>183</v>
      </c>
      <c r="G149" s="71">
        <v>1</v>
      </c>
      <c r="H149" s="68">
        <f t="shared" si="7"/>
        <v>410</v>
      </c>
      <c r="I149" s="70">
        <v>225</v>
      </c>
      <c r="J149" s="71">
        <v>72</v>
      </c>
      <c r="K149" s="71">
        <v>113</v>
      </c>
      <c r="L149" s="71"/>
      <c r="M149" s="68">
        <f t="shared" si="8"/>
        <v>410</v>
      </c>
      <c r="N149" s="72">
        <v>1</v>
      </c>
      <c r="O149" s="72">
        <v>1</v>
      </c>
      <c r="P149" s="70"/>
      <c r="Q149" s="71"/>
      <c r="R149" s="71"/>
      <c r="S149" s="72"/>
      <c r="T149" s="71"/>
      <c r="U149" s="71">
        <v>104</v>
      </c>
      <c r="V149" s="73">
        <v>64</v>
      </c>
      <c r="W149">
        <v>410</v>
      </c>
      <c r="X149">
        <f t="shared" si="9"/>
        <v>0</v>
      </c>
      <c r="Y149">
        <f t="shared" si="10"/>
        <v>0</v>
      </c>
    </row>
    <row r="150" spans="1:25" ht="13.5" thickBot="1">
      <c r="A150" s="7">
        <v>27</v>
      </c>
      <c r="B150" s="70">
        <v>56</v>
      </c>
      <c r="C150" s="71">
        <v>165</v>
      </c>
      <c r="D150" s="71">
        <v>62</v>
      </c>
      <c r="E150" s="71">
        <v>36</v>
      </c>
      <c r="F150" s="71">
        <v>157</v>
      </c>
      <c r="G150" s="71"/>
      <c r="H150" s="68">
        <f t="shared" si="7"/>
        <v>476</v>
      </c>
      <c r="I150" s="70">
        <v>270</v>
      </c>
      <c r="J150" s="71">
        <v>98</v>
      </c>
      <c r="K150" s="71">
        <v>106</v>
      </c>
      <c r="L150" s="71">
        <v>2</v>
      </c>
      <c r="M150" s="68">
        <f t="shared" si="8"/>
        <v>476</v>
      </c>
      <c r="N150" s="72"/>
      <c r="O150" s="72"/>
      <c r="P150" s="70"/>
      <c r="Q150" s="71"/>
      <c r="R150" s="71"/>
      <c r="S150" s="72"/>
      <c r="T150" s="71"/>
      <c r="U150" s="71">
        <v>165</v>
      </c>
      <c r="V150" s="73">
        <v>101</v>
      </c>
      <c r="W150">
        <v>476</v>
      </c>
      <c r="X150">
        <f t="shared" si="9"/>
        <v>0</v>
      </c>
      <c r="Y150">
        <f t="shared" si="10"/>
        <v>0</v>
      </c>
    </row>
    <row r="151" spans="1:25" ht="13.5" thickBot="1">
      <c r="A151" s="7">
        <v>28</v>
      </c>
      <c r="B151" s="70">
        <v>46</v>
      </c>
      <c r="C151" s="71">
        <v>153</v>
      </c>
      <c r="D151" s="71">
        <v>48</v>
      </c>
      <c r="E151" s="71">
        <v>25</v>
      </c>
      <c r="F151" s="71">
        <v>148</v>
      </c>
      <c r="G151" s="71">
        <v>7</v>
      </c>
      <c r="H151" s="68">
        <f t="shared" si="7"/>
        <v>427</v>
      </c>
      <c r="I151" s="70">
        <v>235</v>
      </c>
      <c r="J151" s="71">
        <v>68</v>
      </c>
      <c r="K151" s="71">
        <v>124</v>
      </c>
      <c r="L151" s="71"/>
      <c r="M151" s="68">
        <f t="shared" si="8"/>
        <v>427</v>
      </c>
      <c r="N151" s="70"/>
      <c r="O151" s="72"/>
      <c r="P151" s="70"/>
      <c r="Q151" s="71"/>
      <c r="R151" s="71"/>
      <c r="S151" s="72"/>
      <c r="T151" s="71"/>
      <c r="U151" s="71">
        <v>174</v>
      </c>
      <c r="V151" s="73">
        <v>100</v>
      </c>
      <c r="W151">
        <v>427</v>
      </c>
      <c r="X151">
        <f t="shared" si="9"/>
        <v>0</v>
      </c>
      <c r="Y151">
        <f t="shared" si="10"/>
        <v>0</v>
      </c>
    </row>
    <row r="152" spans="1:25" ht="13.5" thickBot="1">
      <c r="A152" s="7">
        <v>29</v>
      </c>
      <c r="B152" s="70">
        <v>57</v>
      </c>
      <c r="C152" s="71">
        <v>185</v>
      </c>
      <c r="D152" s="71">
        <v>41</v>
      </c>
      <c r="E152" s="71">
        <v>19</v>
      </c>
      <c r="F152" s="71">
        <v>223</v>
      </c>
      <c r="G152" s="71"/>
      <c r="H152" s="68">
        <f t="shared" si="7"/>
        <v>525</v>
      </c>
      <c r="I152" s="70">
        <v>346</v>
      </c>
      <c r="J152" s="71">
        <v>41</v>
      </c>
      <c r="K152" s="71">
        <v>138</v>
      </c>
      <c r="L152" s="71"/>
      <c r="M152" s="68">
        <f t="shared" si="8"/>
        <v>525</v>
      </c>
      <c r="N152" s="70">
        <v>1</v>
      </c>
      <c r="O152" s="72"/>
      <c r="P152" s="70"/>
      <c r="Q152" s="71"/>
      <c r="R152" s="71"/>
      <c r="S152" s="72"/>
      <c r="T152" s="71"/>
      <c r="U152" s="71">
        <v>188</v>
      </c>
      <c r="V152" s="73">
        <v>115</v>
      </c>
      <c r="W152">
        <v>525</v>
      </c>
      <c r="X152">
        <f t="shared" si="9"/>
        <v>0</v>
      </c>
      <c r="Y152">
        <f t="shared" si="10"/>
        <v>0</v>
      </c>
    </row>
    <row r="153" spans="1:25" ht="13.5" thickBot="1">
      <c r="A153" s="7">
        <v>30</v>
      </c>
      <c r="B153" s="70">
        <v>78</v>
      </c>
      <c r="C153" s="71">
        <v>244</v>
      </c>
      <c r="D153" s="71">
        <v>63</v>
      </c>
      <c r="E153" s="71">
        <v>27</v>
      </c>
      <c r="F153" s="71">
        <v>214</v>
      </c>
      <c r="G153" s="71"/>
      <c r="H153" s="68">
        <f t="shared" si="7"/>
        <v>626</v>
      </c>
      <c r="I153" s="70">
        <v>363</v>
      </c>
      <c r="J153" s="71">
        <v>80</v>
      </c>
      <c r="K153" s="71">
        <v>180</v>
      </c>
      <c r="L153" s="71">
        <v>3</v>
      </c>
      <c r="M153" s="68">
        <f t="shared" si="8"/>
        <v>626</v>
      </c>
      <c r="N153" s="70"/>
      <c r="O153" s="72"/>
      <c r="P153" s="70"/>
      <c r="Q153" s="71"/>
      <c r="R153" s="71"/>
      <c r="S153" s="72"/>
      <c r="T153" s="70"/>
      <c r="U153" s="71">
        <v>192</v>
      </c>
      <c r="V153" s="73">
        <v>114</v>
      </c>
      <c r="W153">
        <v>626</v>
      </c>
      <c r="X153">
        <f t="shared" si="9"/>
        <v>0</v>
      </c>
      <c r="Y153">
        <f t="shared" si="10"/>
        <v>0</v>
      </c>
    </row>
    <row r="154" spans="1:25" ht="13.5" thickBot="1">
      <c r="A154" s="7">
        <v>31</v>
      </c>
      <c r="B154" s="70">
        <v>121</v>
      </c>
      <c r="C154" s="71">
        <v>329</v>
      </c>
      <c r="D154" s="71">
        <v>116</v>
      </c>
      <c r="E154" s="71">
        <v>60</v>
      </c>
      <c r="F154" s="71">
        <v>282</v>
      </c>
      <c r="G154" s="71"/>
      <c r="H154" s="68">
        <f t="shared" si="7"/>
        <v>908</v>
      </c>
      <c r="I154" s="70">
        <v>474</v>
      </c>
      <c r="J154" s="71">
        <v>126</v>
      </c>
      <c r="K154" s="71">
        <v>304</v>
      </c>
      <c r="L154" s="71">
        <v>4</v>
      </c>
      <c r="M154" s="68">
        <f t="shared" si="8"/>
        <v>908</v>
      </c>
      <c r="N154" s="70"/>
      <c r="O154" s="72"/>
      <c r="P154" s="70"/>
      <c r="Q154" s="71"/>
      <c r="R154" s="71"/>
      <c r="S154" s="72"/>
      <c r="T154" s="70"/>
      <c r="U154" s="71">
        <v>181</v>
      </c>
      <c r="V154" s="73">
        <v>120</v>
      </c>
      <c r="W154">
        <v>908</v>
      </c>
      <c r="X154">
        <f aca="true" t="shared" si="11" ref="X154:X160">H154-W154</f>
        <v>0</v>
      </c>
      <c r="Y154">
        <f aca="true" t="shared" si="12" ref="Y154:Y160">M154-W154</f>
        <v>0</v>
      </c>
    </row>
    <row r="155" spans="1:25" ht="13.5" thickBot="1">
      <c r="A155" s="7">
        <v>32</v>
      </c>
      <c r="B155" s="70">
        <v>83</v>
      </c>
      <c r="C155" s="71">
        <v>260</v>
      </c>
      <c r="D155" s="71">
        <v>98</v>
      </c>
      <c r="E155" s="71">
        <v>46</v>
      </c>
      <c r="F155" s="71">
        <v>216</v>
      </c>
      <c r="G155" s="71"/>
      <c r="H155" s="68">
        <f t="shared" si="7"/>
        <v>703</v>
      </c>
      <c r="I155" s="70">
        <v>400</v>
      </c>
      <c r="J155" s="71">
        <v>88</v>
      </c>
      <c r="K155" s="71">
        <v>215</v>
      </c>
      <c r="L155" s="71"/>
      <c r="M155" s="68">
        <f t="shared" si="8"/>
        <v>703</v>
      </c>
      <c r="N155" s="70"/>
      <c r="O155" s="72"/>
      <c r="P155" s="70"/>
      <c r="Q155" s="71"/>
      <c r="R155" s="71"/>
      <c r="S155" s="72"/>
      <c r="T155" s="70"/>
      <c r="U155" s="71">
        <v>183</v>
      </c>
      <c r="V155" s="73">
        <v>130</v>
      </c>
      <c r="W155">
        <v>703</v>
      </c>
      <c r="X155">
        <f t="shared" si="11"/>
        <v>0</v>
      </c>
      <c r="Y155">
        <f t="shared" si="12"/>
        <v>0</v>
      </c>
    </row>
    <row r="156" spans="1:25" ht="13.5" thickBot="1">
      <c r="A156" s="7">
        <v>33</v>
      </c>
      <c r="B156" s="70">
        <v>62</v>
      </c>
      <c r="C156" s="71">
        <v>287</v>
      </c>
      <c r="D156" s="71">
        <v>107</v>
      </c>
      <c r="E156" s="71">
        <v>51</v>
      </c>
      <c r="F156" s="71">
        <v>258</v>
      </c>
      <c r="G156" s="71">
        <v>2</v>
      </c>
      <c r="H156" s="68">
        <f t="shared" si="7"/>
        <v>767</v>
      </c>
      <c r="I156" s="70">
        <v>469</v>
      </c>
      <c r="J156" s="71">
        <v>75</v>
      </c>
      <c r="K156" s="71">
        <v>219</v>
      </c>
      <c r="L156" s="71">
        <v>4</v>
      </c>
      <c r="M156" s="68">
        <f t="shared" si="8"/>
        <v>767</v>
      </c>
      <c r="N156" s="70"/>
      <c r="O156" s="72"/>
      <c r="P156" s="70"/>
      <c r="Q156" s="71"/>
      <c r="R156" s="71"/>
      <c r="S156" s="72"/>
      <c r="T156" s="70"/>
      <c r="U156" s="71">
        <v>174</v>
      </c>
      <c r="V156" s="73">
        <v>108</v>
      </c>
      <c r="W156">
        <v>767</v>
      </c>
      <c r="X156">
        <f t="shared" si="11"/>
        <v>0</v>
      </c>
      <c r="Y156">
        <f t="shared" si="12"/>
        <v>0</v>
      </c>
    </row>
    <row r="157" spans="1:25" ht="13.5" thickBot="1">
      <c r="A157" s="7">
        <v>34</v>
      </c>
      <c r="B157" s="70">
        <v>57</v>
      </c>
      <c r="C157" s="71">
        <v>169</v>
      </c>
      <c r="D157" s="71">
        <v>99</v>
      </c>
      <c r="E157" s="71">
        <v>38</v>
      </c>
      <c r="F157" s="71">
        <v>194</v>
      </c>
      <c r="G157" s="71">
        <v>1</v>
      </c>
      <c r="H157" s="68">
        <f t="shared" si="7"/>
        <v>558</v>
      </c>
      <c r="I157" s="70">
        <v>298</v>
      </c>
      <c r="J157" s="71">
        <v>67</v>
      </c>
      <c r="K157" s="71">
        <v>192</v>
      </c>
      <c r="L157" s="71">
        <v>1</v>
      </c>
      <c r="M157" s="68">
        <f t="shared" si="8"/>
        <v>558</v>
      </c>
      <c r="N157" s="70"/>
      <c r="O157" s="72"/>
      <c r="P157" s="70"/>
      <c r="Q157" s="71"/>
      <c r="R157" s="71"/>
      <c r="S157" s="72"/>
      <c r="T157" s="70"/>
      <c r="U157" s="71">
        <v>198</v>
      </c>
      <c r="V157" s="73">
        <v>126</v>
      </c>
      <c r="W157">
        <v>558</v>
      </c>
      <c r="X157">
        <f t="shared" si="11"/>
        <v>0</v>
      </c>
      <c r="Y157">
        <f t="shared" si="12"/>
        <v>0</v>
      </c>
    </row>
    <row r="158" spans="1:25" ht="13.5" thickBot="1">
      <c r="A158" s="7">
        <v>35</v>
      </c>
      <c r="B158" s="70">
        <v>60</v>
      </c>
      <c r="C158" s="71">
        <v>185</v>
      </c>
      <c r="D158" s="71">
        <v>88</v>
      </c>
      <c r="E158" s="71">
        <v>55</v>
      </c>
      <c r="F158" s="71">
        <v>255</v>
      </c>
      <c r="G158" s="71"/>
      <c r="H158" s="68">
        <f t="shared" si="7"/>
        <v>643</v>
      </c>
      <c r="I158" s="70">
        <v>348</v>
      </c>
      <c r="J158" s="71">
        <v>81</v>
      </c>
      <c r="K158" s="71">
        <v>209</v>
      </c>
      <c r="L158" s="71">
        <v>5</v>
      </c>
      <c r="M158" s="68">
        <f t="shared" si="8"/>
        <v>643</v>
      </c>
      <c r="N158" s="71">
        <v>1</v>
      </c>
      <c r="O158" s="71">
        <v>1</v>
      </c>
      <c r="P158" s="71"/>
      <c r="Q158" s="71"/>
      <c r="R158" s="71"/>
      <c r="S158" s="71"/>
      <c r="T158" s="71"/>
      <c r="U158" s="71">
        <v>202</v>
      </c>
      <c r="V158" s="73">
        <v>127</v>
      </c>
      <c r="W158">
        <v>643</v>
      </c>
      <c r="X158">
        <f t="shared" si="11"/>
        <v>0</v>
      </c>
      <c r="Y158">
        <f t="shared" si="12"/>
        <v>0</v>
      </c>
    </row>
    <row r="159" spans="1:25" ht="13.5" thickBot="1">
      <c r="A159" s="7">
        <v>36</v>
      </c>
      <c r="B159" s="70">
        <v>84</v>
      </c>
      <c r="C159" s="71">
        <v>185</v>
      </c>
      <c r="D159" s="71">
        <v>106</v>
      </c>
      <c r="E159" s="71">
        <v>62</v>
      </c>
      <c r="F159" s="71">
        <v>280</v>
      </c>
      <c r="G159" s="71">
        <v>1</v>
      </c>
      <c r="H159" s="68">
        <f t="shared" si="7"/>
        <v>718</v>
      </c>
      <c r="I159" s="70">
        <v>365</v>
      </c>
      <c r="J159" s="71">
        <v>153</v>
      </c>
      <c r="K159" s="71">
        <v>198</v>
      </c>
      <c r="L159" s="71">
        <v>2</v>
      </c>
      <c r="M159" s="68">
        <f t="shared" si="8"/>
        <v>718</v>
      </c>
      <c r="N159" s="71"/>
      <c r="O159" s="71"/>
      <c r="P159" s="71"/>
      <c r="Q159" s="71"/>
      <c r="R159" s="71"/>
      <c r="S159" s="71"/>
      <c r="T159" s="71"/>
      <c r="U159" s="71">
        <v>191</v>
      </c>
      <c r="V159" s="73">
        <v>121</v>
      </c>
      <c r="W159">
        <v>718</v>
      </c>
      <c r="X159">
        <f t="shared" si="11"/>
        <v>0</v>
      </c>
      <c r="Y159">
        <f t="shared" si="12"/>
        <v>0</v>
      </c>
    </row>
    <row r="160" spans="1:25" ht="13.5" thickBot="1">
      <c r="A160" s="7">
        <v>37</v>
      </c>
      <c r="B160" s="35">
        <v>50</v>
      </c>
      <c r="C160" s="2">
        <v>165</v>
      </c>
      <c r="D160" s="2">
        <v>87</v>
      </c>
      <c r="E160" s="2">
        <v>60</v>
      </c>
      <c r="F160" s="2">
        <v>259</v>
      </c>
      <c r="G160" s="2">
        <v>2</v>
      </c>
      <c r="H160" s="68">
        <f t="shared" si="7"/>
        <v>623</v>
      </c>
      <c r="I160" s="35">
        <v>330</v>
      </c>
      <c r="J160" s="2">
        <v>132</v>
      </c>
      <c r="K160" s="2">
        <v>157</v>
      </c>
      <c r="L160" s="2">
        <v>4</v>
      </c>
      <c r="M160" s="68">
        <f t="shared" si="8"/>
        <v>623</v>
      </c>
      <c r="N160" s="35"/>
      <c r="O160" s="37"/>
      <c r="P160" s="35"/>
      <c r="Q160" s="2"/>
      <c r="R160" s="2"/>
      <c r="S160" s="37"/>
      <c r="T160" s="35"/>
      <c r="U160" s="71">
        <v>182</v>
      </c>
      <c r="V160" s="73">
        <v>120</v>
      </c>
      <c r="W160">
        <v>623</v>
      </c>
      <c r="X160">
        <f t="shared" si="11"/>
        <v>0</v>
      </c>
      <c r="Y160">
        <f t="shared" si="12"/>
        <v>0</v>
      </c>
    </row>
    <row r="161" spans="1:25" ht="13.5" thickBot="1">
      <c r="A161" s="7">
        <v>38</v>
      </c>
      <c r="B161" s="35">
        <v>43</v>
      </c>
      <c r="C161" s="2">
        <v>113</v>
      </c>
      <c r="D161" s="2">
        <v>75</v>
      </c>
      <c r="E161" s="2">
        <v>20</v>
      </c>
      <c r="F161" s="2">
        <v>206</v>
      </c>
      <c r="G161" s="2">
        <v>7</v>
      </c>
      <c r="H161" s="68">
        <f t="shared" si="7"/>
        <v>464</v>
      </c>
      <c r="I161" s="35">
        <v>301</v>
      </c>
      <c r="J161" s="2">
        <v>52</v>
      </c>
      <c r="K161" s="2">
        <v>105</v>
      </c>
      <c r="L161" s="2">
        <v>6</v>
      </c>
      <c r="M161" s="68">
        <f t="shared" si="8"/>
        <v>464</v>
      </c>
      <c r="N161" s="35"/>
      <c r="O161" s="37"/>
      <c r="P161" s="35"/>
      <c r="Q161" s="2"/>
      <c r="R161" s="2"/>
      <c r="S161" s="37"/>
      <c r="T161" s="35"/>
      <c r="U161" s="71">
        <v>189</v>
      </c>
      <c r="V161" s="73">
        <v>113</v>
      </c>
      <c r="W161">
        <v>464</v>
      </c>
      <c r="X161">
        <f aca="true" t="shared" si="13" ref="X161:X175">H161-W161</f>
        <v>0</v>
      </c>
      <c r="Y161">
        <f aca="true" t="shared" si="14" ref="Y161:Y175">M161-W161</f>
        <v>0</v>
      </c>
    </row>
    <row r="162" spans="1:25" ht="13.5" thickBot="1">
      <c r="A162" s="7">
        <v>39</v>
      </c>
      <c r="B162" s="35">
        <v>39</v>
      </c>
      <c r="C162" s="2">
        <v>118</v>
      </c>
      <c r="D162" s="2">
        <v>73</v>
      </c>
      <c r="E162" s="2">
        <v>41</v>
      </c>
      <c r="F162" s="2">
        <v>195</v>
      </c>
      <c r="G162" s="2">
        <v>1</v>
      </c>
      <c r="H162" s="68">
        <f t="shared" si="7"/>
        <v>467</v>
      </c>
      <c r="I162" s="35">
        <v>282</v>
      </c>
      <c r="J162" s="2">
        <v>64</v>
      </c>
      <c r="K162" s="2">
        <v>110</v>
      </c>
      <c r="L162" s="2">
        <v>11</v>
      </c>
      <c r="M162" s="68">
        <f t="shared" si="8"/>
        <v>467</v>
      </c>
      <c r="N162" s="35"/>
      <c r="O162" s="37"/>
      <c r="P162" s="35"/>
      <c r="Q162" s="2"/>
      <c r="R162" s="2"/>
      <c r="S162" s="37"/>
      <c r="T162" s="35"/>
      <c r="U162" s="71">
        <v>143</v>
      </c>
      <c r="V162" s="73">
        <v>102</v>
      </c>
      <c r="W162">
        <v>467</v>
      </c>
      <c r="X162">
        <f t="shared" si="13"/>
        <v>0</v>
      </c>
      <c r="Y162">
        <f t="shared" si="14"/>
        <v>0</v>
      </c>
    </row>
    <row r="163" spans="1:25" ht="13.5" thickBot="1">
      <c r="A163" s="7">
        <v>40</v>
      </c>
      <c r="B163" s="35">
        <v>30</v>
      </c>
      <c r="C163" s="2">
        <v>111</v>
      </c>
      <c r="D163" s="2">
        <v>66</v>
      </c>
      <c r="E163" s="2">
        <v>29</v>
      </c>
      <c r="F163" s="2">
        <v>172</v>
      </c>
      <c r="G163" s="2"/>
      <c r="H163" s="68">
        <f t="shared" si="7"/>
        <v>408</v>
      </c>
      <c r="I163" s="35">
        <v>270</v>
      </c>
      <c r="J163" s="2">
        <v>63</v>
      </c>
      <c r="K163" s="2">
        <v>66</v>
      </c>
      <c r="L163" s="2">
        <v>9</v>
      </c>
      <c r="M163" s="68">
        <f t="shared" si="8"/>
        <v>408</v>
      </c>
      <c r="N163" s="35"/>
      <c r="O163" s="37"/>
      <c r="P163" s="35"/>
      <c r="Q163" s="2"/>
      <c r="R163" s="2"/>
      <c r="S163" s="37"/>
      <c r="T163" s="35"/>
      <c r="U163" s="71">
        <v>175</v>
      </c>
      <c r="V163" s="73">
        <v>106</v>
      </c>
      <c r="W163">
        <v>408</v>
      </c>
      <c r="X163">
        <f t="shared" si="13"/>
        <v>0</v>
      </c>
      <c r="Y163">
        <f t="shared" si="14"/>
        <v>0</v>
      </c>
    </row>
    <row r="164" spans="1:25" ht="13.5" thickBot="1">
      <c r="A164" s="7">
        <v>41</v>
      </c>
      <c r="B164" s="35">
        <v>43</v>
      </c>
      <c r="C164" s="2">
        <v>111</v>
      </c>
      <c r="D164" s="2">
        <v>63</v>
      </c>
      <c r="E164" s="2">
        <v>31</v>
      </c>
      <c r="F164" s="2">
        <v>185</v>
      </c>
      <c r="G164" s="2">
        <v>4</v>
      </c>
      <c r="H164" s="68">
        <f t="shared" si="7"/>
        <v>437</v>
      </c>
      <c r="I164" s="35">
        <v>272</v>
      </c>
      <c r="J164" s="2">
        <v>74</v>
      </c>
      <c r="K164" s="2">
        <v>91</v>
      </c>
      <c r="L164" s="2"/>
      <c r="M164" s="68">
        <f t="shared" si="8"/>
        <v>437</v>
      </c>
      <c r="N164" s="35"/>
      <c r="O164" s="37"/>
      <c r="P164" s="35"/>
      <c r="Q164" s="2"/>
      <c r="R164" s="2"/>
      <c r="S164" s="37"/>
      <c r="T164" s="35"/>
      <c r="U164" s="71">
        <v>191</v>
      </c>
      <c r="V164" s="73">
        <v>125</v>
      </c>
      <c r="W164">
        <v>437</v>
      </c>
      <c r="X164">
        <f t="shared" si="13"/>
        <v>0</v>
      </c>
      <c r="Y164">
        <f t="shared" si="14"/>
        <v>0</v>
      </c>
    </row>
    <row r="165" spans="1:25" ht="13.5" thickBot="1">
      <c r="A165" s="7">
        <v>42</v>
      </c>
      <c r="B165" s="35">
        <v>37</v>
      </c>
      <c r="C165" s="2">
        <v>112</v>
      </c>
      <c r="D165" s="2">
        <v>64</v>
      </c>
      <c r="E165" s="2">
        <v>36</v>
      </c>
      <c r="F165" s="2">
        <v>219</v>
      </c>
      <c r="G165" s="2">
        <v>1</v>
      </c>
      <c r="H165" s="68">
        <f t="shared" si="7"/>
        <v>469</v>
      </c>
      <c r="I165" s="35">
        <v>275</v>
      </c>
      <c r="J165" s="2">
        <v>82</v>
      </c>
      <c r="K165" s="2">
        <v>111</v>
      </c>
      <c r="L165" s="2">
        <v>1</v>
      </c>
      <c r="M165" s="68">
        <f t="shared" si="8"/>
        <v>469</v>
      </c>
      <c r="N165" s="35"/>
      <c r="O165" s="37"/>
      <c r="P165" s="35"/>
      <c r="Q165" s="2"/>
      <c r="R165" s="2"/>
      <c r="S165" s="37"/>
      <c r="T165" s="35"/>
      <c r="U165" s="71">
        <v>176</v>
      </c>
      <c r="V165" s="73">
        <v>110</v>
      </c>
      <c r="W165">
        <v>469</v>
      </c>
      <c r="X165">
        <f t="shared" si="13"/>
        <v>0</v>
      </c>
      <c r="Y165">
        <f t="shared" si="14"/>
        <v>0</v>
      </c>
    </row>
    <row r="166" spans="1:25" ht="13.5" thickBot="1">
      <c r="A166" s="7">
        <v>43</v>
      </c>
      <c r="B166" s="35">
        <v>33</v>
      </c>
      <c r="C166" s="2">
        <v>83</v>
      </c>
      <c r="D166" s="2">
        <v>48</v>
      </c>
      <c r="E166" s="2">
        <v>32</v>
      </c>
      <c r="F166" s="2">
        <v>154</v>
      </c>
      <c r="G166" s="2">
        <v>2</v>
      </c>
      <c r="H166" s="68">
        <f t="shared" si="7"/>
        <v>352</v>
      </c>
      <c r="I166" s="35">
        <v>210</v>
      </c>
      <c r="J166" s="2">
        <v>64</v>
      </c>
      <c r="K166" s="2">
        <v>73</v>
      </c>
      <c r="L166" s="2">
        <v>5</v>
      </c>
      <c r="M166" s="68">
        <f t="shared" si="8"/>
        <v>352</v>
      </c>
      <c r="N166" s="35"/>
      <c r="O166" s="37"/>
      <c r="P166" s="35"/>
      <c r="Q166" s="2"/>
      <c r="R166" s="2"/>
      <c r="S166" s="37"/>
      <c r="T166" s="35"/>
      <c r="U166" s="71">
        <v>180</v>
      </c>
      <c r="V166" s="73">
        <v>118</v>
      </c>
      <c r="W166">
        <v>352</v>
      </c>
      <c r="X166">
        <f t="shared" si="13"/>
        <v>0</v>
      </c>
      <c r="Y166">
        <f t="shared" si="14"/>
        <v>0</v>
      </c>
    </row>
    <row r="167" spans="1:25" ht="13.5" thickBot="1">
      <c r="A167" s="7">
        <v>44</v>
      </c>
      <c r="B167" s="35">
        <v>37</v>
      </c>
      <c r="C167" s="2">
        <v>94</v>
      </c>
      <c r="D167" s="2">
        <v>68</v>
      </c>
      <c r="E167" s="2">
        <v>38</v>
      </c>
      <c r="F167" s="2">
        <v>214</v>
      </c>
      <c r="G167" s="2">
        <v>1</v>
      </c>
      <c r="H167" s="68">
        <f t="shared" si="7"/>
        <v>452</v>
      </c>
      <c r="I167" s="35">
        <v>312</v>
      </c>
      <c r="J167" s="2">
        <v>71</v>
      </c>
      <c r="K167" s="2">
        <v>69</v>
      </c>
      <c r="L167" s="2"/>
      <c r="M167" s="68">
        <f t="shared" si="8"/>
        <v>452</v>
      </c>
      <c r="N167" s="35"/>
      <c r="O167" s="37"/>
      <c r="P167" s="35"/>
      <c r="Q167" s="2"/>
      <c r="R167" s="2"/>
      <c r="S167" s="37"/>
      <c r="T167" s="35"/>
      <c r="U167" s="71">
        <v>176</v>
      </c>
      <c r="V167" s="73">
        <v>109</v>
      </c>
      <c r="W167">
        <v>452</v>
      </c>
      <c r="X167">
        <f t="shared" si="13"/>
        <v>0</v>
      </c>
      <c r="Y167">
        <f t="shared" si="14"/>
        <v>0</v>
      </c>
    </row>
    <row r="168" spans="1:25" ht="13.5" thickBot="1">
      <c r="A168" s="7">
        <v>45</v>
      </c>
      <c r="B168" s="35">
        <v>19</v>
      </c>
      <c r="C168" s="2">
        <v>75</v>
      </c>
      <c r="D168" s="2">
        <v>29</v>
      </c>
      <c r="E168" s="2">
        <v>26</v>
      </c>
      <c r="F168" s="2">
        <v>126</v>
      </c>
      <c r="G168" s="2"/>
      <c r="H168" s="68">
        <f t="shared" si="7"/>
        <v>275</v>
      </c>
      <c r="I168" s="35">
        <v>191</v>
      </c>
      <c r="J168" s="2">
        <v>30</v>
      </c>
      <c r="K168" s="2">
        <v>53</v>
      </c>
      <c r="L168" s="2">
        <v>1</v>
      </c>
      <c r="M168" s="68">
        <f t="shared" si="8"/>
        <v>275</v>
      </c>
      <c r="N168" s="35"/>
      <c r="O168" s="37"/>
      <c r="P168" s="35"/>
      <c r="Q168" s="2"/>
      <c r="R168" s="2"/>
      <c r="S168" s="37"/>
      <c r="T168" s="35"/>
      <c r="U168" s="71">
        <v>177</v>
      </c>
      <c r="V168" s="73">
        <v>113</v>
      </c>
      <c r="W168">
        <v>275</v>
      </c>
      <c r="X168">
        <f t="shared" si="13"/>
        <v>0</v>
      </c>
      <c r="Y168">
        <f t="shared" si="14"/>
        <v>0</v>
      </c>
    </row>
    <row r="169" spans="1:25" ht="13.5" thickBot="1">
      <c r="A169" s="7">
        <v>46</v>
      </c>
      <c r="B169" s="35">
        <v>28</v>
      </c>
      <c r="C169" s="2">
        <v>80</v>
      </c>
      <c r="D169" s="2">
        <v>63</v>
      </c>
      <c r="E169" s="2">
        <v>36</v>
      </c>
      <c r="F169" s="2">
        <v>207</v>
      </c>
      <c r="G169" s="2">
        <v>2</v>
      </c>
      <c r="H169" s="68">
        <f t="shared" si="7"/>
        <v>416</v>
      </c>
      <c r="I169" s="35">
        <v>229</v>
      </c>
      <c r="J169" s="2">
        <v>120</v>
      </c>
      <c r="K169" s="2">
        <v>67</v>
      </c>
      <c r="L169" s="2"/>
      <c r="M169" s="68">
        <f t="shared" si="8"/>
        <v>416</v>
      </c>
      <c r="N169" s="35"/>
      <c r="O169" s="37"/>
      <c r="P169" s="35"/>
      <c r="Q169" s="2"/>
      <c r="R169" s="2"/>
      <c r="S169" s="37"/>
      <c r="T169" s="35"/>
      <c r="U169" s="71">
        <v>211</v>
      </c>
      <c r="V169" s="73">
        <v>137</v>
      </c>
      <c r="W169">
        <v>416</v>
      </c>
      <c r="X169">
        <f t="shared" si="13"/>
        <v>0</v>
      </c>
      <c r="Y169">
        <f t="shared" si="14"/>
        <v>0</v>
      </c>
    </row>
    <row r="170" spans="1:25" ht="13.5" thickBot="1">
      <c r="A170" s="7">
        <v>47</v>
      </c>
      <c r="B170" s="35">
        <v>40</v>
      </c>
      <c r="C170" s="2">
        <v>92</v>
      </c>
      <c r="D170" s="2">
        <v>56</v>
      </c>
      <c r="E170" s="2">
        <v>29</v>
      </c>
      <c r="F170" s="2">
        <v>154</v>
      </c>
      <c r="G170" s="2"/>
      <c r="H170" s="68">
        <f t="shared" si="7"/>
        <v>371</v>
      </c>
      <c r="I170" s="35">
        <v>254</v>
      </c>
      <c r="J170" s="2">
        <v>51</v>
      </c>
      <c r="K170" s="2">
        <v>60</v>
      </c>
      <c r="L170" s="2">
        <v>6</v>
      </c>
      <c r="M170" s="68">
        <f t="shared" si="8"/>
        <v>371</v>
      </c>
      <c r="N170" s="35"/>
      <c r="O170" s="37"/>
      <c r="P170" s="35"/>
      <c r="Q170" s="2"/>
      <c r="R170" s="2"/>
      <c r="S170" s="37"/>
      <c r="T170" s="35"/>
      <c r="U170" s="71">
        <v>164</v>
      </c>
      <c r="V170" s="73">
        <v>108</v>
      </c>
      <c r="W170">
        <v>371</v>
      </c>
      <c r="X170">
        <f t="shared" si="13"/>
        <v>0</v>
      </c>
      <c r="Y170">
        <f t="shared" si="14"/>
        <v>0</v>
      </c>
    </row>
    <row r="171" spans="1:25" ht="13.5" thickBot="1">
      <c r="A171" s="7">
        <v>48</v>
      </c>
      <c r="B171" s="35">
        <v>27</v>
      </c>
      <c r="C171" s="2">
        <v>92</v>
      </c>
      <c r="D171" s="2">
        <v>46</v>
      </c>
      <c r="E171" s="2">
        <v>30</v>
      </c>
      <c r="F171" s="2">
        <v>167</v>
      </c>
      <c r="G171" s="2">
        <v>4</v>
      </c>
      <c r="H171" s="68">
        <f t="shared" si="7"/>
        <v>366</v>
      </c>
      <c r="I171" s="35">
        <v>217</v>
      </c>
      <c r="J171" s="2">
        <v>72</v>
      </c>
      <c r="K171" s="2">
        <v>77</v>
      </c>
      <c r="L171" s="2">
        <v>0</v>
      </c>
      <c r="M171" s="68">
        <f t="shared" si="8"/>
        <v>366</v>
      </c>
      <c r="N171" s="35"/>
      <c r="O171" s="37"/>
      <c r="P171" s="35"/>
      <c r="Q171" s="2"/>
      <c r="R171" s="2"/>
      <c r="S171" s="37"/>
      <c r="T171" s="35"/>
      <c r="U171" s="71">
        <v>183</v>
      </c>
      <c r="V171" s="73">
        <v>118</v>
      </c>
      <c r="W171">
        <v>366</v>
      </c>
      <c r="X171">
        <f t="shared" si="13"/>
        <v>0</v>
      </c>
      <c r="Y171">
        <f t="shared" si="14"/>
        <v>0</v>
      </c>
    </row>
    <row r="172" spans="1:25" ht="13.5" thickBot="1">
      <c r="A172" s="7">
        <v>49</v>
      </c>
      <c r="B172" s="35">
        <v>20</v>
      </c>
      <c r="C172" s="2">
        <v>74</v>
      </c>
      <c r="D172" s="2">
        <v>62</v>
      </c>
      <c r="E172" s="2">
        <v>31</v>
      </c>
      <c r="F172" s="2">
        <v>136</v>
      </c>
      <c r="G172" s="2">
        <v>4</v>
      </c>
      <c r="H172" s="68">
        <f t="shared" si="7"/>
        <v>327</v>
      </c>
      <c r="I172" s="35">
        <v>204</v>
      </c>
      <c r="J172" s="2">
        <v>73</v>
      </c>
      <c r="K172" s="2">
        <v>50</v>
      </c>
      <c r="L172" s="2"/>
      <c r="M172" s="68">
        <f t="shared" si="8"/>
        <v>327</v>
      </c>
      <c r="N172" s="35"/>
      <c r="O172" s="37"/>
      <c r="P172" s="35"/>
      <c r="Q172" s="2"/>
      <c r="R172" s="2"/>
      <c r="S172" s="37"/>
      <c r="T172" s="35"/>
      <c r="U172" s="71">
        <v>193</v>
      </c>
      <c r="V172" s="73">
        <v>120</v>
      </c>
      <c r="W172">
        <v>327</v>
      </c>
      <c r="X172">
        <f t="shared" si="13"/>
        <v>0</v>
      </c>
      <c r="Y172">
        <f t="shared" si="14"/>
        <v>0</v>
      </c>
    </row>
    <row r="173" spans="1:25" ht="13.5" thickBot="1">
      <c r="A173" s="7">
        <v>50</v>
      </c>
      <c r="B173" s="35">
        <v>29</v>
      </c>
      <c r="C173" s="2">
        <v>72</v>
      </c>
      <c r="D173" s="2">
        <v>39</v>
      </c>
      <c r="E173" s="2">
        <v>29</v>
      </c>
      <c r="F173" s="2">
        <v>154</v>
      </c>
      <c r="G173" s="2">
        <v>1</v>
      </c>
      <c r="H173" s="68">
        <f t="shared" si="7"/>
        <v>324</v>
      </c>
      <c r="I173" s="35">
        <v>182</v>
      </c>
      <c r="J173" s="2">
        <v>75</v>
      </c>
      <c r="K173" s="2">
        <v>67</v>
      </c>
      <c r="L173" s="2"/>
      <c r="M173" s="68">
        <f t="shared" si="8"/>
        <v>324</v>
      </c>
      <c r="N173" s="35"/>
      <c r="O173" s="37"/>
      <c r="P173" s="35"/>
      <c r="Q173" s="2"/>
      <c r="R173" s="2"/>
      <c r="S173" s="37"/>
      <c r="T173" s="35"/>
      <c r="U173" s="71">
        <v>145</v>
      </c>
      <c r="V173" s="73">
        <v>90</v>
      </c>
      <c r="W173">
        <v>324</v>
      </c>
      <c r="X173">
        <f t="shared" si="13"/>
        <v>0</v>
      </c>
      <c r="Y173">
        <f t="shared" si="14"/>
        <v>0</v>
      </c>
    </row>
    <row r="174" spans="1:25" ht="13.5" thickBot="1">
      <c r="A174" s="7">
        <v>51</v>
      </c>
      <c r="B174" s="35">
        <v>25</v>
      </c>
      <c r="C174" s="2">
        <v>44</v>
      </c>
      <c r="D174" s="2">
        <v>33</v>
      </c>
      <c r="E174" s="2">
        <v>24</v>
      </c>
      <c r="F174" s="2">
        <v>73</v>
      </c>
      <c r="G174" s="2">
        <v>62</v>
      </c>
      <c r="H174" s="68">
        <f t="shared" si="7"/>
        <v>261</v>
      </c>
      <c r="I174" s="35">
        <v>172</v>
      </c>
      <c r="J174" s="2">
        <v>37</v>
      </c>
      <c r="K174" s="2">
        <v>51</v>
      </c>
      <c r="L174" s="2">
        <v>1</v>
      </c>
      <c r="M174" s="68">
        <f t="shared" si="8"/>
        <v>261</v>
      </c>
      <c r="N174" s="35"/>
      <c r="O174" s="37"/>
      <c r="P174" s="35"/>
      <c r="Q174" s="2"/>
      <c r="R174" s="2"/>
      <c r="S174" s="37"/>
      <c r="T174" s="35"/>
      <c r="U174" s="71">
        <v>186</v>
      </c>
      <c r="V174" s="73">
        <v>110</v>
      </c>
      <c r="W174">
        <v>261</v>
      </c>
      <c r="X174">
        <f t="shared" si="13"/>
        <v>0</v>
      </c>
      <c r="Y174">
        <f t="shared" si="14"/>
        <v>0</v>
      </c>
    </row>
    <row r="175" spans="1:25" ht="13.5" thickBot="1">
      <c r="A175" s="7">
        <v>52</v>
      </c>
      <c r="B175" s="40">
        <v>21</v>
      </c>
      <c r="C175" s="3">
        <v>39</v>
      </c>
      <c r="D175" s="3">
        <v>23</v>
      </c>
      <c r="E175" s="3">
        <v>15</v>
      </c>
      <c r="F175" s="3">
        <v>59</v>
      </c>
      <c r="G175" s="3">
        <v>2</v>
      </c>
      <c r="H175" s="68">
        <f t="shared" si="7"/>
        <v>159</v>
      </c>
      <c r="I175" s="40">
        <v>99</v>
      </c>
      <c r="J175" s="3">
        <v>21</v>
      </c>
      <c r="K175" s="3">
        <v>39</v>
      </c>
      <c r="L175" s="3">
        <v>0</v>
      </c>
      <c r="M175" s="68">
        <f t="shared" si="8"/>
        <v>159</v>
      </c>
      <c r="N175" s="40"/>
      <c r="O175" s="41"/>
      <c r="P175" s="40"/>
      <c r="Q175" s="3"/>
      <c r="R175" s="3"/>
      <c r="S175" s="41"/>
      <c r="T175" s="35"/>
      <c r="U175" s="71">
        <v>174</v>
      </c>
      <c r="V175" s="73">
        <v>74</v>
      </c>
      <c r="W175">
        <v>159</v>
      </c>
      <c r="X175">
        <f t="shared" si="13"/>
        <v>0</v>
      </c>
      <c r="Y175">
        <f t="shared" si="14"/>
        <v>0</v>
      </c>
    </row>
    <row r="176" spans="1:23" ht="13.5" thickBot="1">
      <c r="A176" s="45" t="s">
        <v>3</v>
      </c>
      <c r="B176" s="43">
        <f>SUM(B124:B175)</f>
        <v>1864</v>
      </c>
      <c r="C176" s="43">
        <f aca="true" t="shared" si="15" ref="C176:W176">SUM(C124:C175)</f>
        <v>5551</v>
      </c>
      <c r="D176" s="43">
        <f t="shared" si="15"/>
        <v>2627</v>
      </c>
      <c r="E176" s="43">
        <f t="shared" si="15"/>
        <v>1459</v>
      </c>
      <c r="F176" s="43">
        <f t="shared" si="15"/>
        <v>9000</v>
      </c>
      <c r="G176" s="43">
        <f t="shared" si="15"/>
        <v>166</v>
      </c>
      <c r="H176" s="43">
        <f t="shared" si="15"/>
        <v>20667</v>
      </c>
      <c r="I176" s="43">
        <f t="shared" si="15"/>
        <v>12583</v>
      </c>
      <c r="J176" s="43">
        <f t="shared" si="15"/>
        <v>3082</v>
      </c>
      <c r="K176" s="43">
        <f t="shared" si="15"/>
        <v>4912</v>
      </c>
      <c r="L176" s="43">
        <f t="shared" si="15"/>
        <v>90</v>
      </c>
      <c r="M176" s="43">
        <f t="shared" si="15"/>
        <v>20667</v>
      </c>
      <c r="N176" s="43">
        <f t="shared" si="15"/>
        <v>4</v>
      </c>
      <c r="O176" s="43">
        <f aca="true" t="shared" si="16" ref="O176:U176">SUM(O124:O175)</f>
        <v>3</v>
      </c>
      <c r="P176" s="43">
        <f t="shared" si="16"/>
        <v>0</v>
      </c>
      <c r="Q176" s="43">
        <f t="shared" si="16"/>
        <v>0</v>
      </c>
      <c r="R176" s="43">
        <f t="shared" si="16"/>
        <v>0</v>
      </c>
      <c r="S176" s="43">
        <f t="shared" si="16"/>
        <v>0</v>
      </c>
      <c r="T176" s="43">
        <f t="shared" si="16"/>
        <v>0</v>
      </c>
      <c r="U176" s="43">
        <f t="shared" si="16"/>
        <v>7976</v>
      </c>
      <c r="V176" s="43">
        <f t="shared" si="15"/>
        <v>5259</v>
      </c>
      <c r="W176" s="43">
        <f t="shared" si="15"/>
        <v>20667</v>
      </c>
    </row>
    <row r="178" spans="1:20" ht="12.75">
      <c r="A178" s="6"/>
      <c r="B178" s="6" t="s">
        <v>50</v>
      </c>
      <c r="C178" s="6" t="s">
        <v>28</v>
      </c>
      <c r="D178" s="6"/>
      <c r="E178" s="6"/>
      <c r="G178" s="6" t="s">
        <v>29</v>
      </c>
      <c r="H178" s="6" t="s">
        <v>30</v>
      </c>
      <c r="I178" s="6"/>
      <c r="K178" s="6" t="s">
        <v>31</v>
      </c>
      <c r="L178" s="6" t="s">
        <v>32</v>
      </c>
      <c r="O178" s="6" t="s">
        <v>55</v>
      </c>
      <c r="P178" s="6" t="s">
        <v>56</v>
      </c>
      <c r="Q178" s="6"/>
      <c r="R178" s="6" t="s">
        <v>57</v>
      </c>
      <c r="S178" s="6" t="s">
        <v>58</v>
      </c>
      <c r="T178" s="6"/>
    </row>
    <row r="179" spans="15:20" ht="12.75">
      <c r="O179" s="6" t="s">
        <v>60</v>
      </c>
      <c r="P179" s="6"/>
      <c r="Q179" s="6" t="s">
        <v>59</v>
      </c>
      <c r="R179" s="6"/>
      <c r="S179" s="6"/>
      <c r="T179" s="6"/>
    </row>
    <row r="183" s="6" customFormat="1" ht="12.75">
      <c r="A183" s="6" t="s">
        <v>33</v>
      </c>
    </row>
    <row r="184" s="6" customFormat="1" ht="13.5" thickBot="1">
      <c r="B184" s="6" t="s">
        <v>4</v>
      </c>
    </row>
    <row r="185" spans="1:22" s="6" customFormat="1" ht="13.5" thickBot="1">
      <c r="A185" s="18"/>
      <c r="B185" s="23"/>
      <c r="C185" s="21" t="s">
        <v>14</v>
      </c>
      <c r="D185" s="21"/>
      <c r="E185" s="25"/>
      <c r="F185" s="21"/>
      <c r="G185" s="21"/>
      <c r="H185" s="21"/>
      <c r="I185" s="23" t="s">
        <v>18</v>
      </c>
      <c r="J185" s="21"/>
      <c r="K185" s="21"/>
      <c r="L185" s="21"/>
      <c r="M185" s="24"/>
      <c r="N185" s="26" t="s">
        <v>21</v>
      </c>
      <c r="O185" s="24"/>
      <c r="P185" s="27"/>
      <c r="Q185" s="28" t="s">
        <v>23</v>
      </c>
      <c r="R185" s="21"/>
      <c r="S185" s="24"/>
      <c r="T185" s="23" t="s">
        <v>54</v>
      </c>
      <c r="U185" s="21"/>
      <c r="V185" s="24"/>
    </row>
    <row r="186" spans="1:22" s="6" customFormat="1" ht="13.5" thickBot="1">
      <c r="A186" s="22" t="s">
        <v>38</v>
      </c>
      <c r="B186" s="29" t="s">
        <v>7</v>
      </c>
      <c r="C186" s="30" t="s">
        <v>8</v>
      </c>
      <c r="D186" s="30" t="s">
        <v>9</v>
      </c>
      <c r="E186" s="30" t="s">
        <v>10</v>
      </c>
      <c r="F186" s="30" t="s">
        <v>11</v>
      </c>
      <c r="G186" s="30" t="s">
        <v>12</v>
      </c>
      <c r="H186" s="31" t="s">
        <v>13</v>
      </c>
      <c r="I186" s="38" t="s">
        <v>15</v>
      </c>
      <c r="J186" s="30" t="s">
        <v>16</v>
      </c>
      <c r="K186" s="30" t="s">
        <v>17</v>
      </c>
      <c r="L186" s="30" t="s">
        <v>12</v>
      </c>
      <c r="M186" s="20" t="s">
        <v>13</v>
      </c>
      <c r="N186" s="29" t="s">
        <v>19</v>
      </c>
      <c r="O186" s="20" t="s">
        <v>20</v>
      </c>
      <c r="P186" s="29" t="s">
        <v>48</v>
      </c>
      <c r="Q186" s="30" t="s">
        <v>49</v>
      </c>
      <c r="R186" s="30" t="s">
        <v>22</v>
      </c>
      <c r="S186" s="31" t="s">
        <v>13</v>
      </c>
      <c r="T186" s="29" t="s">
        <v>51</v>
      </c>
      <c r="U186" s="30" t="s">
        <v>52</v>
      </c>
      <c r="V186" s="31" t="s">
        <v>53</v>
      </c>
    </row>
    <row r="187" spans="1:22" ht="12.75">
      <c r="A187" s="64" t="s">
        <v>34</v>
      </c>
      <c r="B187" s="32">
        <f>SUM(B124:B136)</f>
        <v>266</v>
      </c>
      <c r="C187" s="32">
        <f aca="true" t="shared" si="17" ref="C187:S187">SUM(C124:C136)</f>
        <v>758</v>
      </c>
      <c r="D187" s="32">
        <f t="shared" si="17"/>
        <v>382</v>
      </c>
      <c r="E187" s="32">
        <f t="shared" si="17"/>
        <v>194</v>
      </c>
      <c r="F187" s="32">
        <f t="shared" si="17"/>
        <v>1365</v>
      </c>
      <c r="G187" s="32">
        <f t="shared" si="17"/>
        <v>49</v>
      </c>
      <c r="H187" s="32">
        <f t="shared" si="17"/>
        <v>3014</v>
      </c>
      <c r="I187" s="32">
        <f t="shared" si="17"/>
        <v>1804</v>
      </c>
      <c r="J187" s="32">
        <f t="shared" si="17"/>
        <v>437</v>
      </c>
      <c r="K187" s="32">
        <f t="shared" si="17"/>
        <v>755</v>
      </c>
      <c r="L187" s="32">
        <f t="shared" si="17"/>
        <v>18</v>
      </c>
      <c r="M187" s="32">
        <f t="shared" si="17"/>
        <v>3014</v>
      </c>
      <c r="N187" s="32">
        <f t="shared" si="17"/>
        <v>0</v>
      </c>
      <c r="O187" s="32">
        <f t="shared" si="17"/>
        <v>0</v>
      </c>
      <c r="P187" s="32">
        <f t="shared" si="17"/>
        <v>0</v>
      </c>
      <c r="Q187" s="32">
        <f t="shared" si="17"/>
        <v>0</v>
      </c>
      <c r="R187" s="32">
        <f t="shared" si="17"/>
        <v>0</v>
      </c>
      <c r="S187" s="32">
        <f t="shared" si="17"/>
        <v>0</v>
      </c>
      <c r="T187" s="32"/>
      <c r="U187" s="33">
        <v>70</v>
      </c>
      <c r="V187" s="34"/>
    </row>
    <row r="188" spans="1:22" ht="12.75">
      <c r="A188" s="65" t="s">
        <v>35</v>
      </c>
      <c r="B188" s="35">
        <f>SUM(B137:B149)</f>
        <v>373</v>
      </c>
      <c r="C188" s="35">
        <f aca="true" t="shared" si="18" ref="C188:S188">SUM(C137:C149)</f>
        <v>1156</v>
      </c>
      <c r="D188" s="35">
        <f t="shared" si="18"/>
        <v>522</v>
      </c>
      <c r="E188" s="35">
        <f t="shared" si="18"/>
        <v>339</v>
      </c>
      <c r="F188" s="35">
        <f t="shared" si="18"/>
        <v>2728</v>
      </c>
      <c r="G188" s="35">
        <f t="shared" si="18"/>
        <v>13</v>
      </c>
      <c r="H188" s="35">
        <f t="shared" si="18"/>
        <v>5131</v>
      </c>
      <c r="I188" s="35">
        <f t="shared" si="18"/>
        <v>3411</v>
      </c>
      <c r="J188" s="35">
        <f t="shared" si="18"/>
        <v>687</v>
      </c>
      <c r="K188" s="35">
        <f t="shared" si="18"/>
        <v>1026</v>
      </c>
      <c r="L188" s="35">
        <f t="shared" si="18"/>
        <v>7</v>
      </c>
      <c r="M188" s="35">
        <f t="shared" si="18"/>
        <v>5131</v>
      </c>
      <c r="N188" s="35">
        <f t="shared" si="18"/>
        <v>2</v>
      </c>
      <c r="O188" s="35">
        <f t="shared" si="18"/>
        <v>2</v>
      </c>
      <c r="P188" s="35">
        <f t="shared" si="18"/>
        <v>0</v>
      </c>
      <c r="Q188" s="35">
        <f t="shared" si="18"/>
        <v>0</v>
      </c>
      <c r="R188" s="35">
        <f t="shared" si="18"/>
        <v>0</v>
      </c>
      <c r="S188" s="35">
        <f t="shared" si="18"/>
        <v>0</v>
      </c>
      <c r="T188" s="35"/>
      <c r="U188" s="2">
        <v>70</v>
      </c>
      <c r="V188" s="36"/>
    </row>
    <row r="189" spans="1:22" ht="12.75">
      <c r="A189" s="65" t="s">
        <v>36</v>
      </c>
      <c r="B189" s="35">
        <f>SUM(B150:B162)</f>
        <v>836</v>
      </c>
      <c r="C189" s="35">
        <f aca="true" t="shared" si="19" ref="C189:S189">SUM(C150:C162)</f>
        <v>2558</v>
      </c>
      <c r="D189" s="35">
        <f t="shared" si="19"/>
        <v>1063</v>
      </c>
      <c r="E189" s="35">
        <f t="shared" si="19"/>
        <v>540</v>
      </c>
      <c r="F189" s="35">
        <f t="shared" si="19"/>
        <v>2887</v>
      </c>
      <c r="G189" s="35">
        <f t="shared" si="19"/>
        <v>21</v>
      </c>
      <c r="H189" s="35">
        <f t="shared" si="19"/>
        <v>7905</v>
      </c>
      <c r="I189" s="35">
        <f t="shared" si="19"/>
        <v>4481</v>
      </c>
      <c r="J189" s="35">
        <f t="shared" si="19"/>
        <v>1125</v>
      </c>
      <c r="K189" s="35">
        <f t="shared" si="19"/>
        <v>2257</v>
      </c>
      <c r="L189" s="35">
        <f t="shared" si="19"/>
        <v>42</v>
      </c>
      <c r="M189" s="35">
        <f t="shared" si="19"/>
        <v>7905</v>
      </c>
      <c r="N189" s="35">
        <f t="shared" si="19"/>
        <v>2</v>
      </c>
      <c r="O189" s="35">
        <f t="shared" si="19"/>
        <v>1</v>
      </c>
      <c r="P189" s="35">
        <f t="shared" si="19"/>
        <v>0</v>
      </c>
      <c r="Q189" s="35">
        <f t="shared" si="19"/>
        <v>0</v>
      </c>
      <c r="R189" s="35">
        <f t="shared" si="19"/>
        <v>0</v>
      </c>
      <c r="S189" s="35">
        <f t="shared" si="19"/>
        <v>0</v>
      </c>
      <c r="T189" s="35"/>
      <c r="U189" s="2">
        <v>70</v>
      </c>
      <c r="V189" s="36"/>
    </row>
    <row r="190" spans="1:22" ht="13.5" thickBot="1">
      <c r="A190" s="22" t="s">
        <v>37</v>
      </c>
      <c r="B190" s="40">
        <f>SUM(B163:B175)</f>
        <v>389</v>
      </c>
      <c r="C190" s="40">
        <f aca="true" t="shared" si="20" ref="C190:S190">SUM(C163:C175)</f>
        <v>1079</v>
      </c>
      <c r="D190" s="40">
        <f t="shared" si="20"/>
        <v>660</v>
      </c>
      <c r="E190" s="40">
        <f t="shared" si="20"/>
        <v>386</v>
      </c>
      <c r="F190" s="40">
        <f t="shared" si="20"/>
        <v>2020</v>
      </c>
      <c r="G190" s="40">
        <f t="shared" si="20"/>
        <v>83</v>
      </c>
      <c r="H190" s="40">
        <f t="shared" si="20"/>
        <v>4617</v>
      </c>
      <c r="I190" s="40">
        <f t="shared" si="20"/>
        <v>2887</v>
      </c>
      <c r="J190" s="40">
        <f t="shared" si="20"/>
        <v>833</v>
      </c>
      <c r="K190" s="40">
        <f t="shared" si="20"/>
        <v>874</v>
      </c>
      <c r="L190" s="40">
        <f t="shared" si="20"/>
        <v>23</v>
      </c>
      <c r="M190" s="40">
        <f t="shared" si="20"/>
        <v>4617</v>
      </c>
      <c r="N190" s="40">
        <f t="shared" si="20"/>
        <v>0</v>
      </c>
      <c r="O190" s="40">
        <f t="shared" si="20"/>
        <v>0</v>
      </c>
      <c r="P190" s="40">
        <f t="shared" si="20"/>
        <v>0</v>
      </c>
      <c r="Q190" s="40">
        <f t="shared" si="20"/>
        <v>0</v>
      </c>
      <c r="R190" s="40">
        <f t="shared" si="20"/>
        <v>0</v>
      </c>
      <c r="S190" s="40">
        <f t="shared" si="20"/>
        <v>0</v>
      </c>
      <c r="T190" s="40"/>
      <c r="U190" s="3">
        <v>70</v>
      </c>
      <c r="V190" s="42"/>
    </row>
    <row r="191" spans="1:22" ht="13.5" thickBot="1">
      <c r="A191" s="45" t="s">
        <v>3</v>
      </c>
      <c r="B191" s="46">
        <f>SUM(B187:B190)</f>
        <v>1864</v>
      </c>
      <c r="C191" s="46">
        <f aca="true" t="shared" si="21" ref="C191:S191">SUM(C187:C190)</f>
        <v>5551</v>
      </c>
      <c r="D191" s="46">
        <f t="shared" si="21"/>
        <v>2627</v>
      </c>
      <c r="E191" s="46">
        <f t="shared" si="21"/>
        <v>1459</v>
      </c>
      <c r="F191" s="46">
        <f t="shared" si="21"/>
        <v>9000</v>
      </c>
      <c r="G191" s="46">
        <f t="shared" si="21"/>
        <v>166</v>
      </c>
      <c r="H191" s="46">
        <f t="shared" si="21"/>
        <v>20667</v>
      </c>
      <c r="I191" s="46">
        <f t="shared" si="21"/>
        <v>12583</v>
      </c>
      <c r="J191" s="46">
        <f t="shared" si="21"/>
        <v>3082</v>
      </c>
      <c r="K191" s="46">
        <f t="shared" si="21"/>
        <v>4912</v>
      </c>
      <c r="L191" s="46">
        <f t="shared" si="21"/>
        <v>90</v>
      </c>
      <c r="M191" s="46">
        <f t="shared" si="21"/>
        <v>20667</v>
      </c>
      <c r="N191" s="46">
        <f t="shared" si="21"/>
        <v>4</v>
      </c>
      <c r="O191" s="46">
        <f t="shared" si="21"/>
        <v>3</v>
      </c>
      <c r="P191" s="46">
        <f t="shared" si="21"/>
        <v>0</v>
      </c>
      <c r="Q191" s="46">
        <f t="shared" si="21"/>
        <v>0</v>
      </c>
      <c r="R191" s="46">
        <f t="shared" si="21"/>
        <v>0</v>
      </c>
      <c r="S191" s="46">
        <f t="shared" si="21"/>
        <v>0</v>
      </c>
      <c r="T191" s="43"/>
      <c r="U191" s="1">
        <v>70</v>
      </c>
      <c r="V191" s="44"/>
    </row>
    <row r="192" spans="19:23" ht="12.75">
      <c r="S192" s="12"/>
      <c r="T192" s="12"/>
      <c r="U192" s="12"/>
      <c r="V192" s="12"/>
      <c r="W192" s="12"/>
    </row>
    <row r="193" spans="1:20" ht="12.75">
      <c r="A193" s="6"/>
      <c r="B193" s="6" t="s">
        <v>50</v>
      </c>
      <c r="C193" s="6" t="s">
        <v>28</v>
      </c>
      <c r="D193" s="6"/>
      <c r="E193" s="6"/>
      <c r="G193" s="6" t="s">
        <v>29</v>
      </c>
      <c r="H193" s="6" t="s">
        <v>30</v>
      </c>
      <c r="I193" s="6"/>
      <c r="K193" s="6" t="s">
        <v>31</v>
      </c>
      <c r="L193" s="6" t="s">
        <v>32</v>
      </c>
      <c r="O193" s="6" t="s">
        <v>55</v>
      </c>
      <c r="P193" s="6" t="s">
        <v>56</v>
      </c>
      <c r="Q193" s="6"/>
      <c r="R193" s="6" t="s">
        <v>57</v>
      </c>
      <c r="S193" s="6" t="s">
        <v>58</v>
      </c>
      <c r="T193" s="6"/>
    </row>
    <row r="194" spans="15:20" ht="12.75">
      <c r="O194" s="6" t="s">
        <v>60</v>
      </c>
      <c r="P194" s="6"/>
      <c r="Q194" s="6" t="s">
        <v>59</v>
      </c>
      <c r="R194" s="6"/>
      <c r="S194" s="6"/>
      <c r="T194" s="6"/>
    </row>
    <row r="195" spans="19:23" ht="12.75">
      <c r="S195" s="12"/>
      <c r="T195" s="12"/>
      <c r="U195" s="12"/>
      <c r="V195" s="12"/>
      <c r="W195" s="12"/>
    </row>
    <row r="196" spans="19:23" ht="12.75">
      <c r="S196" s="12"/>
      <c r="T196" s="12"/>
      <c r="U196" s="12"/>
      <c r="V196" s="12"/>
      <c r="W196" s="12"/>
    </row>
    <row r="197" spans="1:23" s="54" customFormat="1" ht="12.75">
      <c r="A197" s="54" t="s">
        <v>44</v>
      </c>
      <c r="S197" s="62"/>
      <c r="T197" s="12"/>
      <c r="U197" s="12"/>
      <c r="V197" s="12"/>
      <c r="W197" s="62"/>
    </row>
    <row r="198" spans="2:23" s="54" customFormat="1" ht="12.75">
      <c r="B198" s="54" t="s">
        <v>43</v>
      </c>
      <c r="S198" s="62"/>
      <c r="T198" s="12"/>
      <c r="U198" s="12"/>
      <c r="V198" s="12"/>
      <c r="W198" s="62"/>
    </row>
    <row r="199" spans="2:23" s="54" customFormat="1" ht="13.5" thickBot="1">
      <c r="B199" s="54" t="s">
        <v>40</v>
      </c>
      <c r="S199" s="62"/>
      <c r="T199" s="62"/>
      <c r="U199" s="62"/>
      <c r="V199" s="62"/>
      <c r="W199" s="62"/>
    </row>
    <row r="200" spans="1:21" s="6" customFormat="1" ht="13.5" thickBot="1">
      <c r="A200" s="18"/>
      <c r="B200" s="23"/>
      <c r="C200" s="21" t="s">
        <v>14</v>
      </c>
      <c r="D200" s="21"/>
      <c r="E200" s="25"/>
      <c r="F200" s="21"/>
      <c r="G200" s="21"/>
      <c r="H200" s="21"/>
      <c r="I200" s="53" t="s">
        <v>42</v>
      </c>
      <c r="J200" s="51"/>
      <c r="K200" s="11"/>
      <c r="L200" s="11"/>
      <c r="M200" s="11"/>
      <c r="N200" s="11"/>
      <c r="O200" s="11"/>
      <c r="P200" s="11"/>
      <c r="Q200" s="47"/>
      <c r="R200" s="11"/>
      <c r="S200" s="11"/>
      <c r="T200" s="11"/>
      <c r="U200" s="11"/>
    </row>
    <row r="201" spans="1:21" s="6" customFormat="1" ht="13.5" thickBot="1">
      <c r="A201" s="22" t="s">
        <v>6</v>
      </c>
      <c r="B201" s="29" t="s">
        <v>7</v>
      </c>
      <c r="C201" s="30" t="s">
        <v>8</v>
      </c>
      <c r="D201" s="30" t="s">
        <v>9</v>
      </c>
      <c r="E201" s="30" t="s">
        <v>10</v>
      </c>
      <c r="F201" s="30" t="s">
        <v>11</v>
      </c>
      <c r="G201" s="30" t="s">
        <v>12</v>
      </c>
      <c r="H201" s="20" t="s">
        <v>13</v>
      </c>
      <c r="I201" s="52" t="s">
        <v>41</v>
      </c>
      <c r="J201" s="51"/>
      <c r="K201" s="11"/>
      <c r="L201" s="11"/>
      <c r="M201" s="48"/>
      <c r="N201" s="11"/>
      <c r="O201" s="11"/>
      <c r="P201" s="11"/>
      <c r="Q201" s="11"/>
      <c r="R201" s="11"/>
      <c r="S201" s="11"/>
      <c r="T201" s="11"/>
      <c r="U201" s="11"/>
    </row>
    <row r="202" spans="1:21" ht="13.5" thickBot="1">
      <c r="A202" s="64">
        <v>1</v>
      </c>
      <c r="B202" s="66"/>
      <c r="C202" s="67"/>
      <c r="D202" s="67">
        <v>1</v>
      </c>
      <c r="E202" s="67"/>
      <c r="F202" s="67">
        <v>1</v>
      </c>
      <c r="G202" s="67"/>
      <c r="H202" s="68">
        <f>SUM(B202:G202)</f>
        <v>2</v>
      </c>
      <c r="I202" s="74">
        <v>0</v>
      </c>
      <c r="J202" s="12">
        <v>2</v>
      </c>
      <c r="K202" s="12">
        <f>H202-J202</f>
        <v>0</v>
      </c>
      <c r="L202" s="12"/>
      <c r="M202" s="48"/>
      <c r="N202" s="12"/>
      <c r="O202" s="12"/>
      <c r="P202" s="12"/>
      <c r="Q202" s="12"/>
      <c r="R202" s="12"/>
      <c r="S202" s="12"/>
      <c r="T202" s="12"/>
      <c r="U202" s="12"/>
    </row>
    <row r="203" spans="1:21" ht="13.5" thickBot="1">
      <c r="A203" s="65">
        <v>2</v>
      </c>
      <c r="B203" s="66"/>
      <c r="C203" s="66"/>
      <c r="D203" s="66"/>
      <c r="E203" s="66"/>
      <c r="F203" s="66"/>
      <c r="G203" s="66"/>
      <c r="H203" s="72">
        <f aca="true" t="shared" si="22" ref="H203:H214">SUM(B203:G203)</f>
        <v>0</v>
      </c>
      <c r="I203" s="75">
        <v>0</v>
      </c>
      <c r="J203" s="12">
        <v>0</v>
      </c>
      <c r="K203" s="12">
        <f aca="true" t="shared" si="23" ref="K203:K224">H203-J203</f>
        <v>0</v>
      </c>
      <c r="L203" s="12"/>
      <c r="M203" s="48"/>
      <c r="N203" s="12"/>
      <c r="O203" s="12"/>
      <c r="P203" s="12"/>
      <c r="Q203" s="12"/>
      <c r="R203" s="12"/>
      <c r="S203" s="12"/>
      <c r="T203" s="12"/>
      <c r="U203" s="12"/>
    </row>
    <row r="204" spans="1:21" ht="13.5" thickBot="1">
      <c r="A204" s="65">
        <v>3</v>
      </c>
      <c r="B204" s="66"/>
      <c r="C204" s="66"/>
      <c r="D204" s="66"/>
      <c r="E204" s="66"/>
      <c r="F204" s="66"/>
      <c r="G204" s="66"/>
      <c r="H204" s="72">
        <f t="shared" si="22"/>
        <v>0</v>
      </c>
      <c r="I204" s="75">
        <v>0</v>
      </c>
      <c r="J204" s="12">
        <v>0</v>
      </c>
      <c r="K204" s="12">
        <f t="shared" si="23"/>
        <v>0</v>
      </c>
      <c r="L204" s="12"/>
      <c r="M204" s="48"/>
      <c r="N204" s="12"/>
      <c r="O204" s="12"/>
      <c r="P204" s="12"/>
      <c r="Q204" s="12"/>
      <c r="R204" s="12"/>
      <c r="S204" s="12"/>
      <c r="T204" s="12"/>
      <c r="U204" s="12"/>
    </row>
    <row r="205" spans="1:21" ht="13.5" thickBot="1">
      <c r="A205" s="65">
        <v>4</v>
      </c>
      <c r="B205" s="66"/>
      <c r="C205" s="66"/>
      <c r="D205" s="66"/>
      <c r="E205" s="66"/>
      <c r="F205" s="66"/>
      <c r="G205" s="66"/>
      <c r="H205" s="72">
        <f t="shared" si="22"/>
        <v>0</v>
      </c>
      <c r="I205" s="75">
        <v>0</v>
      </c>
      <c r="J205" s="12">
        <v>0</v>
      </c>
      <c r="K205" s="12">
        <f t="shared" si="23"/>
        <v>0</v>
      </c>
      <c r="L205" s="12"/>
      <c r="M205" s="48"/>
      <c r="N205" s="12"/>
      <c r="O205" s="12"/>
      <c r="P205" s="12"/>
      <c r="Q205" s="12"/>
      <c r="R205" s="12"/>
      <c r="S205" s="12"/>
      <c r="T205" s="12"/>
      <c r="U205" s="12"/>
    </row>
    <row r="206" spans="1:21" ht="13.5" thickBot="1">
      <c r="A206" s="65">
        <v>5</v>
      </c>
      <c r="B206" s="66"/>
      <c r="C206" s="66"/>
      <c r="D206" s="71">
        <v>1</v>
      </c>
      <c r="E206" s="66"/>
      <c r="F206" s="71">
        <v>1</v>
      </c>
      <c r="G206" s="66"/>
      <c r="H206" s="72">
        <f t="shared" si="22"/>
        <v>2</v>
      </c>
      <c r="I206" s="75">
        <v>0</v>
      </c>
      <c r="J206" s="12">
        <v>2</v>
      </c>
      <c r="K206" s="12">
        <f t="shared" si="23"/>
        <v>0</v>
      </c>
      <c r="L206" s="12"/>
      <c r="M206" s="48"/>
      <c r="N206" s="12"/>
      <c r="O206" s="12"/>
      <c r="P206" s="12"/>
      <c r="Q206" s="12"/>
      <c r="R206" s="12"/>
      <c r="S206" s="12"/>
      <c r="T206" s="12"/>
      <c r="U206" s="12"/>
    </row>
    <row r="207" spans="1:19" ht="12.75">
      <c r="A207" s="65">
        <v>6</v>
      </c>
      <c r="B207" s="66"/>
      <c r="C207" s="66"/>
      <c r="D207" s="66"/>
      <c r="E207" s="66"/>
      <c r="F207" s="66"/>
      <c r="G207" s="66"/>
      <c r="H207" s="72">
        <f t="shared" si="22"/>
        <v>0</v>
      </c>
      <c r="I207" s="75">
        <v>0</v>
      </c>
      <c r="J207" s="12">
        <v>0</v>
      </c>
      <c r="K207" s="12">
        <f t="shared" si="23"/>
        <v>0</v>
      </c>
      <c r="L207" s="12"/>
      <c r="M207" s="12"/>
      <c r="N207" s="12"/>
      <c r="O207" s="12"/>
      <c r="P207" s="12"/>
      <c r="Q207" s="12"/>
      <c r="R207" s="12"/>
      <c r="S207" s="12"/>
    </row>
    <row r="208" spans="1:19" ht="12.75">
      <c r="A208" s="65">
        <v>7</v>
      </c>
      <c r="B208" s="70"/>
      <c r="C208" s="71"/>
      <c r="D208" s="71"/>
      <c r="E208" s="71"/>
      <c r="F208" s="71"/>
      <c r="G208" s="71"/>
      <c r="H208" s="72">
        <f t="shared" si="22"/>
        <v>0</v>
      </c>
      <c r="I208" s="75">
        <v>0</v>
      </c>
      <c r="J208" s="12">
        <v>0</v>
      </c>
      <c r="K208" s="12">
        <f t="shared" si="23"/>
        <v>0</v>
      </c>
      <c r="L208" s="12"/>
      <c r="M208" s="12"/>
      <c r="N208" s="12"/>
      <c r="O208" s="12"/>
      <c r="P208" s="12"/>
      <c r="Q208" s="12"/>
      <c r="R208" s="12"/>
      <c r="S208" s="12"/>
    </row>
    <row r="209" spans="1:19" ht="12.75">
      <c r="A209" s="65">
        <v>8</v>
      </c>
      <c r="B209" s="70"/>
      <c r="C209" s="71"/>
      <c r="D209" s="71"/>
      <c r="E209" s="71"/>
      <c r="F209" s="71"/>
      <c r="G209" s="71"/>
      <c r="H209" s="72">
        <f t="shared" si="22"/>
        <v>0</v>
      </c>
      <c r="I209" s="75">
        <v>0</v>
      </c>
      <c r="J209" s="12">
        <v>0</v>
      </c>
      <c r="K209" s="12">
        <f t="shared" si="23"/>
        <v>0</v>
      </c>
      <c r="L209" s="12"/>
      <c r="M209" s="12"/>
      <c r="N209" s="12"/>
      <c r="O209" s="12"/>
      <c r="P209" s="12"/>
      <c r="Q209" s="12"/>
      <c r="R209" s="12"/>
      <c r="S209" s="12"/>
    </row>
    <row r="210" spans="1:19" ht="12.75">
      <c r="A210" s="65">
        <v>9</v>
      </c>
      <c r="B210" s="70"/>
      <c r="C210" s="71"/>
      <c r="D210" s="71"/>
      <c r="E210" s="71"/>
      <c r="F210" s="71"/>
      <c r="G210" s="71"/>
      <c r="H210" s="72">
        <f t="shared" si="22"/>
        <v>0</v>
      </c>
      <c r="I210" s="75"/>
      <c r="J210" s="12">
        <v>0</v>
      </c>
      <c r="K210" s="12">
        <f t="shared" si="23"/>
        <v>0</v>
      </c>
      <c r="L210" s="12"/>
      <c r="M210" s="12"/>
      <c r="N210" s="12"/>
      <c r="O210" s="12"/>
      <c r="P210" s="12"/>
      <c r="Q210" s="12"/>
      <c r="R210" s="12"/>
      <c r="S210" s="12"/>
    </row>
    <row r="211" spans="1:19" ht="12.75">
      <c r="A211" s="65">
        <v>10</v>
      </c>
      <c r="B211" s="70"/>
      <c r="C211" s="71"/>
      <c r="D211" s="71"/>
      <c r="E211" s="71"/>
      <c r="F211" s="71"/>
      <c r="G211" s="71"/>
      <c r="H211" s="72">
        <f t="shared" si="22"/>
        <v>0</v>
      </c>
      <c r="I211" s="75"/>
      <c r="J211" s="12">
        <v>0</v>
      </c>
      <c r="K211" s="12">
        <f t="shared" si="23"/>
        <v>0</v>
      </c>
      <c r="L211" s="12"/>
      <c r="M211" s="12"/>
      <c r="N211" s="12"/>
      <c r="O211" s="12"/>
      <c r="P211" s="12"/>
      <c r="Q211" s="12"/>
      <c r="R211" s="12"/>
      <c r="S211" s="12"/>
    </row>
    <row r="212" spans="1:19" ht="12.75">
      <c r="A212" s="65">
        <v>11</v>
      </c>
      <c r="B212" s="70"/>
      <c r="C212" s="71"/>
      <c r="D212" s="71"/>
      <c r="E212" s="71"/>
      <c r="F212" s="71"/>
      <c r="G212" s="71"/>
      <c r="H212" s="72">
        <f t="shared" si="22"/>
        <v>0</v>
      </c>
      <c r="I212" s="75"/>
      <c r="J212" s="12">
        <v>0</v>
      </c>
      <c r="K212" s="12">
        <f t="shared" si="23"/>
        <v>0</v>
      </c>
      <c r="L212" s="12"/>
      <c r="M212" s="12"/>
      <c r="N212" s="12"/>
      <c r="O212" s="12"/>
      <c r="P212" s="12"/>
      <c r="Q212" s="12"/>
      <c r="R212" s="12"/>
      <c r="S212" s="12"/>
    </row>
    <row r="213" spans="1:19" ht="12.75">
      <c r="A213" s="65">
        <v>12</v>
      </c>
      <c r="B213" s="70"/>
      <c r="C213" s="71"/>
      <c r="D213" s="71"/>
      <c r="E213" s="71"/>
      <c r="F213" s="71"/>
      <c r="G213" s="71"/>
      <c r="H213" s="72">
        <f t="shared" si="22"/>
        <v>0</v>
      </c>
      <c r="I213" s="75"/>
      <c r="J213" s="12">
        <v>0</v>
      </c>
      <c r="K213" s="12">
        <f t="shared" si="23"/>
        <v>0</v>
      </c>
      <c r="L213" s="12"/>
      <c r="M213" s="12"/>
      <c r="N213" s="12"/>
      <c r="O213" s="12"/>
      <c r="P213" s="12"/>
      <c r="Q213" s="12"/>
      <c r="R213" s="12"/>
      <c r="S213" s="12"/>
    </row>
    <row r="214" spans="1:19" ht="12.75">
      <c r="A214" s="65">
        <v>13</v>
      </c>
      <c r="B214" s="70"/>
      <c r="C214" s="71"/>
      <c r="D214" s="71"/>
      <c r="E214" s="71"/>
      <c r="F214" s="71"/>
      <c r="G214" s="71"/>
      <c r="H214" s="72">
        <f t="shared" si="22"/>
        <v>0</v>
      </c>
      <c r="I214" s="75"/>
      <c r="J214" s="12">
        <v>0</v>
      </c>
      <c r="K214" s="12">
        <f t="shared" si="23"/>
        <v>0</v>
      </c>
      <c r="L214" s="12"/>
      <c r="M214" s="12"/>
      <c r="N214" s="12"/>
      <c r="O214" s="12"/>
      <c r="P214" s="12"/>
      <c r="Q214" s="12"/>
      <c r="R214" s="12"/>
      <c r="S214" s="12"/>
    </row>
    <row r="215" spans="1:19" ht="12.75">
      <c r="A215" s="65">
        <v>14</v>
      </c>
      <c r="B215" s="70"/>
      <c r="C215" s="71"/>
      <c r="D215" s="71"/>
      <c r="E215" s="71">
        <v>1</v>
      </c>
      <c r="F215" s="71"/>
      <c r="G215" s="71"/>
      <c r="H215" s="72">
        <f aca="true" t="shared" si="24" ref="H215:H230">SUM(B215:G215)</f>
        <v>1</v>
      </c>
      <c r="I215" s="75"/>
      <c r="J215" s="12">
        <v>1</v>
      </c>
      <c r="K215" s="12">
        <f t="shared" si="23"/>
        <v>0</v>
      </c>
      <c r="L215" s="12"/>
      <c r="M215" s="12"/>
      <c r="N215" s="12"/>
      <c r="O215" s="12"/>
      <c r="P215" s="12"/>
      <c r="Q215" s="12"/>
      <c r="R215" s="12"/>
      <c r="S215" s="12"/>
    </row>
    <row r="216" spans="1:19" ht="12.75">
      <c r="A216" s="65">
        <v>15</v>
      </c>
      <c r="B216" s="70">
        <v>1</v>
      </c>
      <c r="C216" s="71"/>
      <c r="D216" s="71"/>
      <c r="E216" s="71"/>
      <c r="F216" s="71"/>
      <c r="G216" s="71"/>
      <c r="H216" s="72">
        <f t="shared" si="24"/>
        <v>1</v>
      </c>
      <c r="I216" s="75"/>
      <c r="J216" s="12">
        <v>1</v>
      </c>
      <c r="K216" s="12">
        <f t="shared" si="23"/>
        <v>0</v>
      </c>
      <c r="L216" s="12"/>
      <c r="M216" s="12"/>
      <c r="N216" s="12"/>
      <c r="O216" s="12"/>
      <c r="P216" s="12"/>
      <c r="Q216" s="12"/>
      <c r="R216" s="12"/>
      <c r="S216" s="12"/>
    </row>
    <row r="217" spans="1:19" ht="12.75">
      <c r="A217" s="65">
        <v>16</v>
      </c>
      <c r="B217" s="70"/>
      <c r="C217" s="71"/>
      <c r="D217" s="71"/>
      <c r="E217" s="71"/>
      <c r="F217" s="71"/>
      <c r="G217" s="71"/>
      <c r="H217" s="72">
        <f t="shared" si="24"/>
        <v>0</v>
      </c>
      <c r="I217" s="75"/>
      <c r="J217" s="12">
        <v>0</v>
      </c>
      <c r="K217" s="12">
        <f t="shared" si="23"/>
        <v>0</v>
      </c>
      <c r="L217" s="12"/>
      <c r="M217" s="12"/>
      <c r="N217" s="12"/>
      <c r="O217" s="12"/>
      <c r="P217" s="12"/>
      <c r="Q217" s="12"/>
      <c r="R217" s="12"/>
      <c r="S217" s="12"/>
    </row>
    <row r="218" spans="1:19" ht="12.75">
      <c r="A218" s="65">
        <v>17</v>
      </c>
      <c r="B218" s="70"/>
      <c r="C218" s="71">
        <v>3</v>
      </c>
      <c r="D218" s="71"/>
      <c r="E218" s="71"/>
      <c r="F218" s="71"/>
      <c r="G218" s="71"/>
      <c r="H218" s="72">
        <f t="shared" si="24"/>
        <v>3</v>
      </c>
      <c r="I218" s="75"/>
      <c r="J218" s="12">
        <v>3</v>
      </c>
      <c r="K218" s="12">
        <f t="shared" si="23"/>
        <v>0</v>
      </c>
      <c r="L218" s="12"/>
      <c r="M218" s="12"/>
      <c r="N218" s="12"/>
      <c r="O218" s="12"/>
      <c r="P218" s="12"/>
      <c r="Q218" s="12"/>
      <c r="R218" s="12"/>
      <c r="S218" s="12"/>
    </row>
    <row r="219" spans="1:19" ht="12.75">
      <c r="A219" s="65">
        <v>18</v>
      </c>
      <c r="B219" s="70"/>
      <c r="C219" s="71"/>
      <c r="D219" s="71"/>
      <c r="E219" s="71"/>
      <c r="F219" s="71"/>
      <c r="G219" s="71"/>
      <c r="H219" s="72">
        <f t="shared" si="24"/>
        <v>0</v>
      </c>
      <c r="I219" s="75"/>
      <c r="J219" s="12">
        <v>0</v>
      </c>
      <c r="K219" s="12">
        <f t="shared" si="23"/>
        <v>0</v>
      </c>
      <c r="L219" s="12"/>
      <c r="M219" s="12"/>
      <c r="N219" s="12"/>
      <c r="O219" s="12"/>
      <c r="P219" s="12"/>
      <c r="Q219" s="12"/>
      <c r="R219" s="12"/>
      <c r="S219" s="12"/>
    </row>
    <row r="220" spans="1:19" ht="12.75">
      <c r="A220" s="65">
        <v>19</v>
      </c>
      <c r="B220" s="70"/>
      <c r="C220" s="71"/>
      <c r="D220" s="71"/>
      <c r="E220" s="71"/>
      <c r="F220" s="71"/>
      <c r="G220" s="71"/>
      <c r="H220" s="72">
        <f t="shared" si="24"/>
        <v>0</v>
      </c>
      <c r="I220" s="75"/>
      <c r="J220" s="12">
        <v>0</v>
      </c>
      <c r="K220" s="12">
        <f t="shared" si="23"/>
        <v>0</v>
      </c>
      <c r="L220" s="12"/>
      <c r="M220" s="12"/>
      <c r="N220" s="12"/>
      <c r="O220" s="12"/>
      <c r="P220" s="12"/>
      <c r="Q220" s="12"/>
      <c r="R220" s="12"/>
      <c r="S220" s="12"/>
    </row>
    <row r="221" spans="1:19" ht="12.75">
      <c r="A221" s="65">
        <v>20</v>
      </c>
      <c r="B221" s="70"/>
      <c r="C221" s="71"/>
      <c r="D221" s="71"/>
      <c r="E221" s="71"/>
      <c r="F221" s="71"/>
      <c r="G221" s="71"/>
      <c r="H221" s="72">
        <f t="shared" si="24"/>
        <v>0</v>
      </c>
      <c r="I221" s="75"/>
      <c r="J221" s="12">
        <v>0</v>
      </c>
      <c r="K221" s="12">
        <f t="shared" si="23"/>
        <v>0</v>
      </c>
      <c r="L221" s="12"/>
      <c r="M221" s="12"/>
      <c r="N221" s="12"/>
      <c r="O221" s="12"/>
      <c r="P221" s="12"/>
      <c r="Q221" s="12"/>
      <c r="R221" s="12"/>
      <c r="S221" s="12"/>
    </row>
    <row r="222" spans="1:19" ht="12.75">
      <c r="A222" s="65">
        <v>21</v>
      </c>
      <c r="B222" s="70"/>
      <c r="C222" s="71"/>
      <c r="D222" s="71"/>
      <c r="E222" s="71"/>
      <c r="F222" s="71"/>
      <c r="G222" s="71"/>
      <c r="H222" s="72">
        <f t="shared" si="24"/>
        <v>0</v>
      </c>
      <c r="I222" s="75"/>
      <c r="J222" s="12">
        <v>0</v>
      </c>
      <c r="K222" s="12">
        <f t="shared" si="23"/>
        <v>0</v>
      </c>
      <c r="L222" s="12"/>
      <c r="M222" s="12"/>
      <c r="N222" s="12"/>
      <c r="O222" s="12"/>
      <c r="P222" s="12"/>
      <c r="Q222" s="12"/>
      <c r="R222" s="12"/>
      <c r="S222" s="12"/>
    </row>
    <row r="223" spans="1:19" ht="12.75">
      <c r="A223" s="65">
        <v>22</v>
      </c>
      <c r="B223" s="70"/>
      <c r="C223" s="71"/>
      <c r="D223" s="71"/>
      <c r="E223" s="71"/>
      <c r="F223" s="71"/>
      <c r="G223" s="71"/>
      <c r="H223" s="72">
        <f t="shared" si="24"/>
        <v>0</v>
      </c>
      <c r="I223" s="75"/>
      <c r="J223" s="12">
        <v>0</v>
      </c>
      <c r="K223" s="12">
        <f t="shared" si="23"/>
        <v>0</v>
      </c>
      <c r="L223" s="12"/>
      <c r="M223" s="12"/>
      <c r="N223" s="12"/>
      <c r="O223" s="12"/>
      <c r="P223" s="12"/>
      <c r="Q223" s="12"/>
      <c r="R223" s="12"/>
      <c r="S223" s="12"/>
    </row>
    <row r="224" spans="1:19" ht="12.75">
      <c r="A224" s="65">
        <v>23</v>
      </c>
      <c r="B224" s="70"/>
      <c r="C224" s="71"/>
      <c r="D224" s="71"/>
      <c r="E224" s="71"/>
      <c r="F224" s="71"/>
      <c r="G224" s="71"/>
      <c r="H224" s="72">
        <f t="shared" si="24"/>
        <v>0</v>
      </c>
      <c r="I224" s="75"/>
      <c r="J224" s="12">
        <v>0</v>
      </c>
      <c r="K224" s="12">
        <f t="shared" si="23"/>
        <v>0</v>
      </c>
      <c r="L224" s="12"/>
      <c r="M224" s="12"/>
      <c r="N224" s="12"/>
      <c r="O224" s="12"/>
      <c r="P224" s="12"/>
      <c r="Q224" s="12"/>
      <c r="R224" s="12"/>
      <c r="S224" s="12"/>
    </row>
    <row r="225" spans="1:19" ht="12.75">
      <c r="A225" s="65">
        <v>24</v>
      </c>
      <c r="B225" s="70">
        <v>2</v>
      </c>
      <c r="C225" s="71">
        <v>3</v>
      </c>
      <c r="D225" s="71">
        <v>1</v>
      </c>
      <c r="E225" s="71"/>
      <c r="F225" s="71"/>
      <c r="G225" s="71"/>
      <c r="H225" s="72">
        <f t="shared" si="24"/>
        <v>6</v>
      </c>
      <c r="I225" s="75"/>
      <c r="J225" s="12">
        <v>6</v>
      </c>
      <c r="K225" s="12">
        <f>H225-J225</f>
        <v>0</v>
      </c>
      <c r="L225" s="12"/>
      <c r="M225" s="12"/>
      <c r="N225" s="12"/>
      <c r="O225" s="12"/>
      <c r="P225" s="12"/>
      <c r="Q225" s="12"/>
      <c r="R225" s="12"/>
      <c r="S225" s="12"/>
    </row>
    <row r="226" spans="1:19" ht="12.75">
      <c r="A226" s="65">
        <v>25</v>
      </c>
      <c r="B226" s="70">
        <v>1</v>
      </c>
      <c r="C226" s="71"/>
      <c r="D226" s="71"/>
      <c r="E226" s="71"/>
      <c r="F226" s="71"/>
      <c r="G226" s="71"/>
      <c r="H226" s="72">
        <f t="shared" si="24"/>
        <v>1</v>
      </c>
      <c r="I226" s="75"/>
      <c r="J226" s="12">
        <v>1</v>
      </c>
      <c r="K226" s="12">
        <f>H226-J226</f>
        <v>0</v>
      </c>
      <c r="L226" s="12"/>
      <c r="M226" s="12"/>
      <c r="N226" s="12"/>
      <c r="O226" s="12"/>
      <c r="P226" s="12"/>
      <c r="Q226" s="12"/>
      <c r="R226" s="12"/>
      <c r="S226" s="12"/>
    </row>
    <row r="227" spans="1:19" ht="12.75">
      <c r="A227" s="65">
        <v>26</v>
      </c>
      <c r="B227" s="70"/>
      <c r="C227" s="71"/>
      <c r="D227" s="71"/>
      <c r="E227" s="71"/>
      <c r="F227" s="71"/>
      <c r="G227" s="71"/>
      <c r="H227" s="72">
        <f t="shared" si="24"/>
        <v>0</v>
      </c>
      <c r="I227" s="75"/>
      <c r="J227" s="12">
        <v>0</v>
      </c>
      <c r="K227" s="12">
        <f aca="true" t="shared" si="25" ref="K227:K253">H227-J227</f>
        <v>0</v>
      </c>
      <c r="L227" s="12"/>
      <c r="M227" s="12"/>
      <c r="N227" s="12"/>
      <c r="O227" s="12"/>
      <c r="P227" s="12"/>
      <c r="Q227" s="12"/>
      <c r="R227" s="12"/>
      <c r="S227" s="12"/>
    </row>
    <row r="228" spans="1:19" ht="12.75">
      <c r="A228" s="65">
        <v>27</v>
      </c>
      <c r="B228" s="70"/>
      <c r="C228" s="71"/>
      <c r="D228" s="71"/>
      <c r="E228" s="71"/>
      <c r="F228" s="71"/>
      <c r="G228" s="71"/>
      <c r="H228" s="72">
        <f t="shared" si="24"/>
        <v>0</v>
      </c>
      <c r="I228" s="75"/>
      <c r="J228" s="12">
        <v>0</v>
      </c>
      <c r="K228" s="12">
        <f t="shared" si="25"/>
        <v>0</v>
      </c>
      <c r="L228" s="12"/>
      <c r="M228" s="12"/>
      <c r="N228" s="12"/>
      <c r="O228" s="12"/>
      <c r="P228" s="12"/>
      <c r="Q228" s="12"/>
      <c r="R228" s="12"/>
      <c r="S228" s="12"/>
    </row>
    <row r="229" spans="1:19" ht="12.75">
      <c r="A229" s="65">
        <v>28</v>
      </c>
      <c r="B229" s="70"/>
      <c r="C229" s="71"/>
      <c r="D229" s="71"/>
      <c r="E229" s="71"/>
      <c r="F229" s="71"/>
      <c r="G229" s="71"/>
      <c r="H229" s="72">
        <f t="shared" si="24"/>
        <v>0</v>
      </c>
      <c r="I229" s="75"/>
      <c r="J229" s="12">
        <v>0</v>
      </c>
      <c r="K229" s="12">
        <f t="shared" si="25"/>
        <v>0</v>
      </c>
      <c r="L229" s="12"/>
      <c r="M229" s="12"/>
      <c r="N229" s="12"/>
      <c r="O229" s="12"/>
      <c r="P229" s="12"/>
      <c r="Q229" s="12"/>
      <c r="R229" s="12"/>
      <c r="S229" s="12"/>
    </row>
    <row r="230" spans="1:19" ht="12.75">
      <c r="A230" s="65">
        <v>29</v>
      </c>
      <c r="B230" s="70"/>
      <c r="C230" s="71"/>
      <c r="D230" s="71"/>
      <c r="E230" s="71"/>
      <c r="F230" s="71"/>
      <c r="G230" s="71"/>
      <c r="H230" s="72">
        <f t="shared" si="24"/>
        <v>0</v>
      </c>
      <c r="I230" s="75"/>
      <c r="J230" s="12">
        <v>0</v>
      </c>
      <c r="K230" s="12">
        <f t="shared" si="25"/>
        <v>0</v>
      </c>
      <c r="L230" s="12"/>
      <c r="M230" s="12"/>
      <c r="N230" s="12"/>
      <c r="O230" s="12"/>
      <c r="P230" s="12"/>
      <c r="Q230" s="12"/>
      <c r="R230" s="12"/>
      <c r="S230" s="12"/>
    </row>
    <row r="231" spans="1:19" ht="12.75">
      <c r="A231" s="65">
        <v>30</v>
      </c>
      <c r="B231" s="70"/>
      <c r="C231" s="71"/>
      <c r="D231" s="71"/>
      <c r="E231" s="71"/>
      <c r="F231" s="71"/>
      <c r="G231" s="71"/>
      <c r="H231" s="72">
        <f aca="true" t="shared" si="26" ref="H231:H253">SUM(B231:G231)</f>
        <v>0</v>
      </c>
      <c r="I231" s="75"/>
      <c r="J231" s="12">
        <v>0</v>
      </c>
      <c r="K231" s="12">
        <f t="shared" si="25"/>
        <v>0</v>
      </c>
      <c r="L231" s="12"/>
      <c r="M231" s="12"/>
      <c r="N231" s="12"/>
      <c r="O231" s="12"/>
      <c r="P231" s="12"/>
      <c r="Q231" s="12"/>
      <c r="R231" s="12"/>
      <c r="S231" s="12"/>
    </row>
    <row r="232" spans="1:19" ht="12.75">
      <c r="A232" s="65">
        <v>31</v>
      </c>
      <c r="B232" s="70"/>
      <c r="C232" s="71"/>
      <c r="D232" s="71"/>
      <c r="E232" s="71"/>
      <c r="F232" s="71"/>
      <c r="G232" s="71"/>
      <c r="H232" s="72">
        <f t="shared" si="26"/>
        <v>0</v>
      </c>
      <c r="I232" s="75"/>
      <c r="J232" s="12">
        <v>0</v>
      </c>
      <c r="K232" s="12">
        <f t="shared" si="25"/>
        <v>0</v>
      </c>
      <c r="L232" s="12"/>
      <c r="M232" s="12"/>
      <c r="N232" s="12"/>
      <c r="O232" s="12"/>
      <c r="P232" s="12"/>
      <c r="Q232" s="12"/>
      <c r="R232" s="12"/>
      <c r="S232" s="12"/>
    </row>
    <row r="233" spans="1:19" ht="12.75">
      <c r="A233" s="65">
        <v>32</v>
      </c>
      <c r="B233" s="70"/>
      <c r="C233" s="71"/>
      <c r="D233" s="71"/>
      <c r="E233" s="71"/>
      <c r="F233" s="71"/>
      <c r="G233" s="71"/>
      <c r="H233" s="72">
        <f t="shared" si="26"/>
        <v>0</v>
      </c>
      <c r="I233" s="75"/>
      <c r="J233" s="12">
        <v>0</v>
      </c>
      <c r="K233" s="12">
        <f t="shared" si="25"/>
        <v>0</v>
      </c>
      <c r="L233" s="12"/>
      <c r="M233" s="12"/>
      <c r="N233" s="12"/>
      <c r="O233" s="12"/>
      <c r="P233" s="12"/>
      <c r="Q233" s="12"/>
      <c r="R233" s="12"/>
      <c r="S233" s="12"/>
    </row>
    <row r="234" spans="1:19" ht="12.75">
      <c r="A234" s="65">
        <v>33</v>
      </c>
      <c r="B234" s="70"/>
      <c r="C234" s="71"/>
      <c r="D234" s="71"/>
      <c r="E234" s="71"/>
      <c r="F234" s="71"/>
      <c r="G234" s="2"/>
      <c r="H234" s="72">
        <f t="shared" si="26"/>
        <v>0</v>
      </c>
      <c r="I234" s="75"/>
      <c r="J234" s="12">
        <v>0</v>
      </c>
      <c r="K234" s="12">
        <f t="shared" si="25"/>
        <v>0</v>
      </c>
      <c r="L234" s="12"/>
      <c r="M234" s="12"/>
      <c r="N234" s="12"/>
      <c r="O234" s="12"/>
      <c r="P234" s="12"/>
      <c r="Q234" s="12"/>
      <c r="R234" s="12"/>
      <c r="S234" s="12"/>
    </row>
    <row r="235" spans="1:19" ht="12.75">
      <c r="A235" s="65">
        <v>34</v>
      </c>
      <c r="B235" s="35">
        <v>1</v>
      </c>
      <c r="C235" s="2"/>
      <c r="D235" s="2"/>
      <c r="E235" s="2">
        <v>1</v>
      </c>
      <c r="F235" s="2"/>
      <c r="G235" s="2"/>
      <c r="H235" s="72">
        <f t="shared" si="26"/>
        <v>2</v>
      </c>
      <c r="I235" s="75"/>
      <c r="J235" s="12">
        <v>2</v>
      </c>
      <c r="K235" s="12">
        <f t="shared" si="25"/>
        <v>0</v>
      </c>
      <c r="L235" s="12"/>
      <c r="M235" s="12"/>
      <c r="N235" s="12"/>
      <c r="O235" s="12"/>
      <c r="P235" s="12"/>
      <c r="Q235" s="12"/>
      <c r="R235" s="12"/>
      <c r="S235" s="12"/>
    </row>
    <row r="236" spans="1:19" ht="12.75">
      <c r="A236" s="65">
        <v>35</v>
      </c>
      <c r="B236" s="35"/>
      <c r="C236" s="2"/>
      <c r="D236" s="2"/>
      <c r="E236" s="2"/>
      <c r="F236" s="2"/>
      <c r="G236" s="2"/>
      <c r="H236" s="72">
        <f t="shared" si="26"/>
        <v>0</v>
      </c>
      <c r="I236" s="75"/>
      <c r="J236" s="12">
        <v>0</v>
      </c>
      <c r="K236" s="12">
        <f t="shared" si="25"/>
        <v>0</v>
      </c>
      <c r="L236" s="12"/>
      <c r="M236" s="12"/>
      <c r="N236" s="12"/>
      <c r="O236" s="12"/>
      <c r="P236" s="12"/>
      <c r="Q236" s="12"/>
      <c r="R236" s="12"/>
      <c r="S236" s="12"/>
    </row>
    <row r="237" spans="1:19" ht="12.75">
      <c r="A237" s="65">
        <v>36</v>
      </c>
      <c r="B237" s="35">
        <v>1</v>
      </c>
      <c r="C237" s="2"/>
      <c r="D237" s="2"/>
      <c r="E237" s="2"/>
      <c r="F237" s="2"/>
      <c r="G237" s="2"/>
      <c r="H237" s="72">
        <f t="shared" si="26"/>
        <v>1</v>
      </c>
      <c r="I237" s="75"/>
      <c r="J237" s="12">
        <v>1</v>
      </c>
      <c r="K237" s="12">
        <f t="shared" si="25"/>
        <v>0</v>
      </c>
      <c r="L237" s="12"/>
      <c r="M237" s="12"/>
      <c r="N237" s="12"/>
      <c r="O237" s="12"/>
      <c r="P237" s="12"/>
      <c r="Q237" s="12"/>
      <c r="R237" s="12"/>
      <c r="S237" s="12"/>
    </row>
    <row r="238" spans="1:19" ht="12.75">
      <c r="A238" s="65">
        <v>37</v>
      </c>
      <c r="B238" s="35"/>
      <c r="C238" s="2"/>
      <c r="D238" s="2"/>
      <c r="E238" s="2"/>
      <c r="F238" s="2"/>
      <c r="G238" s="2"/>
      <c r="H238" s="72">
        <f t="shared" si="26"/>
        <v>0</v>
      </c>
      <c r="I238" s="75"/>
      <c r="J238" s="12">
        <v>0</v>
      </c>
      <c r="K238" s="12">
        <f t="shared" si="25"/>
        <v>0</v>
      </c>
      <c r="L238" s="12"/>
      <c r="M238" s="12"/>
      <c r="N238" s="12"/>
      <c r="O238" s="12"/>
      <c r="P238" s="12"/>
      <c r="Q238" s="12"/>
      <c r="R238" s="12"/>
      <c r="S238" s="12"/>
    </row>
    <row r="239" spans="1:19" ht="12.75">
      <c r="A239" s="65">
        <v>38</v>
      </c>
      <c r="B239" s="35"/>
      <c r="C239" s="2"/>
      <c r="D239" s="2"/>
      <c r="E239" s="2"/>
      <c r="F239" s="2"/>
      <c r="G239" s="2"/>
      <c r="H239" s="72">
        <f t="shared" si="26"/>
        <v>0</v>
      </c>
      <c r="I239" s="50"/>
      <c r="J239" s="12">
        <v>0</v>
      </c>
      <c r="K239" s="12">
        <f t="shared" si="25"/>
        <v>0</v>
      </c>
      <c r="L239" s="12"/>
      <c r="M239" s="12"/>
      <c r="N239" s="12"/>
      <c r="O239" s="12"/>
      <c r="P239" s="12"/>
      <c r="Q239" s="12"/>
      <c r="R239" s="12"/>
      <c r="S239" s="12"/>
    </row>
    <row r="240" spans="1:19" ht="12.75">
      <c r="A240" s="65">
        <v>39</v>
      </c>
      <c r="B240" s="35"/>
      <c r="C240" s="2"/>
      <c r="D240" s="2"/>
      <c r="E240" s="2"/>
      <c r="F240" s="2"/>
      <c r="G240" s="2"/>
      <c r="H240" s="72">
        <f t="shared" si="26"/>
        <v>0</v>
      </c>
      <c r="I240" s="50"/>
      <c r="J240" s="12">
        <v>0</v>
      </c>
      <c r="K240" s="12">
        <f t="shared" si="25"/>
        <v>0</v>
      </c>
      <c r="L240" s="12"/>
      <c r="M240" s="12"/>
      <c r="N240" s="12"/>
      <c r="O240" s="12"/>
      <c r="P240" s="12"/>
      <c r="Q240" s="12"/>
      <c r="R240" s="12"/>
      <c r="S240" s="12"/>
    </row>
    <row r="241" spans="1:19" ht="12.75">
      <c r="A241" s="65">
        <v>40</v>
      </c>
      <c r="B241" s="35"/>
      <c r="C241" s="2"/>
      <c r="D241" s="2"/>
      <c r="E241" s="2"/>
      <c r="F241" s="2"/>
      <c r="G241" s="2"/>
      <c r="H241" s="72">
        <f t="shared" si="26"/>
        <v>0</v>
      </c>
      <c r="I241" s="50"/>
      <c r="J241" s="12">
        <v>0</v>
      </c>
      <c r="K241" s="12">
        <f t="shared" si="25"/>
        <v>0</v>
      </c>
      <c r="L241" s="12"/>
      <c r="M241" s="12"/>
      <c r="N241" s="12"/>
      <c r="O241" s="12"/>
      <c r="P241" s="12"/>
      <c r="Q241" s="12"/>
      <c r="R241" s="12"/>
      <c r="S241" s="12"/>
    </row>
    <row r="242" spans="1:19" ht="12.75">
      <c r="A242" s="65">
        <v>41</v>
      </c>
      <c r="B242" s="35"/>
      <c r="C242" s="2"/>
      <c r="D242" s="2"/>
      <c r="E242" s="2"/>
      <c r="F242" s="2"/>
      <c r="G242" s="2"/>
      <c r="H242" s="72">
        <f t="shared" si="26"/>
        <v>0</v>
      </c>
      <c r="I242" s="50"/>
      <c r="J242" s="12">
        <v>0</v>
      </c>
      <c r="K242" s="12">
        <f t="shared" si="25"/>
        <v>0</v>
      </c>
      <c r="L242" s="12"/>
      <c r="M242" s="12"/>
      <c r="N242" s="12"/>
      <c r="O242" s="12"/>
      <c r="P242" s="12"/>
      <c r="Q242" s="12"/>
      <c r="R242" s="12"/>
      <c r="S242" s="12"/>
    </row>
    <row r="243" spans="1:19" ht="12.75">
      <c r="A243" s="65">
        <v>42</v>
      </c>
      <c r="B243" s="35"/>
      <c r="C243" s="2"/>
      <c r="D243" s="2"/>
      <c r="E243" s="2"/>
      <c r="F243" s="2"/>
      <c r="G243" s="2"/>
      <c r="H243" s="72">
        <f t="shared" si="26"/>
        <v>0</v>
      </c>
      <c r="I243" s="50"/>
      <c r="J243" s="12">
        <v>0</v>
      </c>
      <c r="K243" s="12">
        <f t="shared" si="25"/>
        <v>0</v>
      </c>
      <c r="L243" s="12"/>
      <c r="M243" s="12"/>
      <c r="N243" s="12"/>
      <c r="O243" s="12"/>
      <c r="P243" s="12"/>
      <c r="Q243" s="12"/>
      <c r="R243" s="12"/>
      <c r="S243" s="12"/>
    </row>
    <row r="244" spans="1:19" ht="12.75">
      <c r="A244" s="65">
        <v>43</v>
      </c>
      <c r="B244" s="35"/>
      <c r="C244" s="2"/>
      <c r="D244" s="2"/>
      <c r="E244" s="2"/>
      <c r="F244" s="2"/>
      <c r="G244" s="2"/>
      <c r="H244" s="72">
        <f t="shared" si="26"/>
        <v>0</v>
      </c>
      <c r="I244" s="50"/>
      <c r="J244" s="12">
        <v>0</v>
      </c>
      <c r="K244" s="12">
        <f t="shared" si="25"/>
        <v>0</v>
      </c>
      <c r="L244" s="12"/>
      <c r="M244" s="12"/>
      <c r="N244" s="12"/>
      <c r="O244" s="12"/>
      <c r="P244" s="12"/>
      <c r="Q244" s="12"/>
      <c r="R244" s="12"/>
      <c r="S244" s="12"/>
    </row>
    <row r="245" spans="1:19" ht="12.75">
      <c r="A245" s="65">
        <v>44</v>
      </c>
      <c r="B245" s="35"/>
      <c r="C245" s="2"/>
      <c r="D245" s="2"/>
      <c r="E245" s="2"/>
      <c r="F245" s="2"/>
      <c r="G245" s="2"/>
      <c r="H245" s="72">
        <f t="shared" si="26"/>
        <v>0</v>
      </c>
      <c r="I245" s="50"/>
      <c r="J245" s="12">
        <v>0</v>
      </c>
      <c r="K245" s="12">
        <f t="shared" si="25"/>
        <v>0</v>
      </c>
      <c r="L245" s="12"/>
      <c r="M245" s="12"/>
      <c r="N245" s="12"/>
      <c r="O245" s="12"/>
      <c r="P245" s="12"/>
      <c r="Q245" s="12"/>
      <c r="R245" s="12"/>
      <c r="S245" s="12"/>
    </row>
    <row r="246" spans="1:19" ht="12.75">
      <c r="A246" s="65">
        <v>45</v>
      </c>
      <c r="B246" s="70">
        <v>1</v>
      </c>
      <c r="C246" s="70"/>
      <c r="D246" s="70"/>
      <c r="E246" s="70"/>
      <c r="F246" s="71">
        <v>1</v>
      </c>
      <c r="G246" s="70"/>
      <c r="H246" s="72">
        <f t="shared" si="26"/>
        <v>2</v>
      </c>
      <c r="I246" s="50"/>
      <c r="J246" s="12">
        <v>2</v>
      </c>
      <c r="K246" s="12">
        <f t="shared" si="25"/>
        <v>0</v>
      </c>
      <c r="L246" s="12"/>
      <c r="M246" s="12"/>
      <c r="N246" s="12"/>
      <c r="O246" s="12"/>
      <c r="P246" s="12"/>
      <c r="Q246" s="12"/>
      <c r="R246" s="12"/>
      <c r="S246" s="12"/>
    </row>
    <row r="247" spans="1:19" ht="12.75">
      <c r="A247" s="65">
        <v>46</v>
      </c>
      <c r="B247" s="75"/>
      <c r="C247" s="71">
        <v>1</v>
      </c>
      <c r="D247" s="75"/>
      <c r="E247" s="75"/>
      <c r="F247" s="71">
        <v>1</v>
      </c>
      <c r="G247" s="75"/>
      <c r="H247" s="72">
        <f t="shared" si="26"/>
        <v>2</v>
      </c>
      <c r="I247" s="50"/>
      <c r="J247" s="12">
        <v>2</v>
      </c>
      <c r="K247" s="12">
        <f t="shared" si="25"/>
        <v>0</v>
      </c>
      <c r="L247" s="12"/>
      <c r="M247" s="12"/>
      <c r="N247" s="12"/>
      <c r="O247" s="12"/>
      <c r="P247" s="12"/>
      <c r="Q247" s="12"/>
      <c r="R247" s="12"/>
      <c r="S247" s="12"/>
    </row>
    <row r="248" spans="1:19" ht="12.75">
      <c r="A248" s="65">
        <v>47</v>
      </c>
      <c r="B248" s="70"/>
      <c r="C248" s="70"/>
      <c r="D248" s="70"/>
      <c r="E248" s="70"/>
      <c r="F248" s="71">
        <v>2</v>
      </c>
      <c r="G248" s="70"/>
      <c r="H248" s="72">
        <f t="shared" si="26"/>
        <v>2</v>
      </c>
      <c r="I248" s="50"/>
      <c r="J248" s="12">
        <v>2</v>
      </c>
      <c r="K248" s="12">
        <f t="shared" si="25"/>
        <v>0</v>
      </c>
      <c r="L248" s="12"/>
      <c r="M248" s="12"/>
      <c r="N248" s="12"/>
      <c r="O248" s="12"/>
      <c r="P248" s="12"/>
      <c r="Q248" s="12"/>
      <c r="R248" s="12"/>
      <c r="S248" s="12"/>
    </row>
    <row r="249" spans="1:19" ht="12.75">
      <c r="A249" s="65">
        <v>48</v>
      </c>
      <c r="B249" s="70"/>
      <c r="C249" s="71">
        <v>1</v>
      </c>
      <c r="D249" s="70"/>
      <c r="E249" s="70"/>
      <c r="F249" s="71">
        <v>2</v>
      </c>
      <c r="G249" s="70"/>
      <c r="H249" s="72">
        <f t="shared" si="26"/>
        <v>3</v>
      </c>
      <c r="I249" s="50"/>
      <c r="J249" s="12">
        <v>3</v>
      </c>
      <c r="K249" s="12">
        <f t="shared" si="25"/>
        <v>0</v>
      </c>
      <c r="L249" s="12"/>
      <c r="M249" s="12"/>
      <c r="N249" s="12"/>
      <c r="O249" s="12"/>
      <c r="P249" s="12"/>
      <c r="Q249" s="12"/>
      <c r="R249" s="12"/>
      <c r="S249" s="12"/>
    </row>
    <row r="250" spans="1:19" ht="12.75">
      <c r="A250" s="65">
        <v>49</v>
      </c>
      <c r="B250" s="70"/>
      <c r="C250" s="70"/>
      <c r="D250" s="70"/>
      <c r="E250" s="70"/>
      <c r="F250" s="70"/>
      <c r="G250" s="70">
        <v>1</v>
      </c>
      <c r="H250" s="72">
        <f t="shared" si="26"/>
        <v>1</v>
      </c>
      <c r="I250" s="50"/>
      <c r="J250" s="12">
        <v>1</v>
      </c>
      <c r="K250" s="12">
        <f t="shared" si="25"/>
        <v>0</v>
      </c>
      <c r="L250" s="12"/>
      <c r="M250" s="12"/>
      <c r="N250" s="12"/>
      <c r="O250" s="12"/>
      <c r="P250" s="12"/>
      <c r="Q250" s="12"/>
      <c r="R250" s="12"/>
      <c r="S250" s="12"/>
    </row>
    <row r="251" spans="1:19" ht="12.75">
      <c r="A251" s="65">
        <v>50</v>
      </c>
      <c r="B251" s="70"/>
      <c r="C251" s="71"/>
      <c r="D251" s="71"/>
      <c r="E251" s="71"/>
      <c r="F251" s="71"/>
      <c r="G251" s="71"/>
      <c r="H251" s="72">
        <f t="shared" si="26"/>
        <v>0</v>
      </c>
      <c r="I251" s="50"/>
      <c r="J251" s="12">
        <v>0</v>
      </c>
      <c r="K251" s="12">
        <f t="shared" si="25"/>
        <v>0</v>
      </c>
      <c r="L251" s="12"/>
      <c r="M251" s="12"/>
      <c r="N251" s="12"/>
      <c r="O251" s="12"/>
      <c r="P251" s="12"/>
      <c r="Q251" s="12"/>
      <c r="R251" s="12"/>
      <c r="S251" s="12"/>
    </row>
    <row r="252" spans="1:19" ht="12.75">
      <c r="A252" s="65">
        <v>51</v>
      </c>
      <c r="B252" s="35"/>
      <c r="C252" s="2"/>
      <c r="D252" s="2"/>
      <c r="E252" s="71"/>
      <c r="F252" s="71">
        <v>1</v>
      </c>
      <c r="G252" s="71"/>
      <c r="H252" s="72">
        <f t="shared" si="26"/>
        <v>1</v>
      </c>
      <c r="I252" s="50"/>
      <c r="J252" s="12">
        <v>1</v>
      </c>
      <c r="K252" s="12">
        <f t="shared" si="25"/>
        <v>0</v>
      </c>
      <c r="L252" s="12"/>
      <c r="M252" s="12"/>
      <c r="N252" s="12"/>
      <c r="O252" s="12"/>
      <c r="P252" s="12"/>
      <c r="Q252" s="12"/>
      <c r="R252" s="12"/>
      <c r="S252" s="12"/>
    </row>
    <row r="253" spans="1:19" ht="13.5" thickBot="1">
      <c r="A253" s="22">
        <v>52</v>
      </c>
      <c r="B253" s="40"/>
      <c r="C253" s="3"/>
      <c r="D253" s="3"/>
      <c r="E253" s="99"/>
      <c r="F253" s="99"/>
      <c r="G253" s="99"/>
      <c r="H253" s="72">
        <f t="shared" si="26"/>
        <v>0</v>
      </c>
      <c r="I253" s="63"/>
      <c r="J253" s="12">
        <v>0</v>
      </c>
      <c r="K253" s="12">
        <f t="shared" si="25"/>
        <v>0</v>
      </c>
      <c r="L253" s="12"/>
      <c r="M253" s="12"/>
      <c r="N253" s="12"/>
      <c r="O253" s="12"/>
      <c r="P253" s="12"/>
      <c r="Q253" s="12"/>
      <c r="R253" s="12"/>
      <c r="S253" s="12"/>
    </row>
    <row r="254" spans="1:19" ht="13.5" thickBot="1">
      <c r="A254" s="45" t="s">
        <v>3</v>
      </c>
      <c r="B254" s="43">
        <f>SUM(B202:B253)</f>
        <v>7</v>
      </c>
      <c r="C254" s="43">
        <f aca="true" t="shared" si="27" ref="C254:I254">SUM(C202:C253)</f>
        <v>8</v>
      </c>
      <c r="D254" s="43">
        <f t="shared" si="27"/>
        <v>3</v>
      </c>
      <c r="E254" s="43">
        <f t="shared" si="27"/>
        <v>2</v>
      </c>
      <c r="F254" s="43">
        <f t="shared" si="27"/>
        <v>9</v>
      </c>
      <c r="G254" s="43">
        <f t="shared" si="27"/>
        <v>1</v>
      </c>
      <c r="H254" s="43">
        <f t="shared" si="27"/>
        <v>30</v>
      </c>
      <c r="I254" s="43">
        <f t="shared" si="27"/>
        <v>0</v>
      </c>
      <c r="J254" s="12"/>
      <c r="K254" s="12"/>
      <c r="L254" s="12"/>
      <c r="M254" s="12"/>
      <c r="N254" s="12"/>
      <c r="O254" s="12"/>
      <c r="P254" s="12"/>
      <c r="Q254" s="12"/>
      <c r="R254" s="12"/>
      <c r="S254" s="12"/>
    </row>
    <row r="255" ht="12.75">
      <c r="H255" s="72"/>
    </row>
    <row r="256" ht="12.75">
      <c r="H256" s="72"/>
    </row>
    <row r="257" ht="12.75">
      <c r="H257" s="72"/>
    </row>
    <row r="258" ht="12.75">
      <c r="H258" s="72"/>
    </row>
    <row r="259" spans="1:20" s="55" customFormat="1" ht="12.75">
      <c r="A259" s="54" t="s">
        <v>45</v>
      </c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</row>
    <row r="260" spans="1:20" s="55" customFormat="1" ht="13.5" thickBot="1">
      <c r="A260" s="54"/>
      <c r="B260" s="54" t="s">
        <v>5</v>
      </c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</row>
    <row r="261" spans="1:20" ht="13.5" thickBot="1">
      <c r="A261" s="18"/>
      <c r="B261" s="23"/>
      <c r="C261" s="21" t="s">
        <v>14</v>
      </c>
      <c r="D261" s="21"/>
      <c r="E261" s="25"/>
      <c r="F261" s="21"/>
      <c r="G261" s="21"/>
      <c r="H261" s="21"/>
      <c r="I261" s="56" t="s">
        <v>46</v>
      </c>
      <c r="J261" s="11"/>
      <c r="K261" s="11"/>
      <c r="L261" s="11"/>
      <c r="M261" s="11"/>
      <c r="N261" s="47"/>
      <c r="O261" s="11"/>
      <c r="P261" s="48"/>
      <c r="Q261" s="48"/>
      <c r="R261" s="11"/>
      <c r="S261" s="11"/>
      <c r="T261" s="6"/>
    </row>
    <row r="262" spans="1:20" ht="13.5" thickBot="1">
      <c r="A262" s="22" t="s">
        <v>38</v>
      </c>
      <c r="B262" s="29" t="s">
        <v>7</v>
      </c>
      <c r="C262" s="30" t="s">
        <v>8</v>
      </c>
      <c r="D262" s="30" t="s">
        <v>9</v>
      </c>
      <c r="E262" s="30" t="s">
        <v>10</v>
      </c>
      <c r="F262" s="30" t="s">
        <v>11</v>
      </c>
      <c r="G262" s="30" t="s">
        <v>12</v>
      </c>
      <c r="H262" s="20" t="s">
        <v>13</v>
      </c>
      <c r="I262" s="49" t="s">
        <v>47</v>
      </c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6"/>
    </row>
    <row r="263" spans="1:19" ht="12.75">
      <c r="A263" s="64" t="s">
        <v>34</v>
      </c>
      <c r="B263" s="32">
        <f>SUM(B202:B214)</f>
        <v>0</v>
      </c>
      <c r="C263" s="32">
        <f aca="true" t="shared" si="28" ref="C263:I263">SUM(C202:C214)</f>
        <v>0</v>
      </c>
      <c r="D263" s="32">
        <f t="shared" si="28"/>
        <v>2</v>
      </c>
      <c r="E263" s="32">
        <f t="shared" si="28"/>
        <v>0</v>
      </c>
      <c r="F263" s="32">
        <f t="shared" si="28"/>
        <v>2</v>
      </c>
      <c r="G263" s="32">
        <f t="shared" si="28"/>
        <v>0</v>
      </c>
      <c r="H263" s="32">
        <f t="shared" si="28"/>
        <v>4</v>
      </c>
      <c r="I263" s="32">
        <f t="shared" si="28"/>
        <v>0</v>
      </c>
      <c r="J263" s="12"/>
      <c r="K263" s="12"/>
      <c r="L263" s="12"/>
      <c r="M263" s="12"/>
      <c r="N263" s="12"/>
      <c r="O263" s="12"/>
      <c r="P263" s="12"/>
      <c r="Q263" s="12"/>
      <c r="R263" s="12"/>
      <c r="S263" s="12"/>
    </row>
    <row r="264" spans="1:19" ht="12.75">
      <c r="A264" s="65" t="s">
        <v>35</v>
      </c>
      <c r="B264" s="35">
        <f>SUM(B215:B227)</f>
        <v>4</v>
      </c>
      <c r="C264" s="35">
        <f aca="true" t="shared" si="29" ref="C264:I264">SUM(C215:C227)</f>
        <v>6</v>
      </c>
      <c r="D264" s="35">
        <f t="shared" si="29"/>
        <v>1</v>
      </c>
      <c r="E264" s="35">
        <f t="shared" si="29"/>
        <v>1</v>
      </c>
      <c r="F264" s="35">
        <f t="shared" si="29"/>
        <v>0</v>
      </c>
      <c r="G264" s="35">
        <f t="shared" si="29"/>
        <v>0</v>
      </c>
      <c r="H264" s="35">
        <f t="shared" si="29"/>
        <v>12</v>
      </c>
      <c r="I264" s="35">
        <f t="shared" si="29"/>
        <v>0</v>
      </c>
      <c r="J264" s="12"/>
      <c r="K264" s="12"/>
      <c r="L264" s="12"/>
      <c r="M264" s="12"/>
      <c r="N264" s="12"/>
      <c r="O264" s="12"/>
      <c r="P264" s="12"/>
      <c r="Q264" s="12"/>
      <c r="R264" s="12"/>
      <c r="S264" s="12"/>
    </row>
    <row r="265" spans="1:19" ht="12.75">
      <c r="A265" s="65" t="s">
        <v>36</v>
      </c>
      <c r="B265" s="35">
        <f>SUM(B228:B240)</f>
        <v>2</v>
      </c>
      <c r="C265" s="35">
        <f aca="true" t="shared" si="30" ref="C265:I265">SUM(C228:C240)</f>
        <v>0</v>
      </c>
      <c r="D265" s="35">
        <f t="shared" si="30"/>
        <v>0</v>
      </c>
      <c r="E265" s="35">
        <f t="shared" si="30"/>
        <v>1</v>
      </c>
      <c r="F265" s="35">
        <f t="shared" si="30"/>
        <v>0</v>
      </c>
      <c r="G265" s="35">
        <f t="shared" si="30"/>
        <v>0</v>
      </c>
      <c r="H265" s="35">
        <f t="shared" si="30"/>
        <v>3</v>
      </c>
      <c r="I265" s="35">
        <f t="shared" si="30"/>
        <v>0</v>
      </c>
      <c r="J265" s="12"/>
      <c r="K265" s="12"/>
      <c r="L265" s="12"/>
      <c r="M265" s="12"/>
      <c r="N265" s="12"/>
      <c r="O265" s="12"/>
      <c r="P265" s="12"/>
      <c r="Q265" s="12"/>
      <c r="R265" s="12"/>
      <c r="S265" s="12"/>
    </row>
    <row r="266" spans="1:19" ht="13.5" thickBot="1">
      <c r="A266" s="22" t="s">
        <v>37</v>
      </c>
      <c r="B266" s="40">
        <f>SUM(B241:B253)</f>
        <v>1</v>
      </c>
      <c r="C266" s="40">
        <f aca="true" t="shared" si="31" ref="C266:I266">SUM(C241:C253)</f>
        <v>2</v>
      </c>
      <c r="D266" s="40">
        <f t="shared" si="31"/>
        <v>0</v>
      </c>
      <c r="E266" s="40">
        <f t="shared" si="31"/>
        <v>0</v>
      </c>
      <c r="F266" s="40">
        <f t="shared" si="31"/>
        <v>7</v>
      </c>
      <c r="G266" s="40">
        <f t="shared" si="31"/>
        <v>1</v>
      </c>
      <c r="H266" s="40">
        <f t="shared" si="31"/>
        <v>11</v>
      </c>
      <c r="I266" s="40">
        <f t="shared" si="31"/>
        <v>0</v>
      </c>
      <c r="J266" s="12"/>
      <c r="K266" s="12"/>
      <c r="L266" s="12"/>
      <c r="M266" s="12"/>
      <c r="N266" s="12"/>
      <c r="O266" s="12"/>
      <c r="P266" s="12"/>
      <c r="Q266" s="12"/>
      <c r="R266" s="12"/>
      <c r="S266" s="12"/>
    </row>
    <row r="267" spans="1:19" ht="13.5" thickBot="1">
      <c r="A267" s="45" t="s">
        <v>3</v>
      </c>
      <c r="B267" s="46">
        <f>SUM(B263:B266)</f>
        <v>7</v>
      </c>
      <c r="C267" s="46">
        <f aca="true" t="shared" si="32" ref="C267:I267">SUM(C263:C266)</f>
        <v>8</v>
      </c>
      <c r="D267" s="46">
        <f t="shared" si="32"/>
        <v>3</v>
      </c>
      <c r="E267" s="46">
        <f t="shared" si="32"/>
        <v>2</v>
      </c>
      <c r="F267" s="46">
        <f t="shared" si="32"/>
        <v>9</v>
      </c>
      <c r="G267" s="46">
        <f t="shared" si="32"/>
        <v>1</v>
      </c>
      <c r="H267" s="46">
        <f t="shared" si="32"/>
        <v>30</v>
      </c>
      <c r="I267" s="46">
        <f t="shared" si="32"/>
        <v>0</v>
      </c>
      <c r="J267" s="12"/>
      <c r="K267" s="12"/>
      <c r="L267" s="12"/>
      <c r="M267" s="12"/>
      <c r="N267" s="12"/>
      <c r="O267" s="12"/>
      <c r="P267" s="12"/>
      <c r="Q267" s="12"/>
      <c r="R267" s="12"/>
      <c r="S267" s="12"/>
    </row>
    <row r="274" s="12" customFormat="1" ht="12.75"/>
    <row r="275" s="11" customFormat="1" ht="12.75"/>
    <row r="276" s="12" customFormat="1" ht="12.75">
      <c r="F276" s="11"/>
    </row>
    <row r="277" s="11" customFormat="1" ht="12.75"/>
    <row r="278" spans="2:27" s="11" customFormat="1" ht="12.75"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</row>
    <row r="279" spans="1:53" s="12" customFormat="1" ht="12.75">
      <c r="A279" s="59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</row>
    <row r="280" spans="1:53" s="12" customFormat="1" ht="12.75">
      <c r="A280" s="5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</row>
    <row r="281" spans="1:53" s="12" customFormat="1" ht="12.75">
      <c r="A281" s="5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</row>
    <row r="282" spans="1:53" s="12" customFormat="1" ht="12.75">
      <c r="A282" s="5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</row>
    <row r="283" spans="1:53" s="12" customFormat="1" ht="12.75">
      <c r="A283" s="5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</row>
    <row r="284" spans="1:53" s="12" customFormat="1" ht="12.75">
      <c r="A284" s="5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</row>
    <row r="285" spans="1:53" s="12" customFormat="1" ht="12.75">
      <c r="A285" s="5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</row>
    <row r="286" spans="1:53" s="12" customFormat="1" ht="12.75">
      <c r="A286" s="5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</row>
    <row r="287" spans="1:53" s="12" customFormat="1" ht="12.75">
      <c r="A287" s="5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</row>
    <row r="288" spans="1:53" s="12" customFormat="1" ht="12.75">
      <c r="A288" s="5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</row>
    <row r="289" spans="1:53" s="12" customFormat="1" ht="12.75">
      <c r="A289" s="5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</row>
    <row r="290" spans="1:53" s="12" customFormat="1" ht="12.75">
      <c r="A290" s="5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</row>
    <row r="291" spans="1:53" s="12" customFormat="1" ht="12.75">
      <c r="A291" s="5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</row>
    <row r="292" spans="1:53" s="12" customFormat="1" ht="12.75">
      <c r="A292" s="5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</row>
    <row r="293" spans="1:53" s="12" customFormat="1" ht="12.75">
      <c r="A293" s="5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</row>
    <row r="294" spans="1:53" s="12" customFormat="1" ht="12.75">
      <c r="A294" s="5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</row>
    <row r="295" spans="1:53" s="12" customFormat="1" ht="12.75">
      <c r="A295" s="5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</row>
    <row r="296" spans="1:53" s="12" customFormat="1" ht="12.75">
      <c r="A296" s="5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</row>
    <row r="297" spans="1:53" s="12" customFormat="1" ht="12.75">
      <c r="A297" s="5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</row>
    <row r="298" spans="1:53" s="12" customFormat="1" ht="12.75">
      <c r="A298" s="5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</row>
    <row r="299" spans="1:53" s="12" customFormat="1" ht="12.75">
      <c r="A299" s="5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</row>
    <row r="300" s="12" customFormat="1" ht="12.75"/>
    <row r="301" s="12" customFormat="1" ht="12.75"/>
    <row r="302" spans="1:18" s="12" customFormat="1" ht="12.75">
      <c r="A302" s="5"/>
      <c r="B302" s="57"/>
      <c r="R302" s="57"/>
    </row>
    <row r="303" s="12" customFormat="1" ht="12.75"/>
    <row r="304" s="11" customFormat="1" ht="12.75">
      <c r="R304" s="58"/>
    </row>
    <row r="305" s="12" customFormat="1" ht="12.75"/>
    <row r="306" s="12" customFormat="1" ht="12.75"/>
  </sheetData>
  <printOptions/>
  <pageMargins left="0.75" right="0.75" top="1" bottom="1" header="0.492125985" footer="0.492125985"/>
  <pageSetup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2006-05-30T18:18:07Z</dcterms:modified>
  <cp:category/>
  <cp:version/>
  <cp:contentType/>
  <cp:contentStatus/>
</cp:coreProperties>
</file>