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6" activeTab="33"/>
  </bookViews>
  <sheets>
    <sheet name="Casos SE" sheetId="1" r:id="rId1"/>
    <sheet name="SE Sang" sheetId="2" r:id="rId2"/>
    <sheet name="FET trim" sheetId="3" r:id="rId3"/>
    <sheet name="%FET" sheetId="4" r:id="rId4"/>
    <sheet name="Plano" sheetId="5" r:id="rId5"/>
    <sheet name="%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Munic 7" sheetId="15" r:id="rId15"/>
    <sheet name="Munic 8" sheetId="16" r:id="rId16"/>
    <sheet name="Munic 9" sheetId="17" r:id="rId17"/>
    <sheet name="Munic 10" sheetId="18" r:id="rId18"/>
    <sheet name="Munic 11" sheetId="19" r:id="rId19"/>
    <sheet name="Munic 12" sheetId="20" r:id="rId20"/>
    <sheet name="Munic 13" sheetId="21" r:id="rId21"/>
    <sheet name="Munic 14" sheetId="22" r:id="rId22"/>
    <sheet name="Munic 15" sheetId="23" r:id="rId23"/>
    <sheet name="Munic 16" sheetId="24" r:id="rId24"/>
    <sheet name="Munic 17" sheetId="25" r:id="rId25"/>
    <sheet name="Munic 18" sheetId="26" r:id="rId26"/>
    <sheet name="Munic 19" sheetId="27" r:id="rId27"/>
    <sheet name="Munic 20" sheetId="28" r:id="rId28"/>
    <sheet name="Munic 21" sheetId="29" r:id="rId29"/>
    <sheet name="Munic 22" sheetId="30" r:id="rId30"/>
    <sheet name="Munic 23" sheetId="31" r:id="rId31"/>
    <sheet name="Munic 24" sheetId="32" r:id="rId32"/>
    <sheet name="Munic 25" sheetId="33" r:id="rId33"/>
    <sheet name="Plan1" sheetId="34" r:id="rId34"/>
    <sheet name="Plan2" sheetId="35" r:id="rId35"/>
    <sheet name="Plan3" sheetId="36" r:id="rId36"/>
  </sheets>
  <definedNames/>
  <calcPr fullCalcOnLoad="1"/>
</workbook>
</file>

<file path=xl/sharedStrings.xml><?xml version="1.0" encoding="utf-8"?>
<sst xmlns="http://schemas.openxmlformats.org/spreadsheetml/2006/main" count="364" uniqueCount="167">
  <si>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</si>
  <si>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</si>
  <si>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</si>
  <si>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</si>
  <si>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</si>
  <si>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</si>
  <si>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</si>
  <si>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</si>
  <si>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</si>
  <si>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</si>
  <si>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</si>
  <si>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</si>
  <si>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</si>
  <si>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</si>
  <si>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</si>
  <si>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</si>
  <si>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</si>
  <si>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</si>
  <si>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</si>
  <si>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</si>
  <si>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</si>
  <si>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</si>
  <si>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</si>
  <si>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</si>
  <si>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</si>
  <si>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</si>
  <si>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</si>
  <si>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</si>
  <si>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</si>
  <si>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</si>
  <si>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</si>
  <si>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</si>
  <si>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</si>
  <si>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</si>
  <si>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</si>
  <si>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</si>
  <si>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</si>
  <si>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</si>
  <si>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</si>
  <si>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</si>
  <si>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</si>
  <si>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</si>
  <si>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</si>
  <si>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</si>
  <si>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</si>
  <si>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</si>
  <si>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</si>
  <si>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</si>
  <si>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</si>
  <si>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</si>
  <si>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</si>
  <si>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</si>
  <si>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</si>
  <si>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</si>
  <si>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</si>
  <si>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</si>
  <si>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</si>
  <si>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</si>
  <si>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</si>
  <si>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</si>
  <si>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</si>
  <si>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</si>
  <si>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</si>
  <si>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</si>
  <si>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</si>
  <si>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</si>
  <si>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</si>
  <si>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</si>
  <si>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</si>
  <si>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</si>
  <si>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</si>
  <si>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</si>
  <si>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</si>
  <si>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</si>
  <si>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</si>
  <si>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</si>
  <si>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</si>
  <si>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</si>
  <si>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</si>
  <si>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</si>
  <si>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</si>
  <si>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</si>
  <si>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</si>
  <si>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</si>
  <si>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</si>
  <si>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</si>
  <si>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</si>
  <si>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</si>
  <si>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</si>
  <si>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</si>
  <si>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</si>
  <si>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</si>
  <si>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</si>
  <si>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</si>
  <si>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</si>
  <si>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</si>
  <si>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</si>
  <si>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</si>
  <si>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</si>
  <si>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</si>
  <si>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</si>
  <si>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</si>
  <si>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</si>
  <si>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</si>
  <si>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</si>
  <si>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</si>
  <si>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</si>
  <si>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</si>
  <si>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</si>
  <si>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</si>
  <si>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</si>
  <si>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</si>
  <si>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</si>
  <si>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</si>
  <si>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</si>
  <si>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</si>
  <si>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</si>
  <si>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</si>
  <si>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</si>
  <si>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</si>
  <si>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</si>
  <si>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</si>
  <si>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</si>
  <si>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</si>
  <si>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</si>
  <si>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</si>
  <si>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</si>
  <si>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</si>
  <si>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</si>
  <si>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</si>
  <si>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</si>
  <si>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</si>
  <si>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</si>
  <si>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</si>
  <si>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</si>
  <si>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</si>
  <si>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</si>
  <si>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</si>
  <si>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</si>
  <si>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</si>
  <si>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</si>
  <si>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</si>
  <si>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</si>
  <si>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</si>
  <si>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</si>
  <si>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</si>
  <si>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</si>
  <si>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</si>
  <si>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</si>
  <si>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</si>
  <si>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</si>
  <si>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</si>
  <si>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</si>
  <si>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</si>
  <si>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</si>
  <si>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</si>
  <si>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</si>
  <si>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</si>
  <si>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</si>
  <si>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</si>
  <si>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</si>
  <si>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</si>
  <si>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</si>
  <si>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</si>
  <si>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</si>
  <si>
    <t>ANO:2005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</si>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</sst>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2"/>
    </font>
    <font>
      <b/>
      <sz val="11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24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0" fillId="3" borderId="45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" fillId="4" borderId="45" xfId="0" applyFont="1" applyFill="1" applyBorder="1" applyAlignment="1">
      <alignment/>
    </xf>
    <xf numFmtId="0" fontId="0" fillId="4" borderId="45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worksheet" Target="worksheets/sheet1.xml" /><Relationship Id="rId35" Type="http://schemas.openxmlformats.org/officeDocument/2006/relationships/worksheet" Target="worksheets/sheet2.xml" /><Relationship Id="rId36" Type="http://schemas.openxmlformats.org/officeDocument/2006/relationships/worksheet" Target="worksheets/sheet3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Plan1!$B$112:$BA$112</c:f>
              <c:numCache>
                <c:ptCount val="52"/>
                <c:pt idx="0">
                  <c:v>763</c:v>
                </c:pt>
                <c:pt idx="1">
                  <c:v>747</c:v>
                </c:pt>
                <c:pt idx="2">
                  <c:v>772</c:v>
                </c:pt>
                <c:pt idx="3">
                  <c:v>755</c:v>
                </c:pt>
                <c:pt idx="4">
                  <c:v>605</c:v>
                </c:pt>
                <c:pt idx="5">
                  <c:v>644</c:v>
                </c:pt>
                <c:pt idx="6">
                  <c:v>666</c:v>
                </c:pt>
                <c:pt idx="7">
                  <c:v>580</c:v>
                </c:pt>
                <c:pt idx="8">
                  <c:v>765</c:v>
                </c:pt>
                <c:pt idx="9">
                  <c:v>640</c:v>
                </c:pt>
                <c:pt idx="10">
                  <c:v>495</c:v>
                </c:pt>
                <c:pt idx="11">
                  <c:v>535</c:v>
                </c:pt>
                <c:pt idx="12">
                  <c:v>654</c:v>
                </c:pt>
                <c:pt idx="13">
                  <c:v>698</c:v>
                </c:pt>
                <c:pt idx="14">
                  <c:v>509</c:v>
                </c:pt>
                <c:pt idx="15">
                  <c:v>378</c:v>
                </c:pt>
                <c:pt idx="16">
                  <c:v>415</c:v>
                </c:pt>
                <c:pt idx="17">
                  <c:v>389</c:v>
                </c:pt>
                <c:pt idx="18">
                  <c:v>434</c:v>
                </c:pt>
                <c:pt idx="19">
                  <c:v>487</c:v>
                </c:pt>
                <c:pt idx="20">
                  <c:v>375</c:v>
                </c:pt>
                <c:pt idx="21">
                  <c:v>412</c:v>
                </c:pt>
                <c:pt idx="22">
                  <c:v>516</c:v>
                </c:pt>
                <c:pt idx="23">
                  <c:v>541</c:v>
                </c:pt>
                <c:pt idx="24">
                  <c:v>448</c:v>
                </c:pt>
                <c:pt idx="25">
                  <c:v>522</c:v>
                </c:pt>
                <c:pt idx="26">
                  <c:v>376</c:v>
                </c:pt>
                <c:pt idx="27">
                  <c:v>617</c:v>
                </c:pt>
                <c:pt idx="28">
                  <c:v>481</c:v>
                </c:pt>
                <c:pt idx="29">
                  <c:v>505</c:v>
                </c:pt>
                <c:pt idx="30">
                  <c:v>624</c:v>
                </c:pt>
                <c:pt idx="31">
                  <c:v>733</c:v>
                </c:pt>
                <c:pt idx="32">
                  <c:v>1160</c:v>
                </c:pt>
                <c:pt idx="33">
                  <c:v>1330</c:v>
                </c:pt>
                <c:pt idx="34">
                  <c:v>1272</c:v>
                </c:pt>
                <c:pt idx="35">
                  <c:v>1035</c:v>
                </c:pt>
                <c:pt idx="36">
                  <c:v>829</c:v>
                </c:pt>
                <c:pt idx="37">
                  <c:v>802</c:v>
                </c:pt>
                <c:pt idx="38">
                  <c:v>641</c:v>
                </c:pt>
                <c:pt idx="39">
                  <c:v>656</c:v>
                </c:pt>
                <c:pt idx="40">
                  <c:v>642</c:v>
                </c:pt>
                <c:pt idx="41">
                  <c:v>434</c:v>
                </c:pt>
                <c:pt idx="42">
                  <c:v>503</c:v>
                </c:pt>
                <c:pt idx="43">
                  <c:v>457</c:v>
                </c:pt>
                <c:pt idx="44">
                  <c:v>433</c:v>
                </c:pt>
                <c:pt idx="45">
                  <c:v>456</c:v>
                </c:pt>
                <c:pt idx="46">
                  <c:v>594</c:v>
                </c:pt>
                <c:pt idx="47">
                  <c:v>592</c:v>
                </c:pt>
                <c:pt idx="48">
                  <c:v>498</c:v>
                </c:pt>
                <c:pt idx="49">
                  <c:v>522</c:v>
                </c:pt>
                <c:pt idx="50">
                  <c:v>472</c:v>
                </c:pt>
                <c:pt idx="51">
                  <c:v>366</c:v>
                </c:pt>
              </c:numCache>
            </c:numRef>
          </c:val>
          <c:smooth val="0"/>
        </c:ser>
        <c:axId val="52690495"/>
        <c:axId val="4452408"/>
      </c:lineChart>
      <c:cat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13</c:v>
                </c:pt>
                <c:pt idx="20">
                  <c:v>13</c:v>
                </c:pt>
                <c:pt idx="21">
                  <c:v>12</c:v>
                </c:pt>
                <c:pt idx="22">
                  <c:v>17</c:v>
                </c:pt>
                <c:pt idx="23">
                  <c:v>19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16</c:v>
                </c:pt>
                <c:pt idx="31">
                  <c:v>41</c:v>
                </c:pt>
                <c:pt idx="32">
                  <c:v>40</c:v>
                </c:pt>
                <c:pt idx="33">
                  <c:v>22</c:v>
                </c:pt>
                <c:pt idx="34">
                  <c:v>24</c:v>
                </c:pt>
                <c:pt idx="35">
                  <c:v>7</c:v>
                </c:pt>
                <c:pt idx="36">
                  <c:v>15</c:v>
                </c:pt>
                <c:pt idx="37">
                  <c:v>8</c:v>
                </c:pt>
                <c:pt idx="38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18</c:v>
                </c:pt>
                <c:pt idx="43">
                  <c:v>9</c:v>
                </c:pt>
                <c:pt idx="44">
                  <c:v>8</c:v>
                </c:pt>
                <c:pt idx="45">
                  <c:v>17</c:v>
                </c:pt>
                <c:pt idx="46">
                  <c:v>11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18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6</c:v>
                </c:pt>
                <c:pt idx="31">
                  <c:v>10</c:v>
                </c:pt>
                <c:pt idx="32">
                  <c:v>17</c:v>
                </c:pt>
                <c:pt idx="33">
                  <c:v>7</c:v>
                </c:pt>
                <c:pt idx="34">
                  <c:v>10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9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3</c:v>
                </c:pt>
                <c:pt idx="45">
                  <c:v>10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52986953"/>
        <c:axId val="7120530"/>
      </c:line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0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Plan1!$A$19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9">
                  <c:v>8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3">
                  <c:v>4</c:v>
                </c:pt>
                <c:pt idx="34">
                  <c:v>6</c:v>
                </c:pt>
                <c:pt idx="36">
                  <c:v>8</c:v>
                </c:pt>
                <c:pt idx="4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Plan1!$A$20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48</c:v>
                </c:pt>
                <c:pt idx="1">
                  <c:v>28</c:v>
                </c:pt>
                <c:pt idx="2">
                  <c:v>50</c:v>
                </c:pt>
                <c:pt idx="3">
                  <c:v>58</c:v>
                </c:pt>
                <c:pt idx="4">
                  <c:v>33</c:v>
                </c:pt>
                <c:pt idx="5">
                  <c:v>46</c:v>
                </c:pt>
                <c:pt idx="6">
                  <c:v>42</c:v>
                </c:pt>
                <c:pt idx="7">
                  <c:v>37</c:v>
                </c:pt>
                <c:pt idx="8">
                  <c:v>56</c:v>
                </c:pt>
                <c:pt idx="9">
                  <c:v>39</c:v>
                </c:pt>
                <c:pt idx="10">
                  <c:v>37</c:v>
                </c:pt>
                <c:pt idx="11">
                  <c:v>19</c:v>
                </c:pt>
                <c:pt idx="12">
                  <c:v>38</c:v>
                </c:pt>
                <c:pt idx="13">
                  <c:v>40</c:v>
                </c:pt>
                <c:pt idx="14">
                  <c:v>18</c:v>
                </c:pt>
                <c:pt idx="15">
                  <c:v>31</c:v>
                </c:pt>
                <c:pt idx="16">
                  <c:v>27</c:v>
                </c:pt>
                <c:pt idx="17">
                  <c:v>44</c:v>
                </c:pt>
                <c:pt idx="18">
                  <c:v>61</c:v>
                </c:pt>
                <c:pt idx="19">
                  <c:v>37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61</c:v>
                </c:pt>
                <c:pt idx="24">
                  <c:v>59</c:v>
                </c:pt>
                <c:pt idx="25">
                  <c:v>44</c:v>
                </c:pt>
                <c:pt idx="26">
                  <c:v>63</c:v>
                </c:pt>
                <c:pt idx="27">
                  <c:v>95</c:v>
                </c:pt>
                <c:pt idx="28">
                  <c:v>85</c:v>
                </c:pt>
                <c:pt idx="29">
                  <c:v>84</c:v>
                </c:pt>
                <c:pt idx="30">
                  <c:v>89</c:v>
                </c:pt>
                <c:pt idx="31">
                  <c:v>76</c:v>
                </c:pt>
                <c:pt idx="32">
                  <c:v>88</c:v>
                </c:pt>
                <c:pt idx="33">
                  <c:v>75</c:v>
                </c:pt>
                <c:pt idx="34">
                  <c:v>67</c:v>
                </c:pt>
                <c:pt idx="35">
                  <c:v>68</c:v>
                </c:pt>
                <c:pt idx="36">
                  <c:v>89</c:v>
                </c:pt>
                <c:pt idx="37">
                  <c:v>62</c:v>
                </c:pt>
                <c:pt idx="38">
                  <c:v>58</c:v>
                </c:pt>
                <c:pt idx="39">
                  <c:v>46</c:v>
                </c:pt>
                <c:pt idx="40">
                  <c:v>41</c:v>
                </c:pt>
                <c:pt idx="41">
                  <c:v>42</c:v>
                </c:pt>
                <c:pt idx="42">
                  <c:v>40</c:v>
                </c:pt>
                <c:pt idx="43">
                  <c:v>31</c:v>
                </c:pt>
                <c:pt idx="44">
                  <c:v>26</c:v>
                </c:pt>
                <c:pt idx="45">
                  <c:v>38</c:v>
                </c:pt>
                <c:pt idx="46">
                  <c:v>37</c:v>
                </c:pt>
                <c:pt idx="47">
                  <c:v>44</c:v>
                </c:pt>
                <c:pt idx="48">
                  <c:v>45</c:v>
                </c:pt>
                <c:pt idx="49">
                  <c:v>41</c:v>
                </c:pt>
                <c:pt idx="50">
                  <c:v>42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Plan1!$A$22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23</c:v>
                </c:pt>
                <c:pt idx="34">
                  <c:v>21</c:v>
                </c:pt>
                <c:pt idx="35">
                  <c:v>15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64084771"/>
        <c:axId val="39892028"/>
      </c:line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Plan1!$A$23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11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4">
                  <c:v>9</c:v>
                </c:pt>
                <c:pt idx="45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Plan1!$A$24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Plan1!$A$25</c:f>
              <c:strCache>
                <c:ptCount val="1"/>
                <c:pt idx="0">
                  <c:v>Dolcinópolis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axId val="23483933"/>
        <c:axId val="10028806"/>
      </c:line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90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Plan1!$A$27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9">
                  <c:v>11</c:v>
                </c:pt>
                <c:pt idx="40">
                  <c:v>2</c:v>
                </c:pt>
                <c:pt idx="41">
                  <c:v>10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Plan1!$A$28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6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Plan1!$A$29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21</c:v>
                </c:pt>
                <c:pt idx="1">
                  <c:v>46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38</c:v>
                </c:pt>
                <c:pt idx="6">
                  <c:v>55</c:v>
                </c:pt>
                <c:pt idx="7">
                  <c:v>44</c:v>
                </c:pt>
                <c:pt idx="8">
                  <c:v>28</c:v>
                </c:pt>
                <c:pt idx="9">
                  <c:v>22</c:v>
                </c:pt>
                <c:pt idx="10">
                  <c:v>11</c:v>
                </c:pt>
                <c:pt idx="11">
                  <c:v>13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8</c:v>
                </c:pt>
                <c:pt idx="26">
                  <c:v>5</c:v>
                </c:pt>
                <c:pt idx="27">
                  <c:v>8</c:v>
                </c:pt>
                <c:pt idx="28">
                  <c:v>10</c:v>
                </c:pt>
                <c:pt idx="29">
                  <c:v>1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22</c:v>
                </c:pt>
                <c:pt idx="34">
                  <c:v>27</c:v>
                </c:pt>
                <c:pt idx="35">
                  <c:v>15</c:v>
                </c:pt>
                <c:pt idx="36">
                  <c:v>16</c:v>
                </c:pt>
                <c:pt idx="37">
                  <c:v>20</c:v>
                </c:pt>
                <c:pt idx="39">
                  <c:v>16</c:v>
                </c:pt>
                <c:pt idx="40">
                  <c:v>16</c:v>
                </c:pt>
                <c:pt idx="41">
                  <c:v>15</c:v>
                </c:pt>
                <c:pt idx="42">
                  <c:v>12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Plan1!$A$30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23150391"/>
        <c:axId val="7026928"/>
      </c:line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5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0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34</c:v>
                </c:pt>
                <c:pt idx="40">
                  <c:v>12</c:v>
                </c:pt>
                <c:pt idx="41">
                  <c:v>9</c:v>
                </c:pt>
                <c:pt idx="43">
                  <c:v>6</c:v>
                </c:pt>
                <c:pt idx="45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10</c:v>
                </c:pt>
                <c:pt idx="1">
                  <c:v>15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21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16</c:v>
                </c:pt>
                <c:pt idx="12">
                  <c:v>12</c:v>
                </c:pt>
                <c:pt idx="13">
                  <c:v>18</c:v>
                </c:pt>
                <c:pt idx="14">
                  <c:v>14</c:v>
                </c:pt>
                <c:pt idx="15">
                  <c:v>16</c:v>
                </c:pt>
                <c:pt idx="16">
                  <c:v>12</c:v>
                </c:pt>
                <c:pt idx="17">
                  <c:v>3</c:v>
                </c:pt>
                <c:pt idx="18">
                  <c:v>20</c:v>
                </c:pt>
                <c:pt idx="19">
                  <c:v>11</c:v>
                </c:pt>
                <c:pt idx="20">
                  <c:v>20</c:v>
                </c:pt>
                <c:pt idx="21">
                  <c:v>18</c:v>
                </c:pt>
                <c:pt idx="22">
                  <c:v>24</c:v>
                </c:pt>
                <c:pt idx="23">
                  <c:v>18</c:v>
                </c:pt>
                <c:pt idx="24">
                  <c:v>15</c:v>
                </c:pt>
                <c:pt idx="25">
                  <c:v>9</c:v>
                </c:pt>
                <c:pt idx="26">
                  <c:v>12</c:v>
                </c:pt>
                <c:pt idx="27">
                  <c:v>16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4">
                  <c:v>5</c:v>
                </c:pt>
                <c:pt idx="35">
                  <c:v>21</c:v>
                </c:pt>
                <c:pt idx="36">
                  <c:v>12</c:v>
                </c:pt>
                <c:pt idx="37">
                  <c:v>16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17</c:v>
                </c:pt>
                <c:pt idx="49">
                  <c:v>20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242353"/>
        <c:axId val="32310266"/>
      </c:line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9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Plan1!$A$35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9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3">
                  <c:v>10</c:v>
                </c:pt>
                <c:pt idx="34">
                  <c:v>13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Plan1!$A$36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Plan1!$A$37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14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Plan1!$A$38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8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1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68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Plan1!$A$39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Plan1!$A$40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Plan1!$A$41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Plan1!$A$42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22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16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7</c:v>
                </c:pt>
                <c:pt idx="22">
                  <c:v>14</c:v>
                </c:pt>
                <c:pt idx="23">
                  <c:v>14</c:v>
                </c:pt>
                <c:pt idx="24">
                  <c:v>2</c:v>
                </c:pt>
                <c:pt idx="25">
                  <c:v>6</c:v>
                </c:pt>
                <c:pt idx="26">
                  <c:v>10</c:v>
                </c:pt>
                <c:pt idx="27">
                  <c:v>13</c:v>
                </c:pt>
                <c:pt idx="28">
                  <c:v>3</c:v>
                </c:pt>
                <c:pt idx="29">
                  <c:v>13</c:v>
                </c:pt>
                <c:pt idx="30">
                  <c:v>11</c:v>
                </c:pt>
                <c:pt idx="31">
                  <c:v>12</c:v>
                </c:pt>
                <c:pt idx="32">
                  <c:v>22</c:v>
                </c:pt>
                <c:pt idx="33">
                  <c:v>43</c:v>
                </c:pt>
                <c:pt idx="34">
                  <c:v>33</c:v>
                </c:pt>
                <c:pt idx="35">
                  <c:v>24</c:v>
                </c:pt>
                <c:pt idx="36">
                  <c:v>23</c:v>
                </c:pt>
                <c:pt idx="37">
                  <c:v>11</c:v>
                </c:pt>
                <c:pt idx="38">
                  <c:v>29</c:v>
                </c:pt>
                <c:pt idx="39">
                  <c:v>10</c:v>
                </c:pt>
                <c:pt idx="40">
                  <c:v>24</c:v>
                </c:pt>
                <c:pt idx="41">
                  <c:v>18</c:v>
                </c:pt>
                <c:pt idx="42">
                  <c:v>24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27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10</c:v>
                </c:pt>
                <c:pt idx="51">
                  <c:v>3</c:v>
                </c:pt>
              </c:numCache>
            </c:numRef>
          </c:val>
          <c:smooth val="0"/>
        </c:ser>
        <c:axId val="66081605"/>
        <c:axId val="57863534"/>
      </c:line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1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41</c:v>
                </c:pt>
                <c:pt idx="34">
                  <c:v>34</c:v>
                </c:pt>
                <c:pt idx="35">
                  <c:v>20</c:v>
                </c:pt>
                <c:pt idx="36">
                  <c:v>15</c:v>
                </c:pt>
                <c:pt idx="37">
                  <c:v>9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38</c:v>
                </c:pt>
                <c:pt idx="3">
                  <c:v>19</c:v>
                </c:pt>
                <c:pt idx="4">
                  <c:v>15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23">
                  <c:v>1</c:v>
                </c:pt>
                <c:pt idx="24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32">
                  <c:v>7</c:v>
                </c:pt>
                <c:pt idx="34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2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2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51009759"/>
        <c:axId val="56434648"/>
      </c:line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Plan1!$A$47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Plan1!$A$48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Plan1!$A$49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13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22</c:v>
                </c:pt>
                <c:pt idx="35">
                  <c:v>17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6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Plan1!$A$50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8149785"/>
        <c:axId val="7803746"/>
      </c:line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Plan1!$A$51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Plan1!$A$52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Plan1!$B$53:$BA$53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  <c:pt idx="6">
                  <c:v>14</c:v>
                </c:pt>
                <c:pt idx="7">
                  <c:v>13</c:v>
                </c:pt>
                <c:pt idx="8">
                  <c:v>20</c:v>
                </c:pt>
                <c:pt idx="9">
                  <c:v>35</c:v>
                </c:pt>
                <c:pt idx="10">
                  <c:v>50</c:v>
                </c:pt>
                <c:pt idx="11">
                  <c:v>20</c:v>
                </c:pt>
                <c:pt idx="12">
                  <c:v>38</c:v>
                </c:pt>
                <c:pt idx="13">
                  <c:v>25</c:v>
                </c:pt>
                <c:pt idx="14">
                  <c:v>36</c:v>
                </c:pt>
                <c:pt idx="15">
                  <c:v>17</c:v>
                </c:pt>
                <c:pt idx="16">
                  <c:v>26</c:v>
                </c:pt>
                <c:pt idx="17">
                  <c:v>15</c:v>
                </c:pt>
                <c:pt idx="18">
                  <c:v>28</c:v>
                </c:pt>
                <c:pt idx="19">
                  <c:v>4</c:v>
                </c:pt>
                <c:pt idx="20">
                  <c:v>20</c:v>
                </c:pt>
                <c:pt idx="21">
                  <c:v>14</c:v>
                </c:pt>
                <c:pt idx="22">
                  <c:v>18</c:v>
                </c:pt>
                <c:pt idx="23">
                  <c:v>9</c:v>
                </c:pt>
                <c:pt idx="24">
                  <c:v>21</c:v>
                </c:pt>
                <c:pt idx="25">
                  <c:v>20</c:v>
                </c:pt>
                <c:pt idx="26">
                  <c:v>24</c:v>
                </c:pt>
                <c:pt idx="27">
                  <c:v>32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29</c:v>
                </c:pt>
                <c:pt idx="32">
                  <c:v>28</c:v>
                </c:pt>
                <c:pt idx="33">
                  <c:v>64</c:v>
                </c:pt>
                <c:pt idx="34">
                  <c:v>46</c:v>
                </c:pt>
                <c:pt idx="35">
                  <c:v>39</c:v>
                </c:pt>
                <c:pt idx="36">
                  <c:v>37</c:v>
                </c:pt>
                <c:pt idx="37">
                  <c:v>28</c:v>
                </c:pt>
                <c:pt idx="38">
                  <c:v>19</c:v>
                </c:pt>
                <c:pt idx="39">
                  <c:v>23</c:v>
                </c:pt>
                <c:pt idx="40">
                  <c:v>15</c:v>
                </c:pt>
                <c:pt idx="41">
                  <c:v>24</c:v>
                </c:pt>
                <c:pt idx="42">
                  <c:v>23</c:v>
                </c:pt>
                <c:pt idx="43">
                  <c:v>18</c:v>
                </c:pt>
                <c:pt idx="45">
                  <c:v>22</c:v>
                </c:pt>
                <c:pt idx="46">
                  <c:v>7</c:v>
                </c:pt>
                <c:pt idx="47">
                  <c:v>34</c:v>
                </c:pt>
                <c:pt idx="48">
                  <c:v>50</c:v>
                </c:pt>
                <c:pt idx="49">
                  <c:v>28</c:v>
                </c:pt>
                <c:pt idx="50">
                  <c:v>25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Plan1!$A$54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axId val="3124851"/>
        <c:axId val="28123660"/>
      </c:line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Plan1!$A$220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Plan1!$B$220:$BA$220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0071673"/>
        <c:axId val="25100738"/>
      </c:lineChart>
      <c:cat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12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3">
                  <c:v>12</c:v>
                </c:pt>
                <c:pt idx="14">
                  <c:v>8</c:v>
                </c:pt>
                <c:pt idx="15">
                  <c:v>14</c:v>
                </c:pt>
                <c:pt idx="16">
                  <c:v>10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5</c:v>
                </c:pt>
                <c:pt idx="21">
                  <c:v>1</c:v>
                </c:pt>
                <c:pt idx="22">
                  <c:v>11</c:v>
                </c:pt>
                <c:pt idx="23">
                  <c:v>19</c:v>
                </c:pt>
                <c:pt idx="24">
                  <c:v>17</c:v>
                </c:pt>
                <c:pt idx="25">
                  <c:v>37</c:v>
                </c:pt>
                <c:pt idx="26">
                  <c:v>23</c:v>
                </c:pt>
                <c:pt idx="27">
                  <c:v>15</c:v>
                </c:pt>
                <c:pt idx="28">
                  <c:v>16</c:v>
                </c:pt>
                <c:pt idx="29">
                  <c:v>14</c:v>
                </c:pt>
                <c:pt idx="30">
                  <c:v>15</c:v>
                </c:pt>
                <c:pt idx="32">
                  <c:v>10</c:v>
                </c:pt>
                <c:pt idx="33">
                  <c:v>21</c:v>
                </c:pt>
                <c:pt idx="34">
                  <c:v>23</c:v>
                </c:pt>
                <c:pt idx="35">
                  <c:v>16</c:v>
                </c:pt>
                <c:pt idx="36">
                  <c:v>19</c:v>
                </c:pt>
                <c:pt idx="37">
                  <c:v>17</c:v>
                </c:pt>
                <c:pt idx="38">
                  <c:v>18</c:v>
                </c:pt>
                <c:pt idx="39">
                  <c:v>21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13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0">
                  <c:v>10</c:v>
                </c:pt>
                <c:pt idx="1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13</c:v>
                </c:pt>
                <c:pt idx="24">
                  <c:v>8</c:v>
                </c:pt>
                <c:pt idx="25">
                  <c:v>14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6</c:v>
                </c:pt>
                <c:pt idx="34">
                  <c:v>20</c:v>
                </c:pt>
                <c:pt idx="35">
                  <c:v>9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8</c:v>
                </c:pt>
                <c:pt idx="40">
                  <c:v>13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12</c:v>
                </c:pt>
                <c:pt idx="50">
                  <c:v>18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axId val="51786349"/>
        <c:axId val="63423958"/>
      </c:lineChart>
      <c:catAx>
        <c:axId val="517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Plan1!$A$59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Plan1!$B$59:$BA$59</c:f>
              <c:numCache>
                <c:ptCount val="52"/>
                <c:pt idx="0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Plan1!$A$60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Plan1!$B$60:$BA$60</c:f>
              <c:numCache>
                <c:ptCount val="52"/>
                <c:pt idx="0">
                  <c:v>3</c:v>
                </c:pt>
                <c:pt idx="1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Plan1!$A$61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Plan1!$B$61:$BA$61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Plan1!$A$62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Plan1!$B$62:$BA$62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1">
                  <c:v>16</c:v>
                </c:pt>
                <c:pt idx="12">
                  <c:v>16</c:v>
                </c:pt>
                <c:pt idx="13">
                  <c:v>13</c:v>
                </c:pt>
                <c:pt idx="14">
                  <c:v>13</c:v>
                </c:pt>
                <c:pt idx="15">
                  <c:v>18</c:v>
                </c:pt>
                <c:pt idx="16">
                  <c:v>19</c:v>
                </c:pt>
                <c:pt idx="17">
                  <c:v>18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17</c:v>
                </c:pt>
                <c:pt idx="26">
                  <c:v>2</c:v>
                </c:pt>
                <c:pt idx="27">
                  <c:v>14</c:v>
                </c:pt>
                <c:pt idx="28">
                  <c:v>18</c:v>
                </c:pt>
                <c:pt idx="29">
                  <c:v>19</c:v>
                </c:pt>
                <c:pt idx="30">
                  <c:v>15</c:v>
                </c:pt>
                <c:pt idx="31">
                  <c:v>19</c:v>
                </c:pt>
                <c:pt idx="32">
                  <c:v>19</c:v>
                </c:pt>
                <c:pt idx="33">
                  <c:v>17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23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25</c:v>
                </c:pt>
                <c:pt idx="47">
                  <c:v>21</c:v>
                </c:pt>
                <c:pt idx="48">
                  <c:v>25</c:v>
                </c:pt>
                <c:pt idx="49">
                  <c:v>22</c:v>
                </c:pt>
                <c:pt idx="50">
                  <c:v>22</c:v>
                </c:pt>
                <c:pt idx="51">
                  <c:v>26</c:v>
                </c:pt>
              </c:numCache>
            </c:numRef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Plan1!$A$63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Plan1!$B$63:$BA$63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Plan1!$A$64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Plan1!$B$64:$BA$64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12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8</c:v>
                </c:pt>
                <c:pt idx="39">
                  <c:v>3</c:v>
                </c:pt>
                <c:pt idx="40">
                  <c:v>8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Plan1!$A$65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Plan1!$B$65:$BA$65</c:f>
              <c:numCache>
                <c:ptCount val="52"/>
                <c:pt idx="2">
                  <c:v>10</c:v>
                </c:pt>
                <c:pt idx="3">
                  <c:v>9</c:v>
                </c:pt>
                <c:pt idx="8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6">
                  <c:v>0</c:v>
                </c:pt>
                <c:pt idx="18">
                  <c:v>3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4">
                  <c:v>3</c:v>
                </c:pt>
                <c:pt idx="35">
                  <c:v>6</c:v>
                </c:pt>
                <c:pt idx="37">
                  <c:v>4</c:v>
                </c:pt>
                <c:pt idx="41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Plan1!$A$66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Plan1!$B$66:$BA$66</c:f>
              <c:numCache>
                <c:ptCount val="52"/>
                <c:pt idx="0">
                  <c:v>8</c:v>
                </c:pt>
                <c:pt idx="10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5167041"/>
        <c:axId val="49632458"/>
      </c:line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Plan1!$A$67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Plan1!$B$67:$BA$67</c:f>
              <c:numCache>
                <c:ptCount val="52"/>
                <c:pt idx="0">
                  <c:v>8</c:v>
                </c:pt>
                <c:pt idx="1">
                  <c:v>22</c:v>
                </c:pt>
                <c:pt idx="2">
                  <c:v>22</c:v>
                </c:pt>
                <c:pt idx="3">
                  <c:v>12</c:v>
                </c:pt>
                <c:pt idx="4">
                  <c:v>22</c:v>
                </c:pt>
                <c:pt idx="5">
                  <c:v>17</c:v>
                </c:pt>
                <c:pt idx="6">
                  <c:v>15</c:v>
                </c:pt>
                <c:pt idx="7">
                  <c:v>26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1</c:v>
                </c:pt>
                <c:pt idx="39">
                  <c:v>6</c:v>
                </c:pt>
                <c:pt idx="40">
                  <c:v>7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Plan1!$A$68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Plan1!$B$68:$BA$68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6</c:v>
                </c:pt>
                <c:pt idx="30">
                  <c:v>8</c:v>
                </c:pt>
                <c:pt idx="31">
                  <c:v>5</c:v>
                </c:pt>
                <c:pt idx="32">
                  <c:v>25</c:v>
                </c:pt>
                <c:pt idx="33">
                  <c:v>11</c:v>
                </c:pt>
                <c:pt idx="34">
                  <c:v>36</c:v>
                </c:pt>
                <c:pt idx="35">
                  <c:v>27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13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22</c:v>
                </c:pt>
                <c:pt idx="45">
                  <c:v>6</c:v>
                </c:pt>
                <c:pt idx="46">
                  <c:v>13</c:v>
                </c:pt>
                <c:pt idx="47">
                  <c:v>10</c:v>
                </c:pt>
                <c:pt idx="48">
                  <c:v>14</c:v>
                </c:pt>
                <c:pt idx="49">
                  <c:v>11</c:v>
                </c:pt>
                <c:pt idx="50">
                  <c:v>10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Plan1!$A$69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Plan1!$B$69:$BA$69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9</c:v>
                </c:pt>
                <c:pt idx="9">
                  <c:v>4</c:v>
                </c:pt>
                <c:pt idx="10">
                  <c:v>13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9</c:v>
                </c:pt>
                <c:pt idx="15">
                  <c:v>8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11</c:v>
                </c:pt>
                <c:pt idx="20">
                  <c:v>7</c:v>
                </c:pt>
                <c:pt idx="21">
                  <c:v>14</c:v>
                </c:pt>
                <c:pt idx="22">
                  <c:v>2</c:v>
                </c:pt>
                <c:pt idx="23">
                  <c:v>7</c:v>
                </c:pt>
                <c:pt idx="24">
                  <c:v>21</c:v>
                </c:pt>
                <c:pt idx="25">
                  <c:v>9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12</c:v>
                </c:pt>
                <c:pt idx="32">
                  <c:v>9</c:v>
                </c:pt>
                <c:pt idx="33">
                  <c:v>20</c:v>
                </c:pt>
                <c:pt idx="34">
                  <c:v>17</c:v>
                </c:pt>
                <c:pt idx="35">
                  <c:v>31</c:v>
                </c:pt>
                <c:pt idx="36">
                  <c:v>21</c:v>
                </c:pt>
                <c:pt idx="37">
                  <c:v>8</c:v>
                </c:pt>
                <c:pt idx="38">
                  <c:v>14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14</c:v>
                </c:pt>
                <c:pt idx="45">
                  <c:v>15</c:v>
                </c:pt>
                <c:pt idx="46">
                  <c:v>4</c:v>
                </c:pt>
                <c:pt idx="47">
                  <c:v>9</c:v>
                </c:pt>
                <c:pt idx="48">
                  <c:v>4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Plan1!$A$70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Plan1!$B$70:$BA$70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Plan1!$A$71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Plan1!$B$71:$BA$71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14</c:v>
                </c:pt>
                <c:pt idx="37">
                  <c:v>12</c:v>
                </c:pt>
                <c:pt idx="38">
                  <c:v>8</c:v>
                </c:pt>
                <c:pt idx="39">
                  <c:v>5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4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Plan1!$A$72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Plan1!$B$72:$BA$72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Plan1!$A$73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Plan1!$B$73:$BA$73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14</c:v>
                </c:pt>
                <c:pt idx="32">
                  <c:v>9</c:v>
                </c:pt>
                <c:pt idx="33">
                  <c:v>8</c:v>
                </c:pt>
                <c:pt idx="34">
                  <c:v>13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Plan1!$A$74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Plan1!$B$74:$BA$74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11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11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8</c:v>
                </c:pt>
                <c:pt idx="26">
                  <c:v>0</c:v>
                </c:pt>
                <c:pt idx="27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10384277"/>
        <c:axId val="26349630"/>
      </c:line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Plan1!$A$75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Plan1!$B$75:$BA$75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1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9</c:v>
                </c:pt>
                <c:pt idx="38">
                  <c:v>5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Plan1!$A$76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Plan1!$B$76:$BA$76</c:f>
              <c:numCache>
                <c:ptCount val="52"/>
                <c:pt idx="0">
                  <c:v>13</c:v>
                </c:pt>
                <c:pt idx="1">
                  <c:v>12</c:v>
                </c:pt>
                <c:pt idx="2">
                  <c:v>22</c:v>
                </c:pt>
                <c:pt idx="3">
                  <c:v>22</c:v>
                </c:pt>
                <c:pt idx="4">
                  <c:v>16</c:v>
                </c:pt>
                <c:pt idx="5">
                  <c:v>14</c:v>
                </c:pt>
                <c:pt idx="6">
                  <c:v>17</c:v>
                </c:pt>
                <c:pt idx="7">
                  <c:v>13</c:v>
                </c:pt>
                <c:pt idx="8">
                  <c:v>3</c:v>
                </c:pt>
                <c:pt idx="9">
                  <c:v>12</c:v>
                </c:pt>
                <c:pt idx="10">
                  <c:v>9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12</c:v>
                </c:pt>
                <c:pt idx="19">
                  <c:v>11</c:v>
                </c:pt>
                <c:pt idx="20">
                  <c:v>7</c:v>
                </c:pt>
                <c:pt idx="21">
                  <c:v>2</c:v>
                </c:pt>
                <c:pt idx="22">
                  <c:v>13</c:v>
                </c:pt>
                <c:pt idx="23">
                  <c:v>0</c:v>
                </c:pt>
                <c:pt idx="24">
                  <c:v>9</c:v>
                </c:pt>
                <c:pt idx="26">
                  <c:v>5</c:v>
                </c:pt>
                <c:pt idx="27">
                  <c:v>13</c:v>
                </c:pt>
                <c:pt idx="28">
                  <c:v>27</c:v>
                </c:pt>
                <c:pt idx="29">
                  <c:v>28</c:v>
                </c:pt>
                <c:pt idx="30">
                  <c:v>16</c:v>
                </c:pt>
                <c:pt idx="31">
                  <c:v>12</c:v>
                </c:pt>
                <c:pt idx="32">
                  <c:v>58</c:v>
                </c:pt>
                <c:pt idx="33">
                  <c:v>40</c:v>
                </c:pt>
                <c:pt idx="34">
                  <c:v>33</c:v>
                </c:pt>
                <c:pt idx="35">
                  <c:v>27</c:v>
                </c:pt>
                <c:pt idx="36">
                  <c:v>19</c:v>
                </c:pt>
                <c:pt idx="37">
                  <c:v>20</c:v>
                </c:pt>
                <c:pt idx="38">
                  <c:v>12</c:v>
                </c:pt>
                <c:pt idx="39">
                  <c:v>10</c:v>
                </c:pt>
                <c:pt idx="40">
                  <c:v>13</c:v>
                </c:pt>
                <c:pt idx="41">
                  <c:v>19</c:v>
                </c:pt>
                <c:pt idx="42">
                  <c:v>7</c:v>
                </c:pt>
                <c:pt idx="43">
                  <c:v>15</c:v>
                </c:pt>
                <c:pt idx="44">
                  <c:v>4</c:v>
                </c:pt>
                <c:pt idx="45">
                  <c:v>14</c:v>
                </c:pt>
                <c:pt idx="46">
                  <c:v>13</c:v>
                </c:pt>
                <c:pt idx="47">
                  <c:v>17</c:v>
                </c:pt>
                <c:pt idx="48">
                  <c:v>5</c:v>
                </c:pt>
                <c:pt idx="49">
                  <c:v>4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Plan1!$A$77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Plan1!$B$77:$BA$77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10</c:v>
                </c:pt>
                <c:pt idx="34">
                  <c:v>6</c:v>
                </c:pt>
                <c:pt idx="35">
                  <c:v>19</c:v>
                </c:pt>
                <c:pt idx="36">
                  <c:v>16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9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62</c:v>
                </c:pt>
                <c:pt idx="47">
                  <c:v>34</c:v>
                </c:pt>
                <c:pt idx="48">
                  <c:v>12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Plan1!$A$78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7">
                  <c:v>0</c:v>
                </c:pt>
                <c:pt idx="11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Plan1!$A$79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Plan1!$B$79:$BA$79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Plan1!$A$80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Plan1!$B$80:$BA$80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7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6</c:v>
                </c:pt>
                <c:pt idx="39">
                  <c:v>9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Plan1!$A$81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Plan1!$B$81:$BA$81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Plan1!$A$82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Plan1!$B$82:$BA$82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Plan1!$A$83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Plan1!$B$83:$BA$83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1">
                  <c:v>5</c:v>
                </c:pt>
                <c:pt idx="12">
                  <c:v>13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3</c:v>
                </c:pt>
                <c:pt idx="34">
                  <c:v>7</c:v>
                </c:pt>
                <c:pt idx="36">
                  <c:v>8</c:v>
                </c:pt>
                <c:pt idx="37">
                  <c:v>12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8">
                  <c:v>4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Plan1!$A$84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Plan1!$B$84:$BA$84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7</c:v>
                </c:pt>
                <c:pt idx="3">
                  <c:v>20</c:v>
                </c:pt>
                <c:pt idx="5">
                  <c:v>18</c:v>
                </c:pt>
                <c:pt idx="6">
                  <c:v>5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17</c:v>
                </c:pt>
                <c:pt idx="11">
                  <c:v>9</c:v>
                </c:pt>
                <c:pt idx="12">
                  <c:v>18</c:v>
                </c:pt>
                <c:pt idx="13">
                  <c:v>9</c:v>
                </c:pt>
                <c:pt idx="14">
                  <c:v>3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14</c:v>
                </c:pt>
                <c:pt idx="23">
                  <c:v>11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16</c:v>
                </c:pt>
                <c:pt idx="31">
                  <c:v>14</c:v>
                </c:pt>
                <c:pt idx="32">
                  <c:v>34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11</c:v>
                </c:pt>
                <c:pt idx="37">
                  <c:v>15</c:v>
                </c:pt>
                <c:pt idx="38">
                  <c:v>12</c:v>
                </c:pt>
                <c:pt idx="39">
                  <c:v>4</c:v>
                </c:pt>
                <c:pt idx="40">
                  <c:v>10</c:v>
                </c:pt>
                <c:pt idx="41">
                  <c:v>11</c:v>
                </c:pt>
                <c:pt idx="42">
                  <c:v>6</c:v>
                </c:pt>
                <c:pt idx="43">
                  <c:v>4</c:v>
                </c:pt>
                <c:pt idx="44">
                  <c:v>17</c:v>
                </c:pt>
                <c:pt idx="45">
                  <c:v>5</c:v>
                </c:pt>
                <c:pt idx="46">
                  <c:v>23</c:v>
                </c:pt>
                <c:pt idx="47">
                  <c:v>11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Plan1!$A$85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Plan1!$B$85:$BA$85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7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Plan1!$A$86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Plan1!$B$86:$BA$86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16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16</c:v>
                </c:pt>
                <c:pt idx="45">
                  <c:v>12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Plan1!$A$87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Plan1!$B$87:$BA$87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12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14</c:v>
                </c:pt>
                <c:pt idx="20">
                  <c:v>29</c:v>
                </c:pt>
                <c:pt idx="21">
                  <c:v>8</c:v>
                </c:pt>
                <c:pt idx="22">
                  <c:v>7</c:v>
                </c:pt>
                <c:pt idx="23">
                  <c:v>4</c:v>
                </c:pt>
                <c:pt idx="24">
                  <c:v>0</c:v>
                </c:pt>
                <c:pt idx="25">
                  <c:v>8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15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34</c:v>
                </c:pt>
                <c:pt idx="38">
                  <c:v>12</c:v>
                </c:pt>
                <c:pt idx="39">
                  <c:v>20</c:v>
                </c:pt>
                <c:pt idx="40">
                  <c:v>13</c:v>
                </c:pt>
                <c:pt idx="41">
                  <c:v>12</c:v>
                </c:pt>
                <c:pt idx="42">
                  <c:v>5</c:v>
                </c:pt>
                <c:pt idx="43">
                  <c:v>16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13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Plan1!$B$88:$BA$88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Plan1!$A$90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Plan1!$B$90:$BA$90</c:f>
              <c:numCache>
                <c:ptCount val="52"/>
                <c:pt idx="0">
                  <c:v>20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8</c:v>
                </c:pt>
                <c:pt idx="13">
                  <c:v>17</c:v>
                </c:pt>
                <c:pt idx="14">
                  <c:v>13</c:v>
                </c:pt>
                <c:pt idx="15">
                  <c:v>7</c:v>
                </c:pt>
                <c:pt idx="16">
                  <c:v>22</c:v>
                </c:pt>
                <c:pt idx="17">
                  <c:v>17</c:v>
                </c:pt>
                <c:pt idx="18">
                  <c:v>15</c:v>
                </c:pt>
                <c:pt idx="19">
                  <c:v>19</c:v>
                </c:pt>
                <c:pt idx="20">
                  <c:v>4</c:v>
                </c:pt>
                <c:pt idx="21">
                  <c:v>3</c:v>
                </c:pt>
                <c:pt idx="22">
                  <c:v>11</c:v>
                </c:pt>
                <c:pt idx="23">
                  <c:v>11</c:v>
                </c:pt>
                <c:pt idx="24">
                  <c:v>3</c:v>
                </c:pt>
                <c:pt idx="25">
                  <c:v>2</c:v>
                </c:pt>
                <c:pt idx="26">
                  <c:v>12</c:v>
                </c:pt>
                <c:pt idx="27">
                  <c:v>2</c:v>
                </c:pt>
                <c:pt idx="28">
                  <c:v>10</c:v>
                </c:pt>
                <c:pt idx="29">
                  <c:v>7</c:v>
                </c:pt>
                <c:pt idx="30">
                  <c:v>17</c:v>
                </c:pt>
                <c:pt idx="31">
                  <c:v>11</c:v>
                </c:pt>
                <c:pt idx="32">
                  <c:v>23</c:v>
                </c:pt>
                <c:pt idx="33">
                  <c:v>18</c:v>
                </c:pt>
                <c:pt idx="34">
                  <c:v>13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axId val="24090301"/>
        <c:axId val="15486118"/>
      </c:lineChart>
      <c:cat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90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Plan1!$A$91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Plan1!$B$91:$BA$91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Plan1!$A$92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Plan1!$B$92:$BA$92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Plan1!$A$93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Plan1!$B$93:$BA$93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Plan1!$A$94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Plan1!$B$94:$BA$94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axId val="5157335"/>
        <c:axId val="46416016"/>
      </c:lineChart>
      <c:cat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Plan1!$B$298:$G$298</c:f>
              <c:numCache>
                <c:ptCount val="6"/>
                <c:pt idx="0">
                  <c:v>877</c:v>
                </c:pt>
                <c:pt idx="1">
                  <c:v>2279</c:v>
                </c:pt>
                <c:pt idx="2">
                  <c:v>1115</c:v>
                </c:pt>
                <c:pt idx="3">
                  <c:v>866</c:v>
                </c:pt>
                <c:pt idx="4">
                  <c:v>3455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Plan1!$A$299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Plan1!$B$299:$G$299</c:f>
              <c:numCache>
                <c:ptCount val="6"/>
                <c:pt idx="0">
                  <c:v>476</c:v>
                </c:pt>
                <c:pt idx="1">
                  <c:v>1577</c:v>
                </c:pt>
                <c:pt idx="2">
                  <c:v>920</c:v>
                </c:pt>
                <c:pt idx="3">
                  <c:v>661</c:v>
                </c:pt>
                <c:pt idx="4">
                  <c:v>2484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Plan1!$A$300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Plan1!$B$300:$G$300</c:f>
              <c:numCache>
                <c:ptCount val="6"/>
                <c:pt idx="0">
                  <c:v>986</c:v>
                </c:pt>
                <c:pt idx="1">
                  <c:v>2993</c:v>
                </c:pt>
                <c:pt idx="2">
                  <c:v>1466</c:v>
                </c:pt>
                <c:pt idx="3">
                  <c:v>986</c:v>
                </c:pt>
                <c:pt idx="4">
                  <c:v>3763</c:v>
                </c:pt>
                <c:pt idx="5">
                  <c:v>211</c:v>
                </c:pt>
              </c:numCache>
            </c:numRef>
          </c:val>
        </c:ser>
        <c:ser>
          <c:idx val="3"/>
          <c:order val="3"/>
          <c:tx>
            <c:strRef>
              <c:f>Plan1!$A$301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Plan1!$B$301:$G$301</c:f>
              <c:numCache>
                <c:ptCount val="6"/>
                <c:pt idx="0">
                  <c:v>630</c:v>
                </c:pt>
                <c:pt idx="1">
                  <c:v>1457</c:v>
                </c:pt>
                <c:pt idx="2">
                  <c:v>857</c:v>
                </c:pt>
                <c:pt idx="3">
                  <c:v>702</c:v>
                </c:pt>
                <c:pt idx="4">
                  <c:v>2967</c:v>
                </c:pt>
                <c:pt idx="5">
                  <c:v>12</c:v>
                </c:pt>
              </c:numCache>
            </c:numRef>
          </c:val>
        </c:ser>
        <c:axId val="24580051"/>
        <c:axId val="19893868"/>
      </c:barChart>
      <c:cat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Plan1!$A$95</c:f>
              <c:strCache>
                <c:ptCount val="1"/>
                <c:pt idx="0">
                  <c:v>São João das Duas Pontes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Plan1!$B$95:$BA$95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10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Plan1!$A$96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Plan1!$B$96:$BA$96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15</c:v>
                </c:pt>
                <c:pt idx="14">
                  <c:v>11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21</c:v>
                </c:pt>
                <c:pt idx="40">
                  <c:v>2</c:v>
                </c:pt>
                <c:pt idx="41">
                  <c:v>11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Plan1!$A$97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Plan1!$B$97:$BA$97</c:f>
              <c:numCache>
                <c:ptCount val="52"/>
                <c:pt idx="0">
                  <c:v>176</c:v>
                </c:pt>
                <c:pt idx="1">
                  <c:v>180</c:v>
                </c:pt>
                <c:pt idx="2">
                  <c:v>129</c:v>
                </c:pt>
                <c:pt idx="3">
                  <c:v>113</c:v>
                </c:pt>
                <c:pt idx="4">
                  <c:v>117</c:v>
                </c:pt>
                <c:pt idx="5">
                  <c:v>129</c:v>
                </c:pt>
                <c:pt idx="6">
                  <c:v>138</c:v>
                </c:pt>
                <c:pt idx="7">
                  <c:v>48</c:v>
                </c:pt>
                <c:pt idx="8">
                  <c:v>285</c:v>
                </c:pt>
                <c:pt idx="9">
                  <c:v>177</c:v>
                </c:pt>
                <c:pt idx="10">
                  <c:v>78</c:v>
                </c:pt>
                <c:pt idx="11">
                  <c:v>154</c:v>
                </c:pt>
                <c:pt idx="12">
                  <c:v>167</c:v>
                </c:pt>
                <c:pt idx="13">
                  <c:v>211</c:v>
                </c:pt>
                <c:pt idx="14">
                  <c:v>93</c:v>
                </c:pt>
                <c:pt idx="15">
                  <c:v>44</c:v>
                </c:pt>
                <c:pt idx="16">
                  <c:v>71</c:v>
                </c:pt>
                <c:pt idx="17">
                  <c:v>70</c:v>
                </c:pt>
                <c:pt idx="18">
                  <c:v>47</c:v>
                </c:pt>
                <c:pt idx="19">
                  <c:v>165</c:v>
                </c:pt>
                <c:pt idx="20">
                  <c:v>57</c:v>
                </c:pt>
                <c:pt idx="21">
                  <c:v>48</c:v>
                </c:pt>
                <c:pt idx="22">
                  <c:v>114</c:v>
                </c:pt>
                <c:pt idx="23">
                  <c:v>104</c:v>
                </c:pt>
                <c:pt idx="24">
                  <c:v>73</c:v>
                </c:pt>
                <c:pt idx="25">
                  <c:v>145</c:v>
                </c:pt>
                <c:pt idx="27">
                  <c:v>144</c:v>
                </c:pt>
                <c:pt idx="28">
                  <c:v>76</c:v>
                </c:pt>
                <c:pt idx="29">
                  <c:v>70</c:v>
                </c:pt>
                <c:pt idx="30">
                  <c:v>122</c:v>
                </c:pt>
                <c:pt idx="31">
                  <c:v>207</c:v>
                </c:pt>
                <c:pt idx="32">
                  <c:v>423</c:v>
                </c:pt>
                <c:pt idx="33">
                  <c:v>486</c:v>
                </c:pt>
                <c:pt idx="34">
                  <c:v>396</c:v>
                </c:pt>
                <c:pt idx="35">
                  <c:v>281</c:v>
                </c:pt>
                <c:pt idx="36">
                  <c:v>221</c:v>
                </c:pt>
                <c:pt idx="37">
                  <c:v>180</c:v>
                </c:pt>
                <c:pt idx="38">
                  <c:v>153</c:v>
                </c:pt>
                <c:pt idx="39">
                  <c:v>144</c:v>
                </c:pt>
                <c:pt idx="40">
                  <c:v>166</c:v>
                </c:pt>
                <c:pt idx="42">
                  <c:v>122</c:v>
                </c:pt>
                <c:pt idx="43">
                  <c:v>108</c:v>
                </c:pt>
                <c:pt idx="44">
                  <c:v>33</c:v>
                </c:pt>
                <c:pt idx="45">
                  <c:v>63</c:v>
                </c:pt>
                <c:pt idx="46">
                  <c:v>131</c:v>
                </c:pt>
                <c:pt idx="47">
                  <c:v>151</c:v>
                </c:pt>
                <c:pt idx="48">
                  <c:v>87</c:v>
                </c:pt>
                <c:pt idx="49">
                  <c:v>115</c:v>
                </c:pt>
                <c:pt idx="50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Plan1!$A$98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Plan1!$B$98:$BA$98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9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14</c:v>
                </c:pt>
                <c:pt idx="34">
                  <c:v>9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15090961"/>
        <c:axId val="1600922"/>
      </c:line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90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Plan1!$A$99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Plan1!$B$99:$BA$99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7</c:v>
                </c:pt>
                <c:pt idx="23">
                  <c:v>16</c:v>
                </c:pt>
                <c:pt idx="24">
                  <c:v>9</c:v>
                </c:pt>
                <c:pt idx="25">
                  <c:v>13</c:v>
                </c:pt>
                <c:pt idx="26">
                  <c:v>8</c:v>
                </c:pt>
                <c:pt idx="27">
                  <c:v>14</c:v>
                </c:pt>
                <c:pt idx="28">
                  <c:v>9</c:v>
                </c:pt>
                <c:pt idx="29">
                  <c:v>10</c:v>
                </c:pt>
                <c:pt idx="30">
                  <c:v>7</c:v>
                </c:pt>
                <c:pt idx="31">
                  <c:v>13</c:v>
                </c:pt>
                <c:pt idx="32">
                  <c:v>22</c:v>
                </c:pt>
                <c:pt idx="33">
                  <c:v>30</c:v>
                </c:pt>
                <c:pt idx="34">
                  <c:v>24</c:v>
                </c:pt>
                <c:pt idx="35">
                  <c:v>27</c:v>
                </c:pt>
                <c:pt idx="36">
                  <c:v>27</c:v>
                </c:pt>
                <c:pt idx="37">
                  <c:v>14</c:v>
                </c:pt>
                <c:pt idx="38">
                  <c:v>24</c:v>
                </c:pt>
                <c:pt idx="39">
                  <c:v>9</c:v>
                </c:pt>
                <c:pt idx="40">
                  <c:v>15</c:v>
                </c:pt>
                <c:pt idx="41">
                  <c:v>9</c:v>
                </c:pt>
                <c:pt idx="42">
                  <c:v>5</c:v>
                </c:pt>
                <c:pt idx="43">
                  <c:v>14</c:v>
                </c:pt>
                <c:pt idx="44">
                  <c:v>3</c:v>
                </c:pt>
                <c:pt idx="45">
                  <c:v>7</c:v>
                </c:pt>
                <c:pt idx="46">
                  <c:v>11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Plan1!$A$100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Plan1!$B$100:$BA$100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13</c:v>
                </c:pt>
                <c:pt idx="6">
                  <c:v>21</c:v>
                </c:pt>
                <c:pt idx="7">
                  <c:v>12</c:v>
                </c:pt>
                <c:pt idx="8">
                  <c:v>22</c:v>
                </c:pt>
                <c:pt idx="9">
                  <c:v>25</c:v>
                </c:pt>
                <c:pt idx="10">
                  <c:v>8</c:v>
                </c:pt>
                <c:pt idx="11">
                  <c:v>29</c:v>
                </c:pt>
                <c:pt idx="12">
                  <c:v>24</c:v>
                </c:pt>
                <c:pt idx="13">
                  <c:v>17</c:v>
                </c:pt>
                <c:pt idx="14">
                  <c:v>15</c:v>
                </c:pt>
                <c:pt idx="15">
                  <c:v>22</c:v>
                </c:pt>
                <c:pt idx="16">
                  <c:v>10</c:v>
                </c:pt>
                <c:pt idx="17">
                  <c:v>15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8">
                  <c:v>6</c:v>
                </c:pt>
                <c:pt idx="29">
                  <c:v>15</c:v>
                </c:pt>
                <c:pt idx="30">
                  <c:v>17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1</c:v>
                </c:pt>
                <c:pt idx="35">
                  <c:v>15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Plan1!$A$101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Plan1!$B$101:$BA$101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Plan1!$A$102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Plan1!$B$102:$BA$102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Plan1!$A$103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Plan1!$B$103:$BA$103</c:f>
              <c:numCache>
                <c:ptCount val="52"/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29</c:v>
                </c:pt>
                <c:pt idx="14">
                  <c:v>11</c:v>
                </c:pt>
                <c:pt idx="15">
                  <c:v>13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4408299"/>
        <c:axId val="62565828"/>
      </c:line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Plan1!$A$104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Plan1!$B$104:$BA$104</c:f>
              <c:numCache>
                <c:ptCount val="52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15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16</c:v>
                </c:pt>
                <c:pt idx="40">
                  <c:v>13</c:v>
                </c:pt>
                <c:pt idx="41">
                  <c:v>9</c:v>
                </c:pt>
                <c:pt idx="42">
                  <c:v>13</c:v>
                </c:pt>
                <c:pt idx="44">
                  <c:v>8</c:v>
                </c:pt>
                <c:pt idx="45">
                  <c:v>4</c:v>
                </c:pt>
                <c:pt idx="46">
                  <c:v>12</c:v>
                </c:pt>
                <c:pt idx="47">
                  <c:v>10</c:v>
                </c:pt>
                <c:pt idx="48">
                  <c:v>13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Plan1!$A$105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Plan1!$B$105:$BA$105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Plan1!$A$106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Plan1!$B$106:$BA$106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Plan1!$A$107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Plan1!$B$107:$BA$107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26221541"/>
        <c:axId val="34667278"/>
      </c:lineChart>
      <c:cat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1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Plan1!$A$108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Plan1!$B$108:$BA$108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27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21">
                  <c:v>4</c:v>
                </c:pt>
                <c:pt idx="23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7</c:v>
                </c:pt>
                <c:pt idx="29">
                  <c:v>1</c:v>
                </c:pt>
                <c:pt idx="34">
                  <c:v>17</c:v>
                </c:pt>
                <c:pt idx="37">
                  <c:v>0</c:v>
                </c:pt>
                <c:pt idx="41">
                  <c:v>0</c:v>
                </c:pt>
                <c:pt idx="42">
                  <c:v>1</c:v>
                </c:pt>
                <c:pt idx="44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Plan1!$A$109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Plan1!$B$109:$BA$109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1</c:v>
                </c:pt>
                <c:pt idx="31">
                  <c:v>9</c:v>
                </c:pt>
                <c:pt idx="32">
                  <c:v>19</c:v>
                </c:pt>
                <c:pt idx="33">
                  <c:v>10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Plan1!$A$110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97</c:v>
                </c:pt>
                <c:pt idx="1">
                  <c:v>86</c:v>
                </c:pt>
                <c:pt idx="2">
                  <c:v>94</c:v>
                </c:pt>
                <c:pt idx="3">
                  <c:v>98</c:v>
                </c:pt>
                <c:pt idx="4">
                  <c:v>65</c:v>
                </c:pt>
                <c:pt idx="5">
                  <c:v>100</c:v>
                </c:pt>
                <c:pt idx="6">
                  <c:v>93</c:v>
                </c:pt>
                <c:pt idx="7">
                  <c:v>71</c:v>
                </c:pt>
                <c:pt idx="8">
                  <c:v>71</c:v>
                </c:pt>
                <c:pt idx="9">
                  <c:v>62</c:v>
                </c:pt>
                <c:pt idx="10">
                  <c:v>66</c:v>
                </c:pt>
                <c:pt idx="11">
                  <c:v>52</c:v>
                </c:pt>
                <c:pt idx="12">
                  <c:v>53</c:v>
                </c:pt>
                <c:pt idx="13">
                  <c:v>72</c:v>
                </c:pt>
                <c:pt idx="14">
                  <c:v>35</c:v>
                </c:pt>
                <c:pt idx="15">
                  <c:v>15</c:v>
                </c:pt>
                <c:pt idx="16">
                  <c:v>53</c:v>
                </c:pt>
                <c:pt idx="17">
                  <c:v>39</c:v>
                </c:pt>
                <c:pt idx="18">
                  <c:v>49</c:v>
                </c:pt>
                <c:pt idx="19">
                  <c:v>30</c:v>
                </c:pt>
                <c:pt idx="20">
                  <c:v>39</c:v>
                </c:pt>
                <c:pt idx="21">
                  <c:v>64</c:v>
                </c:pt>
                <c:pt idx="22">
                  <c:v>41</c:v>
                </c:pt>
                <c:pt idx="23">
                  <c:v>66</c:v>
                </c:pt>
                <c:pt idx="24">
                  <c:v>24</c:v>
                </c:pt>
                <c:pt idx="25">
                  <c:v>19</c:v>
                </c:pt>
                <c:pt idx="26">
                  <c:v>50</c:v>
                </c:pt>
                <c:pt idx="27">
                  <c:v>49</c:v>
                </c:pt>
                <c:pt idx="28">
                  <c:v>42</c:v>
                </c:pt>
                <c:pt idx="29">
                  <c:v>46</c:v>
                </c:pt>
                <c:pt idx="30">
                  <c:v>39</c:v>
                </c:pt>
                <c:pt idx="31">
                  <c:v>39</c:v>
                </c:pt>
                <c:pt idx="32">
                  <c:v>43</c:v>
                </c:pt>
                <c:pt idx="33">
                  <c:v>92</c:v>
                </c:pt>
                <c:pt idx="34">
                  <c:v>102</c:v>
                </c:pt>
                <c:pt idx="35">
                  <c:v>118</c:v>
                </c:pt>
                <c:pt idx="37">
                  <c:v>51</c:v>
                </c:pt>
                <c:pt idx="38">
                  <c:v>49</c:v>
                </c:pt>
                <c:pt idx="39">
                  <c:v>63</c:v>
                </c:pt>
                <c:pt idx="40">
                  <c:v>64</c:v>
                </c:pt>
                <c:pt idx="41">
                  <c:v>25</c:v>
                </c:pt>
                <c:pt idx="42">
                  <c:v>29</c:v>
                </c:pt>
                <c:pt idx="43">
                  <c:v>37</c:v>
                </c:pt>
                <c:pt idx="44">
                  <c:v>39</c:v>
                </c:pt>
                <c:pt idx="45">
                  <c:v>52</c:v>
                </c:pt>
                <c:pt idx="46">
                  <c:v>42</c:v>
                </c:pt>
                <c:pt idx="47">
                  <c:v>62</c:v>
                </c:pt>
                <c:pt idx="48">
                  <c:v>43</c:v>
                </c:pt>
                <c:pt idx="49">
                  <c:v>31</c:v>
                </c:pt>
                <c:pt idx="50">
                  <c:v>25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Plan1!$A$111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Plan1!$B$111:$BA$111</c:f>
              <c:numCache>
                <c:ptCount val="52"/>
                <c:pt idx="0">
                  <c:v>18</c:v>
                </c:pt>
                <c:pt idx="1">
                  <c:v>12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axId val="43570047"/>
        <c:axId val="56586104"/>
      </c:lineChart>
      <c:cat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0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Plan1!$L$308:$Q$308</c:f>
              <c:numCache>
                <c:ptCount val="6"/>
                <c:pt idx="0">
                  <c:v>10.172833777983993</c:v>
                </c:pt>
                <c:pt idx="1">
                  <c:v>26.43544832386034</c:v>
                </c:pt>
                <c:pt idx="2">
                  <c:v>12.933534392761862</c:v>
                </c:pt>
                <c:pt idx="3">
                  <c:v>10.045238371418629</c:v>
                </c:pt>
                <c:pt idx="4">
                  <c:v>40.07655724393922</c:v>
                </c:pt>
                <c:pt idx="5">
                  <c:v>0.3363878900359587</c:v>
                </c:pt>
              </c:numCache>
            </c:numRef>
          </c:val>
        </c:ser>
        <c:ser>
          <c:idx val="1"/>
          <c:order val="1"/>
          <c:tx>
            <c:strRef>
              <c:f>Plan1!$K$309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Plan1!$L$309:$Q$309</c:f>
              <c:numCache>
                <c:ptCount val="6"/>
                <c:pt idx="0">
                  <c:v>7.7726975832789025</c:v>
                </c:pt>
                <c:pt idx="1">
                  <c:v>25.751143043762248</c:v>
                </c:pt>
                <c:pt idx="2">
                  <c:v>15.022860875244938</c:v>
                </c:pt>
                <c:pt idx="3">
                  <c:v>10.793598954931417</c:v>
                </c:pt>
                <c:pt idx="4">
                  <c:v>40.56172436316133</c:v>
                </c:pt>
                <c:pt idx="5">
                  <c:v>0.09797517962116264</c:v>
                </c:pt>
              </c:numCache>
            </c:numRef>
          </c:val>
        </c:ser>
        <c:ser>
          <c:idx val="2"/>
          <c:order val="2"/>
          <c:tx>
            <c:strRef>
              <c:f>Plan1!$K$310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Plan1!$L$310:$Q$310</c:f>
              <c:numCache>
                <c:ptCount val="6"/>
                <c:pt idx="0">
                  <c:v>9.476213358962038</c:v>
                </c:pt>
                <c:pt idx="1">
                  <c:v>28.765016818837097</c:v>
                </c:pt>
                <c:pt idx="2">
                  <c:v>14.089380105718405</c:v>
                </c:pt>
                <c:pt idx="3">
                  <c:v>9.476213358962038</c:v>
                </c:pt>
                <c:pt idx="4">
                  <c:v>36.16530514175877</c:v>
                </c:pt>
                <c:pt idx="5">
                  <c:v>2.027871215761653</c:v>
                </c:pt>
              </c:numCache>
            </c:numRef>
          </c:val>
        </c:ser>
        <c:ser>
          <c:idx val="3"/>
          <c:order val="3"/>
          <c:tx>
            <c:strRef>
              <c:f>Plan1!$K$311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Plan1!$L$311:$Q$311</c:f>
              <c:numCache>
                <c:ptCount val="6"/>
                <c:pt idx="0">
                  <c:v>9.50943396226415</c:v>
                </c:pt>
                <c:pt idx="1">
                  <c:v>21.99245283018868</c:v>
                </c:pt>
                <c:pt idx="2">
                  <c:v>12.935849056603773</c:v>
                </c:pt>
                <c:pt idx="3">
                  <c:v>10.596226415094339</c:v>
                </c:pt>
                <c:pt idx="4">
                  <c:v>44.78490566037736</c:v>
                </c:pt>
                <c:pt idx="5">
                  <c:v>0.1811320754716981</c:v>
                </c:pt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7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Plan1!$I$298:$L$298</c:f>
              <c:numCache>
                <c:ptCount val="4"/>
                <c:pt idx="0">
                  <c:v>6191</c:v>
                </c:pt>
                <c:pt idx="1">
                  <c:v>1174</c:v>
                </c:pt>
                <c:pt idx="2">
                  <c:v>1241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Plan1!$A$299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Plan1!$I$299:$L$299</c:f>
              <c:numCache>
                <c:ptCount val="4"/>
                <c:pt idx="0">
                  <c:v>4459</c:v>
                </c:pt>
                <c:pt idx="1">
                  <c:v>776</c:v>
                </c:pt>
                <c:pt idx="2">
                  <c:v>846</c:v>
                </c:pt>
                <c:pt idx="3">
                  <c:v>43</c:v>
                </c:pt>
              </c:numCache>
            </c:numRef>
          </c:val>
        </c:ser>
        <c:ser>
          <c:idx val="2"/>
          <c:order val="2"/>
          <c:tx>
            <c:strRef>
              <c:f>Plan1!$A$300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Plan1!$I$300:$L$300</c:f>
              <c:numCache>
                <c:ptCount val="4"/>
                <c:pt idx="0">
                  <c:v>7099</c:v>
                </c:pt>
                <c:pt idx="1">
                  <c:v>1137</c:v>
                </c:pt>
                <c:pt idx="2">
                  <c:v>1975</c:v>
                </c:pt>
                <c:pt idx="3">
                  <c:v>194</c:v>
                </c:pt>
              </c:numCache>
            </c:numRef>
          </c:val>
        </c:ser>
        <c:ser>
          <c:idx val="3"/>
          <c:order val="3"/>
          <c:tx>
            <c:strRef>
              <c:f>Plan1!$A$301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Plan1!$I$301:$L$301</c:f>
              <c:numCache>
                <c:ptCount val="4"/>
                <c:pt idx="0">
                  <c:v>4614</c:v>
                </c:pt>
                <c:pt idx="1">
                  <c:v>857</c:v>
                </c:pt>
                <c:pt idx="2">
                  <c:v>1143</c:v>
                </c:pt>
                <c:pt idx="3">
                  <c:v>11</c:v>
                </c:pt>
              </c:numCache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Plan1!$T$308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Plan1!$U$308:$X$308</c:f>
              <c:numCache>
                <c:ptCount val="4"/>
                <c:pt idx="0">
                  <c:v>71.81301473146966</c:v>
                </c:pt>
                <c:pt idx="1">
                  <c:v>13.61790975524881</c:v>
                </c:pt>
                <c:pt idx="2">
                  <c:v>14.395081777056026</c:v>
                </c:pt>
                <c:pt idx="3">
                  <c:v>0.17399373622549588</c:v>
                </c:pt>
              </c:numCache>
            </c:numRef>
          </c:val>
        </c:ser>
        <c:ser>
          <c:idx val="1"/>
          <c:order val="1"/>
          <c:tx>
            <c:strRef>
              <c:f>Plan1!$T$309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Plan1!$U$309:$X$309</c:f>
              <c:numCache>
                <c:ptCount val="4"/>
                <c:pt idx="0">
                  <c:v>72.81188765512738</c:v>
                </c:pt>
                <c:pt idx="1">
                  <c:v>12.671456564337035</c:v>
                </c:pt>
                <c:pt idx="2">
                  <c:v>13.81450032658393</c:v>
                </c:pt>
                <c:pt idx="3">
                  <c:v>0.7021554539516656</c:v>
                </c:pt>
              </c:numCache>
            </c:numRef>
          </c:val>
        </c:ser>
        <c:ser>
          <c:idx val="2"/>
          <c:order val="2"/>
          <c:tx>
            <c:strRef>
              <c:f>Plan1!$T$310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Plan1!$U$310:$X$310</c:f>
              <c:numCache>
                <c:ptCount val="4"/>
                <c:pt idx="0">
                  <c:v>68.22681403171552</c:v>
                </c:pt>
                <c:pt idx="1">
                  <c:v>10.927438731379144</c:v>
                </c:pt>
                <c:pt idx="2">
                  <c:v>18.981259010091303</c:v>
                </c:pt>
                <c:pt idx="3">
                  <c:v>1.8644882268140317</c:v>
                </c:pt>
              </c:numCache>
            </c:numRef>
          </c:val>
        </c:ser>
        <c:ser>
          <c:idx val="3"/>
          <c:order val="3"/>
          <c:tx>
            <c:strRef>
              <c:f>Plan1!$T$311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Plan1!$U$311:$X$311</c:f>
              <c:numCache>
                <c:ptCount val="4"/>
                <c:pt idx="0">
                  <c:v>69.64528301886791</c:v>
                </c:pt>
                <c:pt idx="1">
                  <c:v>12.935849056603773</c:v>
                </c:pt>
                <c:pt idx="2">
                  <c:v>17.252830188679244</c:v>
                </c:pt>
                <c:pt idx="3">
                  <c:v>0.1660377358490566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6"/>
          <c:w val="0.903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Plan1!$N$297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Plan1!$N$298:$N$302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Plan1!$O$297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Plan1!$O$298:$O$302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Plan1!$A$374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Plan1!$B$374:$G$374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Plan1!$A$375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Plan1!$B$375:$G$375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Plan1!$A$376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Plan1!$B$376:$G$376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Plan1!$A$377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77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7</c:v>
                </c:pt>
                <c:pt idx="41">
                  <c:v>9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39593871"/>
        <c:axId val="20800520"/>
      </c:line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C8" sqref="C8"/>
    </sheetView>
  </sheetViews>
  <sheetFormatPr defaultColWidth="9.140625" defaultRowHeight="12.75"/>
  <cols>
    <col min="1" max="1" width="12.140625" style="0" customWidth="1"/>
    <col min="2" max="53" width="6.7109375" style="0" customWidth="1"/>
  </cols>
  <sheetData>
    <row r="1" s="8" customFormat="1" ht="12.75">
      <c r="L1" s="8" t="s">
        <v>165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 t="s">
        <v>166</v>
      </c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/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62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1:55" s="15" customFormat="1" ht="12.75">
      <c r="A11" t="s">
        <v>63</v>
      </c>
      <c r="B11" s="103">
        <v>0</v>
      </c>
      <c r="C11" s="103">
        <v>1</v>
      </c>
      <c r="D11" s="96">
        <v>1</v>
      </c>
      <c r="E11" s="96">
        <v>2</v>
      </c>
      <c r="F11" s="96">
        <v>0</v>
      </c>
      <c r="G11" s="96">
        <v>0</v>
      </c>
      <c r="H11" s="96">
        <v>0</v>
      </c>
      <c r="I11" s="96">
        <v>0</v>
      </c>
      <c r="J11" s="96">
        <v>3</v>
      </c>
      <c r="K11" s="96">
        <v>0</v>
      </c>
      <c r="L11" s="104"/>
      <c r="M11" s="96">
        <v>1</v>
      </c>
      <c r="N11" s="96">
        <v>2</v>
      </c>
      <c r="O11" s="96">
        <v>1</v>
      </c>
      <c r="P11" s="96">
        <v>0</v>
      </c>
      <c r="Q11" s="105">
        <v>1</v>
      </c>
      <c r="R11" s="96">
        <v>0</v>
      </c>
      <c r="S11" s="96">
        <v>1</v>
      </c>
      <c r="T11" s="106">
        <v>0</v>
      </c>
      <c r="U11" s="106">
        <v>1</v>
      </c>
      <c r="V11" s="96">
        <v>1</v>
      </c>
      <c r="W11" s="96">
        <v>2</v>
      </c>
      <c r="X11" s="96">
        <v>1</v>
      </c>
      <c r="Y11" s="96">
        <v>1</v>
      </c>
      <c r="Z11" s="96">
        <v>0</v>
      </c>
      <c r="AA11" s="96">
        <v>0</v>
      </c>
      <c r="AB11" s="96">
        <v>0</v>
      </c>
      <c r="AC11" s="96">
        <v>0</v>
      </c>
      <c r="AD11" s="96">
        <v>1</v>
      </c>
      <c r="AE11" s="96">
        <v>2</v>
      </c>
      <c r="AF11" s="96">
        <v>2</v>
      </c>
      <c r="AG11" s="96">
        <v>1</v>
      </c>
      <c r="AH11" s="96">
        <v>1</v>
      </c>
      <c r="AI11" s="96">
        <v>0</v>
      </c>
      <c r="AJ11" s="96">
        <v>0</v>
      </c>
      <c r="AK11" s="96">
        <v>1</v>
      </c>
      <c r="AL11" s="96">
        <v>0</v>
      </c>
      <c r="AM11" s="96">
        <v>0</v>
      </c>
      <c r="AN11" s="96">
        <v>0</v>
      </c>
      <c r="AO11" s="96">
        <v>1</v>
      </c>
      <c r="AP11" s="96">
        <v>1</v>
      </c>
      <c r="AQ11" s="96">
        <v>2</v>
      </c>
      <c r="AR11" s="96">
        <v>3</v>
      </c>
      <c r="AS11" s="96">
        <v>3</v>
      </c>
      <c r="AT11" s="96">
        <v>1</v>
      </c>
      <c r="AU11" s="96">
        <v>2</v>
      </c>
      <c r="AV11" s="104"/>
      <c r="AW11" s="96">
        <v>0</v>
      </c>
      <c r="AX11" s="96">
        <v>1</v>
      </c>
      <c r="AY11" s="101">
        <v>0</v>
      </c>
      <c r="AZ11" s="96">
        <v>0</v>
      </c>
      <c r="BA11" s="96">
        <v>0</v>
      </c>
      <c r="BB11" s="15">
        <f>SUM(B11:BA11)</f>
        <v>41</v>
      </c>
      <c r="BC11" s="15">
        <v>1</v>
      </c>
    </row>
    <row r="12" spans="1:55" s="15" customFormat="1" ht="12.75">
      <c r="A12" t="s">
        <v>64</v>
      </c>
      <c r="B12" s="107">
        <v>5</v>
      </c>
      <c r="C12" s="107">
        <v>3</v>
      </c>
      <c r="D12" s="97">
        <v>1</v>
      </c>
      <c r="E12" s="97">
        <v>0</v>
      </c>
      <c r="F12" s="97">
        <v>5</v>
      </c>
      <c r="G12" s="97">
        <v>0</v>
      </c>
      <c r="H12" s="97">
        <v>1</v>
      </c>
      <c r="I12" s="97">
        <v>0</v>
      </c>
      <c r="J12" s="98"/>
      <c r="K12" s="97">
        <v>2</v>
      </c>
      <c r="L12" s="97">
        <v>0</v>
      </c>
      <c r="M12" s="97">
        <v>0</v>
      </c>
      <c r="N12" s="97"/>
      <c r="O12" s="97">
        <v>1</v>
      </c>
      <c r="P12" s="97">
        <v>1</v>
      </c>
      <c r="Q12" s="105">
        <v>2</v>
      </c>
      <c r="R12" s="97">
        <v>0</v>
      </c>
      <c r="S12" s="97">
        <v>0</v>
      </c>
      <c r="T12" s="106">
        <v>0</v>
      </c>
      <c r="U12" s="106">
        <v>0</v>
      </c>
      <c r="V12" s="97">
        <v>0</v>
      </c>
      <c r="W12" s="97">
        <v>1</v>
      </c>
      <c r="X12" s="97">
        <v>2</v>
      </c>
      <c r="Y12" s="97">
        <v>0</v>
      </c>
      <c r="Z12" s="97">
        <v>1</v>
      </c>
      <c r="AA12" s="97">
        <v>2</v>
      </c>
      <c r="AB12" s="97">
        <v>2</v>
      </c>
      <c r="AC12" s="97">
        <v>0</v>
      </c>
      <c r="AD12" s="97">
        <v>0</v>
      </c>
      <c r="AE12" s="97">
        <v>1</v>
      </c>
      <c r="AF12" s="97">
        <v>1</v>
      </c>
      <c r="AG12" s="97">
        <v>3</v>
      </c>
      <c r="AH12" s="97">
        <v>1</v>
      </c>
      <c r="AI12" s="97">
        <v>1</v>
      </c>
      <c r="AJ12" s="97">
        <v>4</v>
      </c>
      <c r="AK12" s="97">
        <v>0</v>
      </c>
      <c r="AL12" s="97">
        <v>2</v>
      </c>
      <c r="AM12" s="97">
        <v>2</v>
      </c>
      <c r="AN12" s="97">
        <v>5</v>
      </c>
      <c r="AO12" s="97">
        <v>3</v>
      </c>
      <c r="AP12" s="97">
        <v>3</v>
      </c>
      <c r="AQ12" s="97">
        <v>2</v>
      </c>
      <c r="AR12" s="97">
        <v>2</v>
      </c>
      <c r="AS12" s="97">
        <v>0</v>
      </c>
      <c r="AT12" s="97">
        <v>2</v>
      </c>
      <c r="AU12" s="97">
        <v>3</v>
      </c>
      <c r="AV12" s="97">
        <v>0</v>
      </c>
      <c r="AW12" s="97">
        <v>1</v>
      </c>
      <c r="AX12" s="97">
        <v>1</v>
      </c>
      <c r="AY12" s="97">
        <v>1</v>
      </c>
      <c r="AZ12" s="97">
        <v>0</v>
      </c>
      <c r="BA12" s="98"/>
      <c r="BB12" s="15">
        <f aca="true" t="shared" si="0" ref="BB12:BB75">SUM(B12:BA12)</f>
        <v>67</v>
      </c>
      <c r="BC12" s="15">
        <v>2</v>
      </c>
    </row>
    <row r="13" spans="1:55" s="15" customFormat="1" ht="12.75">
      <c r="A13" t="s">
        <v>65</v>
      </c>
      <c r="B13" s="107">
        <v>0</v>
      </c>
      <c r="C13" s="107">
        <v>5</v>
      </c>
      <c r="D13" s="97">
        <v>6</v>
      </c>
      <c r="E13" s="97">
        <v>9</v>
      </c>
      <c r="F13" s="97">
        <v>3</v>
      </c>
      <c r="G13" s="97">
        <v>2</v>
      </c>
      <c r="H13" s="97">
        <v>0</v>
      </c>
      <c r="I13" s="97">
        <v>2</v>
      </c>
      <c r="J13" s="97">
        <v>8</v>
      </c>
      <c r="K13" s="97">
        <v>2</v>
      </c>
      <c r="L13" s="97">
        <v>5</v>
      </c>
      <c r="M13" s="97">
        <v>4</v>
      </c>
      <c r="N13" s="97">
        <v>5</v>
      </c>
      <c r="O13" s="97">
        <v>1</v>
      </c>
      <c r="P13" s="97">
        <v>5</v>
      </c>
      <c r="Q13" s="105">
        <v>0</v>
      </c>
      <c r="R13" s="97">
        <v>3</v>
      </c>
      <c r="S13" s="97">
        <v>4</v>
      </c>
      <c r="T13" s="106">
        <v>3</v>
      </c>
      <c r="U13" s="106">
        <v>5</v>
      </c>
      <c r="V13" s="97">
        <v>2</v>
      </c>
      <c r="W13" s="97">
        <v>1</v>
      </c>
      <c r="X13" s="97">
        <v>5</v>
      </c>
      <c r="Y13" s="97">
        <v>3</v>
      </c>
      <c r="Z13" s="97">
        <v>2</v>
      </c>
      <c r="AA13" s="97">
        <v>4</v>
      </c>
      <c r="AB13" s="97">
        <v>1</v>
      </c>
      <c r="AC13" s="97">
        <v>2</v>
      </c>
      <c r="AD13" s="97">
        <v>0</v>
      </c>
      <c r="AE13" s="97">
        <v>0</v>
      </c>
      <c r="AF13" s="97">
        <v>4</v>
      </c>
      <c r="AG13" s="97">
        <v>1</v>
      </c>
      <c r="AH13" s="97">
        <v>0</v>
      </c>
      <c r="AI13" s="97">
        <v>2</v>
      </c>
      <c r="AJ13" s="97">
        <v>0</v>
      </c>
      <c r="AK13" s="97">
        <v>1</v>
      </c>
      <c r="AL13" s="97">
        <v>2</v>
      </c>
      <c r="AM13" s="97">
        <v>2</v>
      </c>
      <c r="AN13" s="97">
        <v>0</v>
      </c>
      <c r="AO13" s="97">
        <v>1</v>
      </c>
      <c r="AP13" s="97">
        <v>1</v>
      </c>
      <c r="AQ13" s="97">
        <v>2</v>
      </c>
      <c r="AR13" s="97">
        <v>4</v>
      </c>
      <c r="AS13" s="97">
        <v>2</v>
      </c>
      <c r="AT13" s="97">
        <v>2</v>
      </c>
      <c r="AU13" s="97">
        <v>1</v>
      </c>
      <c r="AV13" s="97">
        <v>2</v>
      </c>
      <c r="AW13" s="97">
        <v>3</v>
      </c>
      <c r="AX13" s="97">
        <v>2</v>
      </c>
      <c r="AY13" s="97">
        <v>1</v>
      </c>
      <c r="AZ13" s="97">
        <v>2</v>
      </c>
      <c r="BA13" s="97">
        <v>5</v>
      </c>
      <c r="BB13" s="15">
        <f t="shared" si="0"/>
        <v>132</v>
      </c>
      <c r="BC13" s="15">
        <v>3</v>
      </c>
    </row>
    <row r="14" spans="1:55" s="15" customFormat="1" ht="12.75">
      <c r="A14" t="s">
        <v>66</v>
      </c>
      <c r="B14" s="107">
        <v>0</v>
      </c>
      <c r="C14" s="107">
        <v>0</v>
      </c>
      <c r="D14" s="97">
        <v>3</v>
      </c>
      <c r="E14" s="97">
        <v>2</v>
      </c>
      <c r="F14" s="97">
        <v>0</v>
      </c>
      <c r="G14" s="97">
        <v>0</v>
      </c>
      <c r="H14" s="97">
        <v>3</v>
      </c>
      <c r="I14" s="98"/>
      <c r="J14" s="97">
        <v>1</v>
      </c>
      <c r="K14" s="97">
        <v>0</v>
      </c>
      <c r="L14" s="97">
        <v>0</v>
      </c>
      <c r="M14" s="97">
        <v>0</v>
      </c>
      <c r="N14" s="97">
        <v>1</v>
      </c>
      <c r="O14" s="97">
        <v>0</v>
      </c>
      <c r="P14" s="97">
        <v>3</v>
      </c>
      <c r="Q14" s="105">
        <v>0</v>
      </c>
      <c r="R14" s="97">
        <v>0</v>
      </c>
      <c r="S14" s="97">
        <v>1</v>
      </c>
      <c r="T14" s="106">
        <v>0</v>
      </c>
      <c r="U14" s="106">
        <v>1</v>
      </c>
      <c r="V14" s="97">
        <v>0</v>
      </c>
      <c r="W14" s="97">
        <v>0</v>
      </c>
      <c r="X14" s="97">
        <v>0</v>
      </c>
      <c r="Y14" s="97">
        <v>0</v>
      </c>
      <c r="Z14" s="97">
        <v>1</v>
      </c>
      <c r="AA14" s="97">
        <v>4</v>
      </c>
      <c r="AB14" s="97">
        <v>2</v>
      </c>
      <c r="AC14" s="97">
        <v>2</v>
      </c>
      <c r="AD14" s="97">
        <v>1</v>
      </c>
      <c r="AE14" s="97">
        <v>1</v>
      </c>
      <c r="AF14" s="97">
        <v>3</v>
      </c>
      <c r="AG14" s="97">
        <v>0</v>
      </c>
      <c r="AH14" s="97">
        <v>0</v>
      </c>
      <c r="AI14" s="97">
        <v>1</v>
      </c>
      <c r="AJ14" s="97">
        <v>0</v>
      </c>
      <c r="AK14" s="97">
        <v>4</v>
      </c>
      <c r="AL14" s="97">
        <v>2</v>
      </c>
      <c r="AM14" s="97">
        <v>0</v>
      </c>
      <c r="AN14" s="97">
        <v>1</v>
      </c>
      <c r="AO14" s="97">
        <v>1</v>
      </c>
      <c r="AP14" s="97">
        <v>7</v>
      </c>
      <c r="AQ14" s="97">
        <v>9</v>
      </c>
      <c r="AR14" s="97">
        <v>1</v>
      </c>
      <c r="AS14" s="97">
        <v>0</v>
      </c>
      <c r="AT14" s="97">
        <v>4</v>
      </c>
      <c r="AU14" s="97">
        <v>0</v>
      </c>
      <c r="AV14" s="97">
        <v>1</v>
      </c>
      <c r="AW14" s="97">
        <v>2</v>
      </c>
      <c r="AX14" s="97">
        <v>1</v>
      </c>
      <c r="AY14" s="97">
        <v>2</v>
      </c>
      <c r="AZ14" s="97">
        <v>2</v>
      </c>
      <c r="BA14" s="97">
        <v>0</v>
      </c>
      <c r="BB14" s="15">
        <f t="shared" si="0"/>
        <v>67</v>
      </c>
      <c r="BC14" s="15">
        <v>4</v>
      </c>
    </row>
    <row r="15" spans="1:55" s="15" customFormat="1" ht="12.75">
      <c r="A15" t="s">
        <v>67</v>
      </c>
      <c r="B15" s="107">
        <v>6</v>
      </c>
      <c r="C15" s="107">
        <v>6</v>
      </c>
      <c r="D15" s="97">
        <v>12</v>
      </c>
      <c r="E15" s="97">
        <v>16</v>
      </c>
      <c r="F15" s="97">
        <v>7</v>
      </c>
      <c r="G15" s="97">
        <v>7</v>
      </c>
      <c r="H15" s="97">
        <v>3</v>
      </c>
      <c r="I15" s="97">
        <v>11</v>
      </c>
      <c r="J15" s="97">
        <v>4</v>
      </c>
      <c r="K15" s="97">
        <v>4</v>
      </c>
      <c r="L15" s="97">
        <v>5</v>
      </c>
      <c r="M15" s="97">
        <v>4</v>
      </c>
      <c r="N15" s="97">
        <v>4</v>
      </c>
      <c r="O15" s="97">
        <v>1</v>
      </c>
      <c r="P15" s="97">
        <v>3</v>
      </c>
      <c r="Q15" s="105">
        <v>8</v>
      </c>
      <c r="R15" s="97">
        <v>4</v>
      </c>
      <c r="S15" s="97">
        <v>6</v>
      </c>
      <c r="T15" s="106">
        <v>6</v>
      </c>
      <c r="U15" s="106">
        <v>13</v>
      </c>
      <c r="V15" s="97">
        <v>13</v>
      </c>
      <c r="W15" s="97">
        <v>12</v>
      </c>
      <c r="X15" s="97">
        <v>17</v>
      </c>
      <c r="Y15" s="97">
        <v>19</v>
      </c>
      <c r="Z15" s="97">
        <v>15</v>
      </c>
      <c r="AA15" s="97">
        <v>10</v>
      </c>
      <c r="AB15" s="97">
        <v>6</v>
      </c>
      <c r="AC15" s="97">
        <v>14</v>
      </c>
      <c r="AD15" s="97">
        <v>20</v>
      </c>
      <c r="AE15" s="97">
        <v>11</v>
      </c>
      <c r="AF15" s="97">
        <v>16</v>
      </c>
      <c r="AG15" s="97">
        <v>41</v>
      </c>
      <c r="AH15" s="97">
        <v>40</v>
      </c>
      <c r="AI15" s="97">
        <v>22</v>
      </c>
      <c r="AJ15" s="97">
        <v>24</v>
      </c>
      <c r="AK15" s="97">
        <v>7</v>
      </c>
      <c r="AL15" s="97">
        <v>15</v>
      </c>
      <c r="AM15" s="97">
        <v>8</v>
      </c>
      <c r="AN15" s="97">
        <v>4</v>
      </c>
      <c r="AO15" s="97">
        <v>7</v>
      </c>
      <c r="AP15" s="97">
        <v>8</v>
      </c>
      <c r="AQ15" s="97">
        <v>7</v>
      </c>
      <c r="AR15" s="97">
        <v>18</v>
      </c>
      <c r="AS15" s="97">
        <v>9</v>
      </c>
      <c r="AT15" s="97">
        <v>8</v>
      </c>
      <c r="AU15" s="97">
        <v>17</v>
      </c>
      <c r="AV15" s="97">
        <v>11</v>
      </c>
      <c r="AW15" s="97">
        <v>5</v>
      </c>
      <c r="AX15" s="97">
        <v>5</v>
      </c>
      <c r="AY15" s="97">
        <v>3</v>
      </c>
      <c r="AZ15" s="97">
        <v>8</v>
      </c>
      <c r="BA15" s="97">
        <v>11</v>
      </c>
      <c r="BB15" s="15">
        <f t="shared" si="0"/>
        <v>561</v>
      </c>
      <c r="BC15" s="15">
        <v>5</v>
      </c>
    </row>
    <row r="16" spans="1:55" s="15" customFormat="1" ht="12.75">
      <c r="A16" t="s">
        <v>68</v>
      </c>
      <c r="B16" s="107">
        <v>0</v>
      </c>
      <c r="C16" s="10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3</v>
      </c>
      <c r="J16" s="97">
        <v>0</v>
      </c>
      <c r="K16" s="97">
        <v>0</v>
      </c>
      <c r="L16" s="97">
        <v>3</v>
      </c>
      <c r="M16" s="97">
        <v>0</v>
      </c>
      <c r="N16" s="97">
        <v>0</v>
      </c>
      <c r="O16" s="97">
        <v>0</v>
      </c>
      <c r="P16" s="97">
        <v>0</v>
      </c>
      <c r="Q16" s="105">
        <v>0</v>
      </c>
      <c r="R16" s="97">
        <v>0</v>
      </c>
      <c r="S16" s="97">
        <v>0</v>
      </c>
      <c r="T16" s="106">
        <v>0</v>
      </c>
      <c r="U16" s="106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4</v>
      </c>
      <c r="AJ16" s="97">
        <v>0</v>
      </c>
      <c r="AK16" s="97">
        <v>0</v>
      </c>
      <c r="AL16" s="98"/>
      <c r="AM16" s="97">
        <v>1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1</v>
      </c>
      <c r="AV16" s="97">
        <v>0</v>
      </c>
      <c r="AW16" s="97">
        <v>0</v>
      </c>
      <c r="AX16" s="97">
        <v>2</v>
      </c>
      <c r="AY16" s="97">
        <v>1</v>
      </c>
      <c r="AZ16" s="97">
        <v>0</v>
      </c>
      <c r="BA16" s="97">
        <v>0</v>
      </c>
      <c r="BB16" s="15">
        <f t="shared" si="0"/>
        <v>15</v>
      </c>
      <c r="BC16" s="15">
        <v>6</v>
      </c>
    </row>
    <row r="17" spans="1:55" s="15" customFormat="1" ht="12.75">
      <c r="A17" t="s">
        <v>69</v>
      </c>
      <c r="B17" s="107">
        <v>1</v>
      </c>
      <c r="C17" s="107">
        <v>1</v>
      </c>
      <c r="D17" s="97">
        <v>1</v>
      </c>
      <c r="E17" s="97">
        <v>0</v>
      </c>
      <c r="F17" s="97">
        <v>8</v>
      </c>
      <c r="G17" s="97">
        <v>5</v>
      </c>
      <c r="H17" s="97">
        <v>2</v>
      </c>
      <c r="I17" s="97">
        <v>6</v>
      </c>
      <c r="J17" s="97">
        <v>1</v>
      </c>
      <c r="K17" s="97">
        <v>8</v>
      </c>
      <c r="L17" s="97">
        <v>8</v>
      </c>
      <c r="M17" s="97">
        <v>6</v>
      </c>
      <c r="N17" s="97">
        <v>12</v>
      </c>
      <c r="O17" s="97">
        <v>18</v>
      </c>
      <c r="P17" s="97">
        <v>7</v>
      </c>
      <c r="Q17" s="105">
        <v>10</v>
      </c>
      <c r="R17" s="97">
        <v>6</v>
      </c>
      <c r="S17" s="97">
        <v>3</v>
      </c>
      <c r="T17" s="106">
        <v>5</v>
      </c>
      <c r="U17" s="106">
        <v>1</v>
      </c>
      <c r="V17" s="97">
        <v>3</v>
      </c>
      <c r="W17" s="97">
        <v>7</v>
      </c>
      <c r="X17" s="97">
        <v>8</v>
      </c>
      <c r="Y17" s="97">
        <v>9</v>
      </c>
      <c r="Z17" s="97">
        <v>6</v>
      </c>
      <c r="AA17" s="97">
        <v>2</v>
      </c>
      <c r="AB17" s="97">
        <v>2</v>
      </c>
      <c r="AC17" s="97">
        <v>0</v>
      </c>
      <c r="AD17" s="97">
        <v>3</v>
      </c>
      <c r="AE17" s="97">
        <v>0</v>
      </c>
      <c r="AF17" s="97">
        <v>6</v>
      </c>
      <c r="AG17" s="97">
        <v>10</v>
      </c>
      <c r="AH17" s="97">
        <v>17</v>
      </c>
      <c r="AI17" s="97">
        <v>7</v>
      </c>
      <c r="AJ17" s="97">
        <v>10</v>
      </c>
      <c r="AK17" s="97">
        <v>4</v>
      </c>
      <c r="AL17" s="97">
        <v>4</v>
      </c>
      <c r="AM17" s="97">
        <v>2</v>
      </c>
      <c r="AN17" s="98"/>
      <c r="AO17" s="97">
        <v>3</v>
      </c>
      <c r="AP17" s="98"/>
      <c r="AQ17" s="97">
        <v>9</v>
      </c>
      <c r="AR17" s="97">
        <v>7</v>
      </c>
      <c r="AS17" s="97">
        <v>7</v>
      </c>
      <c r="AT17" s="97">
        <v>3</v>
      </c>
      <c r="AU17" s="97">
        <v>10</v>
      </c>
      <c r="AV17" s="97">
        <v>4</v>
      </c>
      <c r="AW17" s="97">
        <v>3</v>
      </c>
      <c r="AX17" s="97">
        <v>2</v>
      </c>
      <c r="AY17" s="97">
        <v>4</v>
      </c>
      <c r="AZ17" s="97">
        <v>5</v>
      </c>
      <c r="BA17" s="97">
        <v>0</v>
      </c>
      <c r="BB17" s="15">
        <f t="shared" si="0"/>
        <v>266</v>
      </c>
      <c r="BC17" s="15">
        <v>7</v>
      </c>
    </row>
    <row r="18" spans="1:55" s="15" customFormat="1" ht="12.75">
      <c r="A18" t="s">
        <v>70</v>
      </c>
      <c r="B18" s="107">
        <v>1</v>
      </c>
      <c r="C18" s="97">
        <v>1</v>
      </c>
      <c r="D18" s="97">
        <v>1</v>
      </c>
      <c r="E18" s="97">
        <v>12</v>
      </c>
      <c r="F18" s="97">
        <v>1</v>
      </c>
      <c r="G18" s="97">
        <v>1</v>
      </c>
      <c r="H18" s="97">
        <v>1</v>
      </c>
      <c r="I18" s="97">
        <v>1</v>
      </c>
      <c r="J18" s="97">
        <v>1</v>
      </c>
      <c r="K18" s="97">
        <v>1</v>
      </c>
      <c r="L18" s="97">
        <v>1</v>
      </c>
      <c r="M18" s="97">
        <v>1</v>
      </c>
      <c r="N18" s="97">
        <v>1</v>
      </c>
      <c r="O18" s="97">
        <v>1</v>
      </c>
      <c r="P18" s="97">
        <v>1</v>
      </c>
      <c r="Q18" s="105">
        <v>1</v>
      </c>
      <c r="R18" s="97">
        <v>1</v>
      </c>
      <c r="S18" s="97">
        <v>1</v>
      </c>
      <c r="T18" s="106">
        <v>1</v>
      </c>
      <c r="U18" s="106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7">
        <v>1</v>
      </c>
      <c r="AD18" s="97">
        <v>1</v>
      </c>
      <c r="AE18" s="97">
        <v>1</v>
      </c>
      <c r="AF18" s="97">
        <v>1</v>
      </c>
      <c r="AG18" s="97">
        <v>1</v>
      </c>
      <c r="AH18" s="97">
        <v>1</v>
      </c>
      <c r="AI18" s="97">
        <v>1</v>
      </c>
      <c r="AJ18" s="97">
        <v>1</v>
      </c>
      <c r="AK18" s="97">
        <v>1</v>
      </c>
      <c r="AL18" s="97">
        <v>1</v>
      </c>
      <c r="AM18" s="97">
        <v>1</v>
      </c>
      <c r="AN18" s="97">
        <v>1</v>
      </c>
      <c r="AO18" s="97">
        <v>1</v>
      </c>
      <c r="AP18" s="97">
        <v>1</v>
      </c>
      <c r="AQ18" s="97">
        <v>1</v>
      </c>
      <c r="AR18" s="97">
        <v>1</v>
      </c>
      <c r="AS18" s="97">
        <v>1</v>
      </c>
      <c r="AT18" s="97">
        <v>1</v>
      </c>
      <c r="AU18" s="97">
        <v>1</v>
      </c>
      <c r="AV18" s="98"/>
      <c r="AW18" s="97">
        <v>1</v>
      </c>
      <c r="AX18" s="97">
        <v>1</v>
      </c>
      <c r="AY18" s="97">
        <v>1</v>
      </c>
      <c r="AZ18" s="97">
        <v>1</v>
      </c>
      <c r="BA18" s="97">
        <v>1</v>
      </c>
      <c r="BB18" s="15">
        <f t="shared" si="0"/>
        <v>62</v>
      </c>
      <c r="BC18" s="15">
        <v>8</v>
      </c>
    </row>
    <row r="19" spans="1:55" s="15" customFormat="1" ht="12.75">
      <c r="A19" t="s">
        <v>71</v>
      </c>
      <c r="B19" s="107">
        <v>11</v>
      </c>
      <c r="C19" s="98"/>
      <c r="D19" s="97">
        <v>10</v>
      </c>
      <c r="E19" s="97">
        <v>9</v>
      </c>
      <c r="F19" s="97">
        <v>8</v>
      </c>
      <c r="G19" s="97">
        <v>7</v>
      </c>
      <c r="H19" s="97">
        <v>5</v>
      </c>
      <c r="I19" s="97">
        <v>10</v>
      </c>
      <c r="J19" s="97">
        <v>9</v>
      </c>
      <c r="K19" s="97">
        <v>6</v>
      </c>
      <c r="L19" s="97">
        <v>11</v>
      </c>
      <c r="M19" s="97">
        <v>8</v>
      </c>
      <c r="N19" s="97">
        <v>8</v>
      </c>
      <c r="O19" s="97">
        <v>8</v>
      </c>
      <c r="P19" s="97">
        <v>8</v>
      </c>
      <c r="Q19" s="105">
        <v>4</v>
      </c>
      <c r="R19" s="97">
        <v>6</v>
      </c>
      <c r="S19" s="97">
        <v>0</v>
      </c>
      <c r="T19" s="106"/>
      <c r="U19" s="106">
        <v>8</v>
      </c>
      <c r="V19" s="97">
        <v>2</v>
      </c>
      <c r="W19" s="97">
        <v>5</v>
      </c>
      <c r="X19" s="97">
        <v>6</v>
      </c>
      <c r="Y19" s="97">
        <v>8</v>
      </c>
      <c r="Z19" s="97">
        <v>4</v>
      </c>
      <c r="AA19" s="97"/>
      <c r="AB19" s="97">
        <v>6</v>
      </c>
      <c r="AC19" s="97">
        <v>9</v>
      </c>
      <c r="AD19" s="97">
        <v>9</v>
      </c>
      <c r="AE19" s="97">
        <v>12</v>
      </c>
      <c r="AF19" s="98"/>
      <c r="AG19" s="98"/>
      <c r="AH19" s="98"/>
      <c r="AI19" s="97">
        <v>4</v>
      </c>
      <c r="AJ19" s="97">
        <v>6</v>
      </c>
      <c r="AK19" s="98"/>
      <c r="AL19" s="97">
        <v>8</v>
      </c>
      <c r="AM19" s="98"/>
      <c r="AN19" s="98"/>
      <c r="AO19" s="97"/>
      <c r="AP19" s="98"/>
      <c r="AQ19" s="98"/>
      <c r="AR19" s="98"/>
      <c r="AS19" s="98"/>
      <c r="AT19" s="98"/>
      <c r="AU19" s="98"/>
      <c r="AV19" s="97">
        <v>9</v>
      </c>
      <c r="AW19" s="98"/>
      <c r="AX19" s="98"/>
      <c r="AY19" s="98"/>
      <c r="AZ19" s="98"/>
      <c r="BA19" s="98"/>
      <c r="BB19" s="15">
        <f t="shared" si="0"/>
        <v>224</v>
      </c>
      <c r="BC19" s="15">
        <v>9</v>
      </c>
    </row>
    <row r="20" spans="1:55" s="15" customFormat="1" ht="12.75">
      <c r="A20" t="s">
        <v>72</v>
      </c>
      <c r="B20" s="107">
        <v>48</v>
      </c>
      <c r="C20" s="97">
        <v>28</v>
      </c>
      <c r="D20" s="97">
        <v>50</v>
      </c>
      <c r="E20" s="97">
        <v>58</v>
      </c>
      <c r="F20" s="97">
        <v>33</v>
      </c>
      <c r="G20" s="97">
        <v>46</v>
      </c>
      <c r="H20" s="97">
        <v>42</v>
      </c>
      <c r="I20" s="97">
        <v>37</v>
      </c>
      <c r="J20" s="97">
        <v>56</v>
      </c>
      <c r="K20" s="97">
        <v>39</v>
      </c>
      <c r="L20" s="97">
        <v>37</v>
      </c>
      <c r="M20" s="97">
        <v>19</v>
      </c>
      <c r="N20" s="97">
        <v>38</v>
      </c>
      <c r="O20" s="97">
        <v>40</v>
      </c>
      <c r="P20" s="97">
        <v>18</v>
      </c>
      <c r="Q20" s="105">
        <v>31</v>
      </c>
      <c r="R20" s="97">
        <v>27</v>
      </c>
      <c r="S20" s="97">
        <v>44</v>
      </c>
      <c r="T20" s="106">
        <v>61</v>
      </c>
      <c r="U20" s="106">
        <v>37</v>
      </c>
      <c r="V20" s="97">
        <v>50</v>
      </c>
      <c r="W20" s="97">
        <v>51</v>
      </c>
      <c r="X20" s="97">
        <v>52</v>
      </c>
      <c r="Y20" s="97">
        <v>61</v>
      </c>
      <c r="Z20" s="97">
        <v>59</v>
      </c>
      <c r="AA20" s="97">
        <v>44</v>
      </c>
      <c r="AB20" s="97">
        <v>63</v>
      </c>
      <c r="AC20" s="97">
        <v>95</v>
      </c>
      <c r="AD20" s="97">
        <v>85</v>
      </c>
      <c r="AE20" s="97">
        <v>84</v>
      </c>
      <c r="AF20" s="97">
        <v>89</v>
      </c>
      <c r="AG20" s="97">
        <v>76</v>
      </c>
      <c r="AH20" s="97">
        <v>88</v>
      </c>
      <c r="AI20" s="97">
        <v>75</v>
      </c>
      <c r="AJ20" s="97">
        <v>67</v>
      </c>
      <c r="AK20" s="97">
        <v>68</v>
      </c>
      <c r="AL20" s="97">
        <v>89</v>
      </c>
      <c r="AM20" s="97">
        <v>62</v>
      </c>
      <c r="AN20" s="97">
        <v>58</v>
      </c>
      <c r="AO20" s="97">
        <v>46</v>
      </c>
      <c r="AP20" s="97">
        <v>41</v>
      </c>
      <c r="AQ20" s="97">
        <v>42</v>
      </c>
      <c r="AR20" s="97">
        <v>40</v>
      </c>
      <c r="AS20" s="97">
        <v>31</v>
      </c>
      <c r="AT20" s="97">
        <v>26</v>
      </c>
      <c r="AU20" s="97">
        <v>38</v>
      </c>
      <c r="AV20" s="97">
        <v>37</v>
      </c>
      <c r="AW20" s="97">
        <v>44</v>
      </c>
      <c r="AX20" s="97">
        <v>45</v>
      </c>
      <c r="AY20" s="97">
        <v>41</v>
      </c>
      <c r="AZ20" s="97">
        <v>42</v>
      </c>
      <c r="BA20" s="97">
        <v>8</v>
      </c>
      <c r="BB20" s="15">
        <f t="shared" si="0"/>
        <v>2586</v>
      </c>
      <c r="BC20" s="15">
        <v>10</v>
      </c>
    </row>
    <row r="21" spans="1:55" s="15" customFormat="1" ht="12.75">
      <c r="A21" t="s">
        <v>73</v>
      </c>
      <c r="B21" s="107">
        <v>1</v>
      </c>
      <c r="C21" s="97">
        <v>5</v>
      </c>
      <c r="D21" s="97">
        <v>0</v>
      </c>
      <c r="E21" s="97">
        <v>1</v>
      </c>
      <c r="F21" s="97">
        <v>3</v>
      </c>
      <c r="G21" s="97">
        <v>2</v>
      </c>
      <c r="H21" s="97">
        <v>1</v>
      </c>
      <c r="I21" s="97">
        <v>7</v>
      </c>
      <c r="J21" s="97">
        <v>4</v>
      </c>
      <c r="K21" s="97">
        <v>0</v>
      </c>
      <c r="L21" s="97">
        <v>1</v>
      </c>
      <c r="M21" s="97">
        <v>0</v>
      </c>
      <c r="N21" s="97">
        <v>2</v>
      </c>
      <c r="O21" s="97">
        <v>0</v>
      </c>
      <c r="P21" s="97">
        <v>0</v>
      </c>
      <c r="Q21" s="105">
        <v>0</v>
      </c>
      <c r="R21" s="97">
        <v>0</v>
      </c>
      <c r="S21" s="97">
        <v>0</v>
      </c>
      <c r="T21" s="106">
        <v>1</v>
      </c>
      <c r="U21" s="106">
        <v>1</v>
      </c>
      <c r="V21" s="97">
        <v>1</v>
      </c>
      <c r="W21" s="97">
        <v>1</v>
      </c>
      <c r="X21" s="97">
        <v>4</v>
      </c>
      <c r="Y21" s="97">
        <v>0</v>
      </c>
      <c r="Z21" s="97">
        <v>2</v>
      </c>
      <c r="AA21" s="97">
        <v>0</v>
      </c>
      <c r="AB21" s="97">
        <v>4</v>
      </c>
      <c r="AC21" s="97">
        <v>4</v>
      </c>
      <c r="AD21" s="97">
        <v>4</v>
      </c>
      <c r="AE21" s="97">
        <v>4</v>
      </c>
      <c r="AF21" s="97">
        <v>5</v>
      </c>
      <c r="AG21" s="97">
        <v>1</v>
      </c>
      <c r="AH21" s="97">
        <v>2</v>
      </c>
      <c r="AI21" s="97">
        <v>3</v>
      </c>
      <c r="AJ21" s="97">
        <v>4</v>
      </c>
      <c r="AK21" s="97">
        <v>3</v>
      </c>
      <c r="AL21" s="97">
        <v>4</v>
      </c>
      <c r="AM21" s="97">
        <v>0</v>
      </c>
      <c r="AN21" s="97">
        <v>2</v>
      </c>
      <c r="AO21" s="97">
        <v>2</v>
      </c>
      <c r="AP21" s="97">
        <v>4</v>
      </c>
      <c r="AQ21" s="97">
        <v>1</v>
      </c>
      <c r="AR21" s="97">
        <v>0</v>
      </c>
      <c r="AS21" s="97">
        <v>2</v>
      </c>
      <c r="AT21" s="97">
        <v>3</v>
      </c>
      <c r="AU21" s="97">
        <v>1</v>
      </c>
      <c r="AV21" s="97">
        <v>2</v>
      </c>
      <c r="AW21" s="97">
        <v>0</v>
      </c>
      <c r="AX21" s="97">
        <v>1</v>
      </c>
      <c r="AY21" s="97">
        <v>3</v>
      </c>
      <c r="AZ21" s="97">
        <v>0</v>
      </c>
      <c r="BA21" s="97">
        <v>1</v>
      </c>
      <c r="BB21" s="15">
        <f t="shared" si="0"/>
        <v>97</v>
      </c>
      <c r="BC21" s="15">
        <v>11</v>
      </c>
    </row>
    <row r="22" spans="1:55" s="15" customFormat="1" ht="12.75">
      <c r="A22" t="s">
        <v>74</v>
      </c>
      <c r="B22" s="107">
        <v>5</v>
      </c>
      <c r="C22" s="97">
        <v>4</v>
      </c>
      <c r="D22" s="97">
        <v>7</v>
      </c>
      <c r="E22" s="97">
        <v>5</v>
      </c>
      <c r="F22" s="97">
        <v>3</v>
      </c>
      <c r="G22" s="97">
        <v>2</v>
      </c>
      <c r="H22" s="97">
        <v>1</v>
      </c>
      <c r="I22" s="97">
        <v>3</v>
      </c>
      <c r="J22" s="97">
        <v>3</v>
      </c>
      <c r="K22" s="97">
        <v>3</v>
      </c>
      <c r="L22" s="97">
        <v>4</v>
      </c>
      <c r="M22" s="97">
        <v>1</v>
      </c>
      <c r="N22" s="97">
        <v>2</v>
      </c>
      <c r="O22" s="97">
        <v>4</v>
      </c>
      <c r="P22" s="97">
        <v>1</v>
      </c>
      <c r="Q22" s="105">
        <v>0</v>
      </c>
      <c r="R22" s="97">
        <v>4</v>
      </c>
      <c r="S22" s="97">
        <v>0</v>
      </c>
      <c r="T22" s="106">
        <v>5</v>
      </c>
      <c r="U22" s="106">
        <v>0</v>
      </c>
      <c r="V22" s="97">
        <v>0</v>
      </c>
      <c r="W22" s="97">
        <v>2</v>
      </c>
      <c r="X22" s="97">
        <v>3</v>
      </c>
      <c r="Y22" s="97">
        <v>1</v>
      </c>
      <c r="Z22" s="97">
        <v>0</v>
      </c>
      <c r="AA22" s="97"/>
      <c r="AB22" s="97">
        <v>0</v>
      </c>
      <c r="AC22" s="97">
        <v>0</v>
      </c>
      <c r="AD22" s="97">
        <v>2</v>
      </c>
      <c r="AE22" s="97">
        <v>0</v>
      </c>
      <c r="AF22" s="97">
        <v>1</v>
      </c>
      <c r="AG22" s="97">
        <v>2</v>
      </c>
      <c r="AH22" s="97">
        <v>6</v>
      </c>
      <c r="AI22" s="97">
        <v>23</v>
      </c>
      <c r="AJ22" s="97">
        <v>21</v>
      </c>
      <c r="AK22" s="97">
        <v>15</v>
      </c>
      <c r="AL22" s="97">
        <v>3</v>
      </c>
      <c r="AM22" s="97">
        <v>7</v>
      </c>
      <c r="AN22" s="97">
        <v>7</v>
      </c>
      <c r="AO22" s="97">
        <v>1</v>
      </c>
      <c r="AP22" s="97">
        <v>2</v>
      </c>
      <c r="AQ22" s="97">
        <v>3</v>
      </c>
      <c r="AR22" s="97">
        <v>0</v>
      </c>
      <c r="AS22" s="98"/>
      <c r="AT22" s="97">
        <v>1</v>
      </c>
      <c r="AU22" s="97">
        <v>0</v>
      </c>
      <c r="AV22" s="97">
        <v>1</v>
      </c>
      <c r="AW22" s="97">
        <v>2</v>
      </c>
      <c r="AX22" s="97">
        <v>1</v>
      </c>
      <c r="AY22" s="97">
        <v>1</v>
      </c>
      <c r="AZ22" s="97">
        <v>1</v>
      </c>
      <c r="BA22" s="97">
        <v>3</v>
      </c>
      <c r="BB22" s="15">
        <f t="shared" si="0"/>
        <v>166</v>
      </c>
      <c r="BC22" s="15">
        <v>12</v>
      </c>
    </row>
    <row r="23" spans="1:55" s="15" customFormat="1" ht="12.75">
      <c r="A23" t="s">
        <v>75</v>
      </c>
      <c r="B23" s="107">
        <v>7</v>
      </c>
      <c r="C23" s="97">
        <v>3</v>
      </c>
      <c r="D23" s="97">
        <v>5</v>
      </c>
      <c r="E23" s="97">
        <v>4</v>
      </c>
      <c r="F23" s="97">
        <v>2</v>
      </c>
      <c r="G23" s="97">
        <v>5</v>
      </c>
      <c r="H23" s="97">
        <v>3</v>
      </c>
      <c r="I23" s="97">
        <v>4</v>
      </c>
      <c r="J23" s="97">
        <v>2</v>
      </c>
      <c r="K23" s="97">
        <v>2</v>
      </c>
      <c r="L23" s="97">
        <v>1</v>
      </c>
      <c r="M23" s="97">
        <v>3</v>
      </c>
      <c r="N23" s="97">
        <v>11</v>
      </c>
      <c r="O23" s="97">
        <v>5</v>
      </c>
      <c r="P23" s="97">
        <v>4</v>
      </c>
      <c r="Q23" s="105">
        <v>2</v>
      </c>
      <c r="R23" s="97">
        <v>5</v>
      </c>
      <c r="S23" s="97">
        <v>3</v>
      </c>
      <c r="T23" s="106">
        <v>1</v>
      </c>
      <c r="U23" s="106">
        <v>2</v>
      </c>
      <c r="V23" s="97">
        <v>2</v>
      </c>
      <c r="W23" s="97">
        <v>1</v>
      </c>
      <c r="X23" s="97">
        <v>6</v>
      </c>
      <c r="Y23" s="97">
        <v>5</v>
      </c>
      <c r="Z23" s="97">
        <v>1</v>
      </c>
      <c r="AA23" s="97">
        <v>8</v>
      </c>
      <c r="AB23" s="97">
        <v>10</v>
      </c>
      <c r="AC23" s="97">
        <v>7</v>
      </c>
      <c r="AD23" s="97">
        <v>4</v>
      </c>
      <c r="AE23" s="97">
        <v>5</v>
      </c>
      <c r="AF23" s="97">
        <v>4</v>
      </c>
      <c r="AG23" s="97">
        <v>7</v>
      </c>
      <c r="AH23" s="97">
        <v>10</v>
      </c>
      <c r="AI23" s="97">
        <v>12</v>
      </c>
      <c r="AJ23" s="97">
        <v>6</v>
      </c>
      <c r="AK23" s="97">
        <v>4</v>
      </c>
      <c r="AL23" s="97">
        <v>5</v>
      </c>
      <c r="AM23" s="97">
        <v>3</v>
      </c>
      <c r="AN23" s="97">
        <v>2</v>
      </c>
      <c r="AO23" s="97"/>
      <c r="AP23" s="97">
        <v>4</v>
      </c>
      <c r="AQ23" s="97">
        <v>5</v>
      </c>
      <c r="AR23" s="97">
        <v>6</v>
      </c>
      <c r="AS23" s="98"/>
      <c r="AT23" s="97">
        <v>9</v>
      </c>
      <c r="AU23" s="97">
        <v>3</v>
      </c>
      <c r="AV23" s="98"/>
      <c r="AW23" s="97">
        <v>2</v>
      </c>
      <c r="AX23" s="97">
        <v>3</v>
      </c>
      <c r="AY23" s="97">
        <v>2</v>
      </c>
      <c r="AZ23" s="97">
        <v>5</v>
      </c>
      <c r="BA23" s="97">
        <v>1</v>
      </c>
      <c r="BB23" s="15">
        <f t="shared" si="0"/>
        <v>216</v>
      </c>
      <c r="BC23" s="15">
        <v>13</v>
      </c>
    </row>
    <row r="24" spans="1:55" s="15" customFormat="1" ht="12.75">
      <c r="A24" t="s">
        <v>76</v>
      </c>
      <c r="B24" s="107">
        <v>0</v>
      </c>
      <c r="C24" s="97">
        <v>0</v>
      </c>
      <c r="D24" s="97">
        <v>6</v>
      </c>
      <c r="E24" s="97">
        <v>1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1</v>
      </c>
      <c r="M24" s="97">
        <v>0</v>
      </c>
      <c r="N24" s="97">
        <v>1</v>
      </c>
      <c r="O24" s="97">
        <v>0</v>
      </c>
      <c r="P24" s="97">
        <v>0</v>
      </c>
      <c r="Q24" s="105">
        <v>0</v>
      </c>
      <c r="R24" s="97">
        <v>0</v>
      </c>
      <c r="S24" s="97">
        <v>1</v>
      </c>
      <c r="T24" s="106">
        <v>1</v>
      </c>
      <c r="U24" s="106">
        <v>0</v>
      </c>
      <c r="V24" s="97">
        <v>0</v>
      </c>
      <c r="W24" s="97">
        <v>0</v>
      </c>
      <c r="X24" s="97">
        <v>0</v>
      </c>
      <c r="Y24" s="97">
        <v>0</v>
      </c>
      <c r="Z24" s="97">
        <v>2</v>
      </c>
      <c r="AA24" s="97">
        <v>1</v>
      </c>
      <c r="AB24" s="97">
        <v>1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2</v>
      </c>
      <c r="AI24" s="97">
        <v>2</v>
      </c>
      <c r="AJ24" s="97">
        <v>0</v>
      </c>
      <c r="AK24" s="97">
        <v>0</v>
      </c>
      <c r="AL24" s="97">
        <v>1</v>
      </c>
      <c r="AM24" s="97">
        <v>0</v>
      </c>
      <c r="AN24" s="97">
        <v>0</v>
      </c>
      <c r="AO24" s="97">
        <v>0</v>
      </c>
      <c r="AP24" s="97">
        <v>0</v>
      </c>
      <c r="AQ24" s="97">
        <v>6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2</v>
      </c>
      <c r="BB24" s="15">
        <f t="shared" si="0"/>
        <v>28</v>
      </c>
      <c r="BC24" s="15">
        <v>14</v>
      </c>
    </row>
    <row r="25" spans="1:55" s="15" customFormat="1" ht="12.75">
      <c r="A25" t="s">
        <v>77</v>
      </c>
      <c r="B25" s="107">
        <v>0</v>
      </c>
      <c r="C25" s="97">
        <v>1</v>
      </c>
      <c r="D25" s="97">
        <v>2</v>
      </c>
      <c r="E25" s="97">
        <v>3</v>
      </c>
      <c r="F25" s="97">
        <v>2</v>
      </c>
      <c r="G25" s="97">
        <v>3</v>
      </c>
      <c r="H25" s="97">
        <v>1</v>
      </c>
      <c r="I25" s="97">
        <v>4</v>
      </c>
      <c r="J25" s="98"/>
      <c r="K25" s="97">
        <v>2</v>
      </c>
      <c r="L25" s="97">
        <v>1</v>
      </c>
      <c r="M25" s="97">
        <v>1</v>
      </c>
      <c r="N25" s="97">
        <v>0</v>
      </c>
      <c r="O25" s="97">
        <v>0</v>
      </c>
      <c r="P25" s="97">
        <v>2</v>
      </c>
      <c r="Q25" s="105">
        <v>0</v>
      </c>
      <c r="R25" s="97">
        <v>2</v>
      </c>
      <c r="S25" s="97">
        <v>0</v>
      </c>
      <c r="T25" s="106">
        <v>0</v>
      </c>
      <c r="U25" s="106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1</v>
      </c>
      <c r="AO25" s="97">
        <v>2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2</v>
      </c>
      <c r="AY25" s="97">
        <v>2</v>
      </c>
      <c r="AZ25" s="97">
        <v>0</v>
      </c>
      <c r="BA25" s="97">
        <v>0</v>
      </c>
      <c r="BB25" s="15">
        <f t="shared" si="0"/>
        <v>31</v>
      </c>
      <c r="BC25" s="15">
        <v>15</v>
      </c>
    </row>
    <row r="26" spans="1:55" s="15" customFormat="1" ht="12.75">
      <c r="A26" t="s">
        <v>78</v>
      </c>
      <c r="B26" s="107">
        <v>1</v>
      </c>
      <c r="C26" s="97">
        <v>0</v>
      </c>
      <c r="D26" s="97">
        <v>0</v>
      </c>
      <c r="E26" s="97">
        <v>0</v>
      </c>
      <c r="F26" s="97">
        <v>1</v>
      </c>
      <c r="G26" s="97">
        <v>0</v>
      </c>
      <c r="H26" s="97">
        <v>1</v>
      </c>
      <c r="I26" s="97">
        <v>2</v>
      </c>
      <c r="J26" s="97">
        <v>1</v>
      </c>
      <c r="K26" s="97">
        <v>2</v>
      </c>
      <c r="L26" s="97">
        <v>0</v>
      </c>
      <c r="M26" s="97">
        <v>0</v>
      </c>
      <c r="N26" s="97">
        <v>2</v>
      </c>
      <c r="O26" s="97">
        <v>2</v>
      </c>
      <c r="P26" s="97">
        <v>3</v>
      </c>
      <c r="Q26" s="105">
        <v>0</v>
      </c>
      <c r="R26" s="97">
        <v>2</v>
      </c>
      <c r="S26" s="97">
        <v>0</v>
      </c>
      <c r="T26" s="106">
        <v>2</v>
      </c>
      <c r="U26" s="106">
        <v>1</v>
      </c>
      <c r="V26" s="97">
        <v>2</v>
      </c>
      <c r="W26" s="97">
        <v>1</v>
      </c>
      <c r="X26" s="97">
        <v>1</v>
      </c>
      <c r="Y26" s="97">
        <v>0</v>
      </c>
      <c r="Z26" s="97">
        <v>0</v>
      </c>
      <c r="AA26" s="97">
        <v>3</v>
      </c>
      <c r="AB26" s="97">
        <v>1</v>
      </c>
      <c r="AC26" s="97">
        <v>1</v>
      </c>
      <c r="AD26" s="97">
        <v>0</v>
      </c>
      <c r="AE26" s="97">
        <v>0</v>
      </c>
      <c r="AF26" s="97">
        <v>0</v>
      </c>
      <c r="AG26" s="97">
        <v>4</v>
      </c>
      <c r="AH26" s="97">
        <v>1</v>
      </c>
      <c r="AI26" s="97">
        <v>6</v>
      </c>
      <c r="AJ26" s="97">
        <v>2</v>
      </c>
      <c r="AK26" s="97">
        <v>0</v>
      </c>
      <c r="AL26" s="97">
        <v>6</v>
      </c>
      <c r="AM26" s="97">
        <v>0</v>
      </c>
      <c r="AN26" s="97">
        <v>1</v>
      </c>
      <c r="AO26" s="97">
        <v>0</v>
      </c>
      <c r="AP26" s="97">
        <v>1</v>
      </c>
      <c r="AQ26" s="97">
        <v>0</v>
      </c>
      <c r="AR26" s="97">
        <v>1</v>
      </c>
      <c r="AS26" s="97">
        <v>2</v>
      </c>
      <c r="AT26" s="97">
        <v>1</v>
      </c>
      <c r="AU26" s="97">
        <v>1</v>
      </c>
      <c r="AV26" s="97">
        <v>0</v>
      </c>
      <c r="AW26" s="97">
        <v>4</v>
      </c>
      <c r="AX26" s="97">
        <v>1</v>
      </c>
      <c r="AY26" s="97">
        <v>0</v>
      </c>
      <c r="AZ26" s="97">
        <v>2</v>
      </c>
      <c r="BA26" s="97">
        <v>1</v>
      </c>
      <c r="BB26" s="15">
        <f t="shared" si="0"/>
        <v>63</v>
      </c>
      <c r="BC26" s="15">
        <v>16</v>
      </c>
    </row>
    <row r="27" spans="1:55" s="15" customFormat="1" ht="12.75">
      <c r="A27" t="s">
        <v>79</v>
      </c>
      <c r="B27" s="107">
        <v>1</v>
      </c>
      <c r="C27" s="97">
        <v>0</v>
      </c>
      <c r="D27" s="97">
        <v>5</v>
      </c>
      <c r="E27" s="97">
        <v>1</v>
      </c>
      <c r="F27" s="98"/>
      <c r="G27" s="97">
        <v>5</v>
      </c>
      <c r="H27" s="97">
        <v>4</v>
      </c>
      <c r="I27" s="97">
        <v>12</v>
      </c>
      <c r="J27" s="97">
        <v>2</v>
      </c>
      <c r="K27" s="97">
        <v>3</v>
      </c>
      <c r="L27" s="97">
        <v>4</v>
      </c>
      <c r="M27" s="97">
        <v>5</v>
      </c>
      <c r="N27" s="97">
        <v>7</v>
      </c>
      <c r="O27" s="97">
        <v>6</v>
      </c>
      <c r="P27" s="97">
        <v>6</v>
      </c>
      <c r="Q27" s="105">
        <v>1</v>
      </c>
      <c r="R27" s="97">
        <v>1</v>
      </c>
      <c r="S27" s="97">
        <v>0</v>
      </c>
      <c r="T27" s="106">
        <v>2</v>
      </c>
      <c r="U27" s="106">
        <v>9</v>
      </c>
      <c r="V27" s="97">
        <v>3</v>
      </c>
      <c r="W27" s="97">
        <v>0</v>
      </c>
      <c r="X27" s="97">
        <v>5</v>
      </c>
      <c r="Y27" s="97">
        <v>5</v>
      </c>
      <c r="Z27" s="97">
        <v>1</v>
      </c>
      <c r="AA27" s="97">
        <v>0</v>
      </c>
      <c r="AB27" s="97">
        <v>0</v>
      </c>
      <c r="AC27" s="97">
        <v>9</v>
      </c>
      <c r="AD27" s="97">
        <v>3</v>
      </c>
      <c r="AE27" s="97">
        <v>6</v>
      </c>
      <c r="AF27" s="97">
        <v>7</v>
      </c>
      <c r="AG27" s="97">
        <v>6</v>
      </c>
      <c r="AH27" s="97">
        <v>2</v>
      </c>
      <c r="AI27" s="97">
        <v>2</v>
      </c>
      <c r="AJ27" s="97">
        <v>2</v>
      </c>
      <c r="AK27" s="97">
        <v>2</v>
      </c>
      <c r="AL27" s="97">
        <v>4</v>
      </c>
      <c r="AM27" s="97">
        <v>2</v>
      </c>
      <c r="AN27" s="98"/>
      <c r="AO27" s="97">
        <v>11</v>
      </c>
      <c r="AP27" s="97">
        <v>2</v>
      </c>
      <c r="AQ27" s="97">
        <v>10</v>
      </c>
      <c r="AR27" s="97">
        <v>3</v>
      </c>
      <c r="AS27" s="97">
        <v>0</v>
      </c>
      <c r="AT27" s="97">
        <v>2</v>
      </c>
      <c r="AU27" s="97">
        <v>0</v>
      </c>
      <c r="AV27" s="97">
        <v>4</v>
      </c>
      <c r="AW27" s="97">
        <v>12</v>
      </c>
      <c r="AX27" s="97">
        <v>3</v>
      </c>
      <c r="AY27" s="97">
        <v>3</v>
      </c>
      <c r="AZ27" s="97">
        <v>0</v>
      </c>
      <c r="BA27" s="97">
        <v>6</v>
      </c>
      <c r="BB27" s="15">
        <f t="shared" si="0"/>
        <v>189</v>
      </c>
      <c r="BC27" s="15">
        <v>17</v>
      </c>
    </row>
    <row r="28" spans="1:55" s="15" customFormat="1" ht="12.75">
      <c r="A28" t="s">
        <v>80</v>
      </c>
      <c r="B28" s="107">
        <v>0</v>
      </c>
      <c r="C28" s="97">
        <v>2</v>
      </c>
      <c r="D28" s="97">
        <v>0</v>
      </c>
      <c r="E28" s="97">
        <v>0</v>
      </c>
      <c r="F28" s="97">
        <v>0</v>
      </c>
      <c r="G28" s="97">
        <v>1</v>
      </c>
      <c r="H28" s="97">
        <v>3</v>
      </c>
      <c r="I28" s="97">
        <v>0</v>
      </c>
      <c r="J28" s="97">
        <v>3</v>
      </c>
      <c r="K28" s="97">
        <v>0</v>
      </c>
      <c r="L28" s="97">
        <v>1</v>
      </c>
      <c r="M28" s="97">
        <v>0</v>
      </c>
      <c r="N28" s="97">
        <v>1</v>
      </c>
      <c r="O28" s="97">
        <v>3</v>
      </c>
      <c r="P28" s="97">
        <v>0</v>
      </c>
      <c r="Q28" s="105">
        <v>0</v>
      </c>
      <c r="R28" s="97">
        <v>3</v>
      </c>
      <c r="S28" s="97">
        <v>0</v>
      </c>
      <c r="T28" s="106">
        <v>3</v>
      </c>
      <c r="U28" s="106">
        <v>0</v>
      </c>
      <c r="V28" s="97">
        <v>0</v>
      </c>
      <c r="W28" s="97">
        <v>1</v>
      </c>
      <c r="X28" s="97">
        <v>1</v>
      </c>
      <c r="Y28" s="97">
        <v>3</v>
      </c>
      <c r="Z28" s="97">
        <v>0</v>
      </c>
      <c r="AA28" s="97">
        <v>1</v>
      </c>
      <c r="AB28" s="97">
        <v>0</v>
      </c>
      <c r="AC28" s="97">
        <v>2</v>
      </c>
      <c r="AD28" s="97">
        <v>1</v>
      </c>
      <c r="AE28" s="97">
        <v>1</v>
      </c>
      <c r="AF28" s="97">
        <v>4</v>
      </c>
      <c r="AG28" s="97">
        <v>8</v>
      </c>
      <c r="AH28" s="97">
        <v>6</v>
      </c>
      <c r="AI28" s="97">
        <v>9</v>
      </c>
      <c r="AJ28" s="97">
        <v>10</v>
      </c>
      <c r="AK28" s="97">
        <v>12</v>
      </c>
      <c r="AL28" s="97">
        <v>4</v>
      </c>
      <c r="AM28" s="97">
        <v>1</v>
      </c>
      <c r="AN28" s="97">
        <v>2</v>
      </c>
      <c r="AO28" s="97">
        <v>5</v>
      </c>
      <c r="AP28" s="97">
        <v>5</v>
      </c>
      <c r="AQ28" s="97">
        <v>2</v>
      </c>
      <c r="AR28" s="97">
        <v>3</v>
      </c>
      <c r="AS28" s="97">
        <v>5</v>
      </c>
      <c r="AT28" s="97">
        <v>2</v>
      </c>
      <c r="AU28" s="97">
        <v>0</v>
      </c>
      <c r="AV28" s="97">
        <v>3</v>
      </c>
      <c r="AW28" s="97">
        <v>4</v>
      </c>
      <c r="AX28" s="97">
        <v>1</v>
      </c>
      <c r="AY28" s="97">
        <v>1</v>
      </c>
      <c r="AZ28" s="97">
        <v>0</v>
      </c>
      <c r="BA28" s="97">
        <v>3</v>
      </c>
      <c r="BB28" s="15">
        <f t="shared" si="0"/>
        <v>120</v>
      </c>
      <c r="BC28" s="15">
        <v>18</v>
      </c>
    </row>
    <row r="29" spans="1:55" s="15" customFormat="1" ht="12.75">
      <c r="A29" t="s">
        <v>81</v>
      </c>
      <c r="B29" s="107">
        <v>21</v>
      </c>
      <c r="C29" s="97">
        <v>46</v>
      </c>
      <c r="D29" s="97">
        <v>44</v>
      </c>
      <c r="E29" s="97">
        <v>46</v>
      </c>
      <c r="F29" s="97">
        <v>48</v>
      </c>
      <c r="G29" s="97">
        <v>38</v>
      </c>
      <c r="H29" s="97">
        <v>55</v>
      </c>
      <c r="I29" s="97">
        <v>44</v>
      </c>
      <c r="J29" s="97">
        <v>28</v>
      </c>
      <c r="K29" s="97">
        <v>22</v>
      </c>
      <c r="L29" s="97">
        <v>11</v>
      </c>
      <c r="M29" s="97">
        <v>13</v>
      </c>
      <c r="N29" s="97">
        <v>18</v>
      </c>
      <c r="O29" s="97">
        <v>14</v>
      </c>
      <c r="P29" s="97">
        <v>21</v>
      </c>
      <c r="Q29" s="105">
        <v>4</v>
      </c>
      <c r="R29" s="97">
        <v>11</v>
      </c>
      <c r="S29" s="97">
        <v>10</v>
      </c>
      <c r="T29" s="106">
        <v>9</v>
      </c>
      <c r="U29" s="106">
        <v>12</v>
      </c>
      <c r="V29" s="97">
        <v>12</v>
      </c>
      <c r="W29" s="97">
        <v>9</v>
      </c>
      <c r="X29" s="97">
        <v>11</v>
      </c>
      <c r="Y29" s="97">
        <v>11</v>
      </c>
      <c r="Z29" s="97">
        <v>12</v>
      </c>
      <c r="AA29" s="97">
        <v>8</v>
      </c>
      <c r="AB29" s="97">
        <v>5</v>
      </c>
      <c r="AC29" s="97">
        <v>8</v>
      </c>
      <c r="AD29" s="97">
        <v>10</v>
      </c>
      <c r="AE29" s="97">
        <v>1</v>
      </c>
      <c r="AF29" s="97">
        <v>16</v>
      </c>
      <c r="AG29" s="97">
        <v>16</v>
      </c>
      <c r="AH29" s="97">
        <v>15</v>
      </c>
      <c r="AI29" s="97">
        <v>22</v>
      </c>
      <c r="AJ29" s="97">
        <v>27</v>
      </c>
      <c r="AK29" s="97">
        <v>15</v>
      </c>
      <c r="AL29" s="97">
        <v>16</v>
      </c>
      <c r="AM29" s="97">
        <v>20</v>
      </c>
      <c r="AN29" s="98"/>
      <c r="AO29" s="97">
        <v>16</v>
      </c>
      <c r="AP29" s="97">
        <v>16</v>
      </c>
      <c r="AQ29" s="97">
        <v>15</v>
      </c>
      <c r="AR29" s="97">
        <v>12</v>
      </c>
      <c r="AS29" s="97">
        <v>8</v>
      </c>
      <c r="AT29" s="97">
        <v>10</v>
      </c>
      <c r="AU29" s="97">
        <v>12</v>
      </c>
      <c r="AV29" s="97">
        <v>13</v>
      </c>
      <c r="AW29" s="97">
        <v>13</v>
      </c>
      <c r="AX29" s="97">
        <v>9</v>
      </c>
      <c r="AY29" s="97">
        <v>14</v>
      </c>
      <c r="AZ29" s="97">
        <v>19</v>
      </c>
      <c r="BA29" s="97">
        <v>4</v>
      </c>
      <c r="BB29" s="15">
        <f t="shared" si="0"/>
        <v>910</v>
      </c>
      <c r="BC29" s="15">
        <v>19</v>
      </c>
    </row>
    <row r="30" spans="1:55" s="15" customFormat="1" ht="12.75">
      <c r="A30" t="s">
        <v>82</v>
      </c>
      <c r="B30" s="107">
        <v>1</v>
      </c>
      <c r="C30" s="97">
        <v>2</v>
      </c>
      <c r="D30" s="97">
        <v>0</v>
      </c>
      <c r="E30" s="97">
        <v>1</v>
      </c>
      <c r="F30" s="97">
        <v>1</v>
      </c>
      <c r="G30" s="97">
        <v>2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8"/>
      <c r="N30" s="97">
        <v>1</v>
      </c>
      <c r="O30" s="97">
        <v>0</v>
      </c>
      <c r="P30" s="97">
        <v>0</v>
      </c>
      <c r="Q30" s="105">
        <v>0</v>
      </c>
      <c r="R30" s="97">
        <v>0</v>
      </c>
      <c r="S30" s="97">
        <v>0</v>
      </c>
      <c r="T30" s="106">
        <v>0</v>
      </c>
      <c r="U30" s="106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9</v>
      </c>
      <c r="AI30" s="98"/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4</v>
      </c>
      <c r="AZ30" s="97">
        <v>3</v>
      </c>
      <c r="BA30" s="97">
        <v>2</v>
      </c>
      <c r="BB30" s="15">
        <f t="shared" si="0"/>
        <v>26</v>
      </c>
      <c r="BC30" s="15">
        <v>20</v>
      </c>
    </row>
    <row r="31" spans="1:55" s="15" customFormat="1" ht="12.75">
      <c r="A31" t="s">
        <v>83</v>
      </c>
      <c r="B31" s="107">
        <v>2</v>
      </c>
      <c r="C31" s="97">
        <v>2</v>
      </c>
      <c r="D31" s="97">
        <v>4</v>
      </c>
      <c r="E31" s="97">
        <v>3</v>
      </c>
      <c r="F31" s="97">
        <v>2</v>
      </c>
      <c r="G31" s="97">
        <v>1</v>
      </c>
      <c r="H31" s="97">
        <v>3</v>
      </c>
      <c r="I31" s="97">
        <v>3</v>
      </c>
      <c r="J31" s="97">
        <v>4</v>
      </c>
      <c r="K31" s="97">
        <v>2</v>
      </c>
      <c r="L31" s="97">
        <v>4</v>
      </c>
      <c r="M31" s="97">
        <v>1</v>
      </c>
      <c r="N31" s="97">
        <v>2</v>
      </c>
      <c r="O31" s="97">
        <v>5</v>
      </c>
      <c r="P31" s="97">
        <v>0</v>
      </c>
      <c r="Q31" s="105">
        <v>0</v>
      </c>
      <c r="R31" s="97">
        <v>3</v>
      </c>
      <c r="S31" s="97">
        <v>0</v>
      </c>
      <c r="T31" s="106">
        <v>3</v>
      </c>
      <c r="U31" s="106">
        <v>1</v>
      </c>
      <c r="V31" s="97">
        <v>1</v>
      </c>
      <c r="W31" s="97">
        <v>3</v>
      </c>
      <c r="X31" s="97">
        <v>1</v>
      </c>
      <c r="Y31" s="97">
        <v>0</v>
      </c>
      <c r="Z31" s="97">
        <v>0</v>
      </c>
      <c r="AA31" s="97">
        <v>1</v>
      </c>
      <c r="AB31" s="97">
        <v>0</v>
      </c>
      <c r="AC31" s="97">
        <v>0</v>
      </c>
      <c r="AD31" s="97">
        <v>1</v>
      </c>
      <c r="AE31" s="97">
        <v>3</v>
      </c>
      <c r="AF31" s="97">
        <v>3</v>
      </c>
      <c r="AG31" s="97">
        <v>1</v>
      </c>
      <c r="AH31" s="97">
        <v>4</v>
      </c>
      <c r="AI31" s="97">
        <v>4</v>
      </c>
      <c r="AJ31" s="97">
        <v>4</v>
      </c>
      <c r="AK31" s="97">
        <v>5</v>
      </c>
      <c r="AL31" s="97">
        <v>5</v>
      </c>
      <c r="AM31" s="97">
        <v>5</v>
      </c>
      <c r="AN31" s="97">
        <v>5</v>
      </c>
      <c r="AO31" s="97">
        <v>5</v>
      </c>
      <c r="AP31" s="97">
        <v>0</v>
      </c>
      <c r="AQ31" s="97">
        <v>4</v>
      </c>
      <c r="AR31" s="97">
        <v>3</v>
      </c>
      <c r="AS31" s="97">
        <v>3</v>
      </c>
      <c r="AT31" s="97">
        <v>5</v>
      </c>
      <c r="AU31" s="97">
        <v>4</v>
      </c>
      <c r="AV31" s="97">
        <v>4</v>
      </c>
      <c r="AW31" s="97">
        <v>5</v>
      </c>
      <c r="AX31" s="97">
        <v>1</v>
      </c>
      <c r="AY31" s="97">
        <v>4</v>
      </c>
      <c r="AZ31" s="97">
        <v>0</v>
      </c>
      <c r="BA31" s="97">
        <v>0</v>
      </c>
      <c r="BB31" s="15">
        <f t="shared" si="0"/>
        <v>129</v>
      </c>
      <c r="BC31" s="15">
        <v>21</v>
      </c>
    </row>
    <row r="32" spans="1:55" s="15" customFormat="1" ht="12.75">
      <c r="A32" t="s">
        <v>84</v>
      </c>
      <c r="B32" s="107">
        <v>3</v>
      </c>
      <c r="C32" s="97">
        <v>0</v>
      </c>
      <c r="D32" s="97">
        <v>5</v>
      </c>
      <c r="E32" s="97">
        <v>5</v>
      </c>
      <c r="F32" s="97">
        <v>2</v>
      </c>
      <c r="G32" s="97">
        <v>0</v>
      </c>
      <c r="H32" s="97">
        <v>7</v>
      </c>
      <c r="I32" s="97">
        <v>3</v>
      </c>
      <c r="J32" s="97">
        <v>0</v>
      </c>
      <c r="K32" s="97">
        <v>4</v>
      </c>
      <c r="L32" s="97">
        <v>1</v>
      </c>
      <c r="M32" s="97">
        <v>10</v>
      </c>
      <c r="N32" s="97">
        <v>5</v>
      </c>
      <c r="O32" s="97">
        <v>0</v>
      </c>
      <c r="P32" s="97">
        <v>0</v>
      </c>
      <c r="Q32" s="105">
        <v>1</v>
      </c>
      <c r="R32" s="97">
        <v>0</v>
      </c>
      <c r="S32" s="97">
        <v>3</v>
      </c>
      <c r="T32" s="106">
        <v>1</v>
      </c>
      <c r="U32" s="106">
        <v>0</v>
      </c>
      <c r="V32" s="97">
        <v>3</v>
      </c>
      <c r="W32" s="97">
        <v>0</v>
      </c>
      <c r="X32" s="97">
        <v>1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3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5</v>
      </c>
      <c r="AK32" s="97">
        <v>5</v>
      </c>
      <c r="AL32" s="97">
        <v>0</v>
      </c>
      <c r="AM32" s="97">
        <v>0</v>
      </c>
      <c r="AN32" s="97">
        <v>4</v>
      </c>
      <c r="AO32" s="97">
        <v>34</v>
      </c>
      <c r="AP32" s="97">
        <v>12</v>
      </c>
      <c r="AQ32" s="97">
        <v>9</v>
      </c>
      <c r="AR32" s="98"/>
      <c r="AS32" s="97">
        <v>6</v>
      </c>
      <c r="AT32" s="98"/>
      <c r="AU32" s="97">
        <v>0</v>
      </c>
      <c r="AV32" s="98"/>
      <c r="AW32" s="98"/>
      <c r="AX32" s="97">
        <v>0</v>
      </c>
      <c r="AY32" s="97">
        <v>6</v>
      </c>
      <c r="AZ32" s="97">
        <v>0</v>
      </c>
      <c r="BA32" s="97">
        <v>3</v>
      </c>
      <c r="BB32" s="15">
        <f t="shared" si="0"/>
        <v>141</v>
      </c>
      <c r="BC32" s="15">
        <v>22</v>
      </c>
    </row>
    <row r="33" spans="1:55" s="15" customFormat="1" ht="12.75">
      <c r="A33" t="s">
        <v>85</v>
      </c>
      <c r="B33" s="107">
        <v>10</v>
      </c>
      <c r="C33" s="97">
        <v>15</v>
      </c>
      <c r="D33" s="97">
        <v>8</v>
      </c>
      <c r="E33" s="97">
        <v>13</v>
      </c>
      <c r="F33" s="97">
        <v>7</v>
      </c>
      <c r="G33" s="97">
        <v>21</v>
      </c>
      <c r="H33" s="97">
        <v>3</v>
      </c>
      <c r="I33" s="97">
        <v>9</v>
      </c>
      <c r="J33" s="97">
        <v>9</v>
      </c>
      <c r="K33" s="97">
        <v>10</v>
      </c>
      <c r="L33" s="97">
        <v>6</v>
      </c>
      <c r="M33" s="97">
        <v>16</v>
      </c>
      <c r="N33" s="97">
        <v>12</v>
      </c>
      <c r="O33" s="97">
        <v>18</v>
      </c>
      <c r="P33" s="97">
        <v>14</v>
      </c>
      <c r="Q33" s="105">
        <v>16</v>
      </c>
      <c r="R33" s="97">
        <v>12</v>
      </c>
      <c r="S33" s="97">
        <v>3</v>
      </c>
      <c r="T33" s="106">
        <v>20</v>
      </c>
      <c r="U33" s="106">
        <v>11</v>
      </c>
      <c r="V33" s="97">
        <v>20</v>
      </c>
      <c r="W33" s="97">
        <v>18</v>
      </c>
      <c r="X33" s="97">
        <v>24</v>
      </c>
      <c r="Y33" s="97">
        <v>18</v>
      </c>
      <c r="Z33" s="97">
        <v>15</v>
      </c>
      <c r="AA33" s="97">
        <v>9</v>
      </c>
      <c r="AB33" s="97">
        <v>12</v>
      </c>
      <c r="AC33" s="97">
        <v>16</v>
      </c>
      <c r="AD33" s="97">
        <v>9</v>
      </c>
      <c r="AE33" s="97">
        <v>11</v>
      </c>
      <c r="AF33" s="97">
        <v>11</v>
      </c>
      <c r="AG33" s="97"/>
      <c r="AH33" s="98"/>
      <c r="AI33" s="98"/>
      <c r="AJ33" s="97">
        <v>5</v>
      </c>
      <c r="AK33" s="97">
        <v>21</v>
      </c>
      <c r="AL33" s="97">
        <v>12</v>
      </c>
      <c r="AM33" s="97">
        <v>16</v>
      </c>
      <c r="AN33" s="97">
        <v>13</v>
      </c>
      <c r="AO33" s="97">
        <v>13</v>
      </c>
      <c r="AP33" s="97">
        <v>11</v>
      </c>
      <c r="AQ33" s="97">
        <v>7</v>
      </c>
      <c r="AR33" s="97">
        <v>12</v>
      </c>
      <c r="AS33" s="97">
        <v>10</v>
      </c>
      <c r="AT33" s="97">
        <v>13</v>
      </c>
      <c r="AU33" s="97">
        <v>9</v>
      </c>
      <c r="AV33" s="97">
        <v>9</v>
      </c>
      <c r="AW33" s="97">
        <v>11</v>
      </c>
      <c r="AX33" s="97">
        <v>17</v>
      </c>
      <c r="AY33" s="97">
        <v>20</v>
      </c>
      <c r="AZ33" s="97">
        <v>12</v>
      </c>
      <c r="BA33" s="97">
        <v>15</v>
      </c>
      <c r="BB33" s="15">
        <f t="shared" si="0"/>
        <v>622</v>
      </c>
      <c r="BC33" s="15">
        <v>23</v>
      </c>
    </row>
    <row r="34" spans="1:55" s="15" customFormat="1" ht="12.75">
      <c r="A34" t="s">
        <v>86</v>
      </c>
      <c r="B34" s="107">
        <v>3</v>
      </c>
      <c r="C34" s="97">
        <v>4</v>
      </c>
      <c r="D34" s="97">
        <v>2</v>
      </c>
      <c r="E34" s="97">
        <v>3</v>
      </c>
      <c r="F34" s="97">
        <v>0</v>
      </c>
      <c r="G34" s="97">
        <v>1</v>
      </c>
      <c r="H34" s="97">
        <v>2</v>
      </c>
      <c r="I34" s="97">
        <v>2</v>
      </c>
      <c r="J34" s="98"/>
      <c r="K34" s="97">
        <v>6</v>
      </c>
      <c r="L34" s="97">
        <v>1</v>
      </c>
      <c r="M34" s="97">
        <v>0</v>
      </c>
      <c r="N34" s="97">
        <v>0</v>
      </c>
      <c r="O34" s="97">
        <v>0</v>
      </c>
      <c r="P34" s="97">
        <v>1</v>
      </c>
      <c r="Q34" s="105">
        <v>0</v>
      </c>
      <c r="R34" s="97">
        <v>1</v>
      </c>
      <c r="S34" s="97">
        <v>0</v>
      </c>
      <c r="T34" s="106">
        <v>0</v>
      </c>
      <c r="U34" s="106">
        <v>1</v>
      </c>
      <c r="V34" s="97">
        <v>0</v>
      </c>
      <c r="W34" s="97">
        <v>2</v>
      </c>
      <c r="X34" s="97">
        <v>3</v>
      </c>
      <c r="Y34" s="97">
        <v>3</v>
      </c>
      <c r="Z34" s="97">
        <v>4</v>
      </c>
      <c r="AA34" s="97">
        <v>2</v>
      </c>
      <c r="AB34" s="97">
        <v>0</v>
      </c>
      <c r="AC34" s="97">
        <v>3</v>
      </c>
      <c r="AD34" s="97">
        <v>2</v>
      </c>
      <c r="AE34" s="97">
        <v>0</v>
      </c>
      <c r="AF34" s="97">
        <v>0</v>
      </c>
      <c r="AG34" s="97">
        <v>3</v>
      </c>
      <c r="AH34" s="97">
        <v>0</v>
      </c>
      <c r="AI34" s="97">
        <v>4</v>
      </c>
      <c r="AJ34" s="97">
        <v>4</v>
      </c>
      <c r="AK34" s="97">
        <v>0</v>
      </c>
      <c r="AL34" s="97">
        <v>6</v>
      </c>
      <c r="AM34" s="97">
        <v>20</v>
      </c>
      <c r="AN34" s="97">
        <v>4</v>
      </c>
      <c r="AO34" s="100">
        <v>0</v>
      </c>
      <c r="AP34" s="97">
        <v>0</v>
      </c>
      <c r="AQ34" s="97">
        <v>1</v>
      </c>
      <c r="AR34" s="97">
        <v>0</v>
      </c>
      <c r="AS34" s="97">
        <v>1</v>
      </c>
      <c r="AT34" s="97">
        <v>1</v>
      </c>
      <c r="AU34" s="97">
        <v>0</v>
      </c>
      <c r="AV34" s="97">
        <v>0</v>
      </c>
      <c r="AW34" s="97">
        <v>0</v>
      </c>
      <c r="AX34" s="97">
        <v>0</v>
      </c>
      <c r="AY34" s="97"/>
      <c r="AZ34" s="97">
        <v>0</v>
      </c>
      <c r="BA34" s="97">
        <v>0</v>
      </c>
      <c r="BB34" s="15">
        <f t="shared" si="0"/>
        <v>90</v>
      </c>
      <c r="BC34" s="15">
        <v>24</v>
      </c>
    </row>
    <row r="35" spans="1:55" s="15" customFormat="1" ht="12.75">
      <c r="A35" t="s">
        <v>87</v>
      </c>
      <c r="B35" s="107">
        <v>8</v>
      </c>
      <c r="C35" s="97">
        <v>2</v>
      </c>
      <c r="D35" s="97">
        <v>1</v>
      </c>
      <c r="E35" s="97">
        <v>5</v>
      </c>
      <c r="F35" s="97">
        <v>3</v>
      </c>
      <c r="G35" s="97">
        <v>1</v>
      </c>
      <c r="H35" s="97">
        <v>3</v>
      </c>
      <c r="I35" s="97">
        <v>2</v>
      </c>
      <c r="J35" s="97">
        <v>2</v>
      </c>
      <c r="K35" s="97">
        <v>4</v>
      </c>
      <c r="L35" s="97">
        <v>3</v>
      </c>
      <c r="M35" s="98"/>
      <c r="N35" s="97">
        <v>3</v>
      </c>
      <c r="O35" s="97">
        <v>3</v>
      </c>
      <c r="P35" s="97">
        <v>9</v>
      </c>
      <c r="Q35" s="105">
        <v>1</v>
      </c>
      <c r="R35" s="97">
        <v>3</v>
      </c>
      <c r="S35" s="97">
        <v>3</v>
      </c>
      <c r="T35" s="106">
        <v>2</v>
      </c>
      <c r="U35" s="106">
        <v>9</v>
      </c>
      <c r="V35" s="97">
        <v>1</v>
      </c>
      <c r="W35" s="97">
        <v>3</v>
      </c>
      <c r="X35" s="97">
        <v>8</v>
      </c>
      <c r="Y35" s="97">
        <v>2</v>
      </c>
      <c r="Z35" s="97">
        <v>5</v>
      </c>
      <c r="AA35" s="97">
        <v>3</v>
      </c>
      <c r="AB35" s="97">
        <v>1</v>
      </c>
      <c r="AC35" s="97">
        <v>2</v>
      </c>
      <c r="AD35" s="97">
        <v>2</v>
      </c>
      <c r="AE35" s="97">
        <v>0</v>
      </c>
      <c r="AF35" s="97">
        <v>2</v>
      </c>
      <c r="AG35" s="98"/>
      <c r="AH35" s="98"/>
      <c r="AI35" s="97">
        <v>10</v>
      </c>
      <c r="AJ35" s="97">
        <v>13</v>
      </c>
      <c r="AK35" s="97">
        <v>3</v>
      </c>
      <c r="AL35" s="97">
        <v>8</v>
      </c>
      <c r="AM35" s="97">
        <v>3</v>
      </c>
      <c r="AN35" s="97">
        <v>2</v>
      </c>
      <c r="AO35" s="97">
        <v>0</v>
      </c>
      <c r="AP35" s="97">
        <v>2</v>
      </c>
      <c r="AQ35" s="97">
        <v>0</v>
      </c>
      <c r="AR35" s="97">
        <v>2</v>
      </c>
      <c r="AS35" s="97">
        <v>0</v>
      </c>
      <c r="AT35" s="97">
        <v>1</v>
      </c>
      <c r="AU35" s="97">
        <v>3</v>
      </c>
      <c r="AV35" s="97">
        <v>2</v>
      </c>
      <c r="AW35" s="97">
        <v>4</v>
      </c>
      <c r="AX35" s="97">
        <v>0</v>
      </c>
      <c r="AY35" s="97">
        <v>4</v>
      </c>
      <c r="AZ35" s="98"/>
      <c r="BA35" s="97">
        <v>3</v>
      </c>
      <c r="BB35" s="15">
        <f t="shared" si="0"/>
        <v>156</v>
      </c>
      <c r="BC35" s="15">
        <v>25</v>
      </c>
    </row>
    <row r="36" spans="1:55" s="15" customFormat="1" ht="12.75">
      <c r="A36" t="s">
        <v>88</v>
      </c>
      <c r="B36" s="107">
        <v>5</v>
      </c>
      <c r="C36" s="97">
        <v>4</v>
      </c>
      <c r="D36" s="97">
        <v>5</v>
      </c>
      <c r="E36" s="97">
        <v>6</v>
      </c>
      <c r="F36" s="97">
        <v>6</v>
      </c>
      <c r="G36" s="97">
        <v>7</v>
      </c>
      <c r="H36" s="97">
        <v>2</v>
      </c>
      <c r="I36" s="97">
        <v>5</v>
      </c>
      <c r="J36" s="97">
        <v>3</v>
      </c>
      <c r="K36" s="97">
        <v>2</v>
      </c>
      <c r="L36" s="97"/>
      <c r="M36" s="97">
        <v>3</v>
      </c>
      <c r="N36" s="97">
        <v>4</v>
      </c>
      <c r="O36" s="97">
        <v>5</v>
      </c>
      <c r="P36" s="97">
        <v>4</v>
      </c>
      <c r="Q36" s="105">
        <v>3</v>
      </c>
      <c r="R36" s="97">
        <v>0</v>
      </c>
      <c r="S36" s="97">
        <v>1</v>
      </c>
      <c r="T36" s="106">
        <v>3</v>
      </c>
      <c r="U36" s="106">
        <v>4</v>
      </c>
      <c r="V36" s="97">
        <v>3</v>
      </c>
      <c r="W36" s="97">
        <v>5</v>
      </c>
      <c r="X36" s="97">
        <v>5</v>
      </c>
      <c r="Y36" s="97">
        <v>7</v>
      </c>
      <c r="Z36" s="97">
        <v>3</v>
      </c>
      <c r="AA36" s="97"/>
      <c r="AB36" s="97">
        <v>7</v>
      </c>
      <c r="AC36" s="97">
        <v>4</v>
      </c>
      <c r="AD36" s="97">
        <v>3</v>
      </c>
      <c r="AE36" s="97">
        <v>4</v>
      </c>
      <c r="AF36" s="97">
        <v>10</v>
      </c>
      <c r="AG36" s="97">
        <v>8</v>
      </c>
      <c r="AH36" s="97">
        <v>8</v>
      </c>
      <c r="AI36" s="97">
        <v>3</v>
      </c>
      <c r="AJ36" s="97">
        <v>3</v>
      </c>
      <c r="AK36" s="97">
        <v>5</v>
      </c>
      <c r="AL36" s="97">
        <v>0</v>
      </c>
      <c r="AM36" s="97">
        <v>0</v>
      </c>
      <c r="AN36" s="97">
        <v>2</v>
      </c>
      <c r="AO36" s="97">
        <v>0</v>
      </c>
      <c r="AP36" s="97">
        <v>4</v>
      </c>
      <c r="AQ36" s="97">
        <v>5</v>
      </c>
      <c r="AR36" s="97">
        <v>0</v>
      </c>
      <c r="AS36" s="97">
        <v>1</v>
      </c>
      <c r="AT36" s="97">
        <v>1</v>
      </c>
      <c r="AU36" s="97">
        <v>6</v>
      </c>
      <c r="AV36" s="97">
        <v>0</v>
      </c>
      <c r="AW36" s="97">
        <v>2</v>
      </c>
      <c r="AX36" s="97">
        <v>1</v>
      </c>
      <c r="AY36" s="97">
        <v>4</v>
      </c>
      <c r="AZ36" s="97">
        <v>2</v>
      </c>
      <c r="BA36" s="97">
        <v>2</v>
      </c>
      <c r="BB36" s="15">
        <f t="shared" si="0"/>
        <v>180</v>
      </c>
      <c r="BC36" s="15">
        <v>26</v>
      </c>
    </row>
    <row r="37" spans="1:55" s="15" customFormat="1" ht="12.75">
      <c r="A37" t="s">
        <v>89</v>
      </c>
      <c r="B37" s="107">
        <v>3</v>
      </c>
      <c r="C37" s="97">
        <v>3</v>
      </c>
      <c r="D37" s="97">
        <v>5</v>
      </c>
      <c r="E37" s="97">
        <v>5</v>
      </c>
      <c r="F37" s="97">
        <v>7</v>
      </c>
      <c r="G37" s="97">
        <v>14</v>
      </c>
      <c r="H37" s="97">
        <v>5</v>
      </c>
      <c r="I37" s="97">
        <v>1</v>
      </c>
      <c r="J37" s="97">
        <v>3</v>
      </c>
      <c r="K37" s="97">
        <v>2</v>
      </c>
      <c r="L37" s="97">
        <v>2</v>
      </c>
      <c r="M37" s="97">
        <v>0</v>
      </c>
      <c r="N37" s="97">
        <v>1</v>
      </c>
      <c r="O37" s="97">
        <v>3</v>
      </c>
      <c r="P37" s="97">
        <v>4</v>
      </c>
      <c r="Q37" s="105">
        <v>0</v>
      </c>
      <c r="R37" s="97">
        <v>0</v>
      </c>
      <c r="S37" s="97">
        <v>0</v>
      </c>
      <c r="T37" s="106">
        <v>0</v>
      </c>
      <c r="U37" s="106">
        <v>2</v>
      </c>
      <c r="V37" s="97">
        <v>2</v>
      </c>
      <c r="W37" s="97">
        <v>2</v>
      </c>
      <c r="X37" s="97">
        <v>2</v>
      </c>
      <c r="Y37" s="97">
        <v>2</v>
      </c>
      <c r="Z37" s="97">
        <v>0</v>
      </c>
      <c r="AA37" s="97">
        <v>2</v>
      </c>
      <c r="AB37" s="97">
        <v>1</v>
      </c>
      <c r="AC37" s="97">
        <v>0</v>
      </c>
      <c r="AD37" s="97">
        <v>0</v>
      </c>
      <c r="AE37" s="97">
        <v>2</v>
      </c>
      <c r="AF37" s="97">
        <v>4</v>
      </c>
      <c r="AG37" s="97">
        <v>1</v>
      </c>
      <c r="AH37" s="97">
        <v>1</v>
      </c>
      <c r="AI37" s="97">
        <v>6</v>
      </c>
      <c r="AJ37" s="97">
        <v>5</v>
      </c>
      <c r="AK37" s="97">
        <v>0</v>
      </c>
      <c r="AL37" s="97">
        <v>5</v>
      </c>
      <c r="AM37" s="97">
        <v>9</v>
      </c>
      <c r="AN37" s="97">
        <v>2</v>
      </c>
      <c r="AO37" s="97">
        <v>2</v>
      </c>
      <c r="AP37" s="97">
        <v>3</v>
      </c>
      <c r="AQ37" s="97">
        <v>1</v>
      </c>
      <c r="AR37" s="97">
        <v>0</v>
      </c>
      <c r="AS37" s="97">
        <v>0</v>
      </c>
      <c r="AT37" s="97">
        <v>1</v>
      </c>
      <c r="AU37" s="97">
        <v>6</v>
      </c>
      <c r="AV37" s="97">
        <v>1</v>
      </c>
      <c r="AW37" s="97">
        <v>0</v>
      </c>
      <c r="AX37" s="97">
        <v>2</v>
      </c>
      <c r="AY37" s="97">
        <v>0</v>
      </c>
      <c r="AZ37" s="97">
        <v>3</v>
      </c>
      <c r="BA37" s="97">
        <v>1</v>
      </c>
      <c r="BB37" s="15">
        <f t="shared" si="0"/>
        <v>126</v>
      </c>
      <c r="BC37" s="15">
        <v>27</v>
      </c>
    </row>
    <row r="38" spans="1:55" s="15" customFormat="1" ht="12.75">
      <c r="A38" t="s">
        <v>90</v>
      </c>
      <c r="B38" s="107">
        <v>0</v>
      </c>
      <c r="C38" s="97">
        <v>4</v>
      </c>
      <c r="D38" s="97">
        <v>0</v>
      </c>
      <c r="E38" s="97">
        <v>1</v>
      </c>
      <c r="F38" s="97">
        <v>6</v>
      </c>
      <c r="G38" s="97">
        <v>0</v>
      </c>
      <c r="H38" s="97">
        <v>4</v>
      </c>
      <c r="I38" s="97">
        <v>1</v>
      </c>
      <c r="J38" s="97">
        <v>3</v>
      </c>
      <c r="K38" s="97">
        <v>3</v>
      </c>
      <c r="L38" s="97">
        <v>3</v>
      </c>
      <c r="M38" s="97">
        <v>1</v>
      </c>
      <c r="N38" s="97">
        <v>0</v>
      </c>
      <c r="O38" s="97">
        <v>0</v>
      </c>
      <c r="P38" s="97">
        <v>1</v>
      </c>
      <c r="Q38" s="105">
        <v>0</v>
      </c>
      <c r="R38" s="97">
        <v>0</v>
      </c>
      <c r="S38" s="97">
        <v>0</v>
      </c>
      <c r="T38" s="106">
        <v>3</v>
      </c>
      <c r="U38" s="106">
        <v>1</v>
      </c>
      <c r="V38" s="97">
        <v>0</v>
      </c>
      <c r="W38" s="97">
        <v>0</v>
      </c>
      <c r="X38" s="97">
        <v>2</v>
      </c>
      <c r="Y38" s="97">
        <v>0</v>
      </c>
      <c r="Z38" s="97">
        <v>0</v>
      </c>
      <c r="AA38" s="97">
        <v>1</v>
      </c>
      <c r="AB38" s="97">
        <v>0</v>
      </c>
      <c r="AC38" s="97">
        <v>0</v>
      </c>
      <c r="AD38" s="97">
        <v>1</v>
      </c>
      <c r="AE38" s="97">
        <v>8</v>
      </c>
      <c r="AF38" s="97">
        <v>1</v>
      </c>
      <c r="AG38" s="97">
        <v>1</v>
      </c>
      <c r="AH38" s="97">
        <v>0</v>
      </c>
      <c r="AI38" s="97">
        <v>6</v>
      </c>
      <c r="AJ38" s="97">
        <v>2</v>
      </c>
      <c r="AK38" s="97">
        <v>1</v>
      </c>
      <c r="AL38" s="97">
        <v>5</v>
      </c>
      <c r="AM38" s="97">
        <v>2</v>
      </c>
      <c r="AN38" s="97">
        <v>0</v>
      </c>
      <c r="AO38" s="97">
        <v>2</v>
      </c>
      <c r="AP38" s="97">
        <v>0</v>
      </c>
      <c r="AQ38" s="97">
        <v>0</v>
      </c>
      <c r="AR38" s="97">
        <v>0</v>
      </c>
      <c r="AS38" s="97">
        <v>1</v>
      </c>
      <c r="AT38" s="97">
        <v>1</v>
      </c>
      <c r="AU38" s="97">
        <v>0</v>
      </c>
      <c r="AV38" s="98"/>
      <c r="AW38" s="97">
        <v>2</v>
      </c>
      <c r="AX38" s="97">
        <v>0</v>
      </c>
      <c r="AY38" s="97">
        <v>0</v>
      </c>
      <c r="AZ38" s="97">
        <v>0</v>
      </c>
      <c r="BA38" s="97">
        <v>0</v>
      </c>
      <c r="BB38" s="15">
        <f t="shared" si="0"/>
        <v>67</v>
      </c>
      <c r="BC38" s="15">
        <v>28</v>
      </c>
    </row>
    <row r="39" spans="1:55" s="15" customFormat="1" ht="12.75">
      <c r="A39" t="s">
        <v>91</v>
      </c>
      <c r="B39" s="103">
        <v>1</v>
      </c>
      <c r="C39" s="96">
        <v>2</v>
      </c>
      <c r="D39" s="96">
        <v>6</v>
      </c>
      <c r="E39" s="96">
        <v>1</v>
      </c>
      <c r="F39" s="97">
        <v>5</v>
      </c>
      <c r="G39" s="97">
        <v>0</v>
      </c>
      <c r="H39" s="97">
        <v>0</v>
      </c>
      <c r="I39" s="97">
        <v>1</v>
      </c>
      <c r="J39" s="97">
        <v>0</v>
      </c>
      <c r="K39" s="97">
        <v>0</v>
      </c>
      <c r="L39" s="97">
        <v>4</v>
      </c>
      <c r="M39" s="97">
        <v>4</v>
      </c>
      <c r="N39" s="97">
        <v>1</v>
      </c>
      <c r="O39" s="97">
        <v>0</v>
      </c>
      <c r="P39" s="97">
        <v>0</v>
      </c>
      <c r="Q39" s="105">
        <v>0</v>
      </c>
      <c r="R39" s="97">
        <v>1</v>
      </c>
      <c r="S39" s="97">
        <v>0</v>
      </c>
      <c r="T39" s="106">
        <v>0</v>
      </c>
      <c r="U39" s="106">
        <v>0</v>
      </c>
      <c r="V39" s="97">
        <v>0</v>
      </c>
      <c r="W39" s="97">
        <v>0</v>
      </c>
      <c r="X39" s="97">
        <v>2</v>
      </c>
      <c r="Y39" s="97">
        <v>2</v>
      </c>
      <c r="Z39" s="97">
        <v>6</v>
      </c>
      <c r="AA39" s="97">
        <v>3</v>
      </c>
      <c r="AB39" s="97">
        <v>1</v>
      </c>
      <c r="AC39" s="97">
        <v>3</v>
      </c>
      <c r="AD39" s="97">
        <v>2</v>
      </c>
      <c r="AE39" s="97">
        <v>1</v>
      </c>
      <c r="AF39" s="97">
        <v>1</v>
      </c>
      <c r="AG39" s="97">
        <v>1</v>
      </c>
      <c r="AH39" s="97">
        <v>6</v>
      </c>
      <c r="AI39" s="97">
        <v>4</v>
      </c>
      <c r="AJ39" s="97">
        <v>4</v>
      </c>
      <c r="AK39" s="97">
        <v>2</v>
      </c>
      <c r="AL39" s="97">
        <v>0</v>
      </c>
      <c r="AM39" s="97">
        <v>4</v>
      </c>
      <c r="AN39" s="97">
        <v>3</v>
      </c>
      <c r="AO39" s="97">
        <v>2</v>
      </c>
      <c r="AP39" s="97">
        <v>0</v>
      </c>
      <c r="AQ39" s="97">
        <v>2</v>
      </c>
      <c r="AR39" s="97">
        <v>2</v>
      </c>
      <c r="AS39" s="97">
        <v>0</v>
      </c>
      <c r="AT39" s="97">
        <v>0</v>
      </c>
      <c r="AU39" s="97">
        <v>3</v>
      </c>
      <c r="AV39" s="97">
        <v>2</v>
      </c>
      <c r="AW39" s="97">
        <v>0</v>
      </c>
      <c r="AX39" s="97">
        <v>1</v>
      </c>
      <c r="AY39" s="97">
        <v>3</v>
      </c>
      <c r="AZ39" s="97">
        <v>0</v>
      </c>
      <c r="BA39" s="97">
        <v>0</v>
      </c>
      <c r="BB39" s="15">
        <f t="shared" si="0"/>
        <v>86</v>
      </c>
      <c r="BC39" s="15">
        <v>29</v>
      </c>
    </row>
    <row r="40" spans="1:55" s="15" customFormat="1" ht="12.75">
      <c r="A40" t="s">
        <v>92</v>
      </c>
      <c r="B40" s="107">
        <v>0</v>
      </c>
      <c r="C40" s="97">
        <v>3</v>
      </c>
      <c r="D40" s="97">
        <v>2</v>
      </c>
      <c r="E40" s="97">
        <v>0</v>
      </c>
      <c r="F40" s="97">
        <v>0</v>
      </c>
      <c r="G40" s="97">
        <v>1</v>
      </c>
      <c r="H40" s="97">
        <v>2</v>
      </c>
      <c r="I40" s="97">
        <v>1</v>
      </c>
      <c r="J40" s="97">
        <v>0</v>
      </c>
      <c r="K40" s="97">
        <v>3</v>
      </c>
      <c r="L40" s="97">
        <v>0</v>
      </c>
      <c r="M40" s="97">
        <v>1</v>
      </c>
      <c r="N40" s="97">
        <v>0</v>
      </c>
      <c r="O40" s="97">
        <v>0</v>
      </c>
      <c r="P40" s="97">
        <v>0</v>
      </c>
      <c r="Q40" s="105">
        <v>3</v>
      </c>
      <c r="R40" s="97">
        <v>2</v>
      </c>
      <c r="S40" s="97">
        <v>1</v>
      </c>
      <c r="T40" s="106">
        <v>3</v>
      </c>
      <c r="U40" s="106">
        <v>0</v>
      </c>
      <c r="V40" s="97">
        <v>0</v>
      </c>
      <c r="W40" s="97">
        <v>2</v>
      </c>
      <c r="X40" s="97">
        <v>0</v>
      </c>
      <c r="Y40" s="97">
        <v>2</v>
      </c>
      <c r="Z40" s="97">
        <v>1</v>
      </c>
      <c r="AA40" s="97">
        <v>2</v>
      </c>
      <c r="AB40" s="97">
        <v>0</v>
      </c>
      <c r="AC40" s="97">
        <v>0</v>
      </c>
      <c r="AD40" s="97">
        <v>0</v>
      </c>
      <c r="AE40" s="97">
        <v>3</v>
      </c>
      <c r="AF40" s="97">
        <v>2</v>
      </c>
      <c r="AG40" s="97">
        <v>2</v>
      </c>
      <c r="AH40" s="97">
        <v>3</v>
      </c>
      <c r="AI40" s="97">
        <v>0</v>
      </c>
      <c r="AJ40" s="97">
        <v>6</v>
      </c>
      <c r="AK40" s="97">
        <v>2</v>
      </c>
      <c r="AL40" s="97">
        <v>2</v>
      </c>
      <c r="AM40" s="97">
        <v>2</v>
      </c>
      <c r="AN40" s="97">
        <v>0</v>
      </c>
      <c r="AO40" s="97">
        <v>0</v>
      </c>
      <c r="AP40" s="97">
        <v>8</v>
      </c>
      <c r="AQ40" s="97">
        <v>4</v>
      </c>
      <c r="AR40" s="97">
        <v>3</v>
      </c>
      <c r="AS40" s="97">
        <v>0</v>
      </c>
      <c r="AT40" s="97">
        <v>0</v>
      </c>
      <c r="AU40" s="97">
        <v>1</v>
      </c>
      <c r="AV40" s="97">
        <v>3</v>
      </c>
      <c r="AW40" s="97">
        <v>8</v>
      </c>
      <c r="AX40" s="97">
        <v>2</v>
      </c>
      <c r="AY40" s="97">
        <v>6</v>
      </c>
      <c r="AZ40" s="97">
        <v>4</v>
      </c>
      <c r="BA40" s="97">
        <v>5</v>
      </c>
      <c r="BB40" s="15">
        <f t="shared" si="0"/>
        <v>95</v>
      </c>
      <c r="BC40" s="15">
        <v>30</v>
      </c>
    </row>
    <row r="41" spans="1:55" s="15" customFormat="1" ht="12.75">
      <c r="A41" t="s">
        <v>93</v>
      </c>
      <c r="B41" s="107">
        <v>0</v>
      </c>
      <c r="C41" s="97">
        <v>3</v>
      </c>
      <c r="D41" s="97">
        <v>0</v>
      </c>
      <c r="E41" s="97">
        <v>0</v>
      </c>
      <c r="F41" s="97">
        <v>0</v>
      </c>
      <c r="G41" s="97">
        <v>0</v>
      </c>
      <c r="H41" s="97">
        <v>1</v>
      </c>
      <c r="I41" s="97">
        <v>1</v>
      </c>
      <c r="J41" s="97">
        <v>3</v>
      </c>
      <c r="K41" s="97">
        <v>3</v>
      </c>
      <c r="L41" s="97">
        <v>5</v>
      </c>
      <c r="M41" s="98"/>
      <c r="N41" s="97">
        <v>0</v>
      </c>
      <c r="O41" s="97">
        <v>0</v>
      </c>
      <c r="P41" s="97">
        <v>0</v>
      </c>
      <c r="Q41" s="105">
        <v>0</v>
      </c>
      <c r="R41" s="97">
        <v>0</v>
      </c>
      <c r="S41" s="97">
        <v>0</v>
      </c>
      <c r="T41" s="106">
        <v>0</v>
      </c>
      <c r="U41" s="106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4</v>
      </c>
      <c r="AE41" s="97">
        <v>3</v>
      </c>
      <c r="AF41" s="97">
        <v>2</v>
      </c>
      <c r="AG41" s="97">
        <v>1</v>
      </c>
      <c r="AH41" s="97">
        <v>2</v>
      </c>
      <c r="AI41" s="97">
        <v>1</v>
      </c>
      <c r="AJ41" s="97">
        <v>3</v>
      </c>
      <c r="AK41" s="97">
        <v>1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7">
        <v>0</v>
      </c>
      <c r="AR41" s="97">
        <v>0</v>
      </c>
      <c r="AS41" s="97">
        <v>0</v>
      </c>
      <c r="AT41" s="97">
        <v>0</v>
      </c>
      <c r="AU41" s="97">
        <v>1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15">
        <f t="shared" si="0"/>
        <v>34</v>
      </c>
      <c r="BC41" s="15">
        <v>31</v>
      </c>
    </row>
    <row r="42" spans="1:55" s="15" customFormat="1" ht="12.75">
      <c r="A42" t="s">
        <v>94</v>
      </c>
      <c r="B42" s="103">
        <v>11</v>
      </c>
      <c r="C42" s="96">
        <v>24</v>
      </c>
      <c r="D42" s="96">
        <v>16</v>
      </c>
      <c r="E42" s="96">
        <v>22</v>
      </c>
      <c r="F42" s="98"/>
      <c r="G42" s="97">
        <v>13</v>
      </c>
      <c r="H42" s="97">
        <v>15</v>
      </c>
      <c r="I42" s="97">
        <v>11</v>
      </c>
      <c r="J42" s="97">
        <v>9</v>
      </c>
      <c r="K42" s="97">
        <v>5</v>
      </c>
      <c r="L42" s="97">
        <v>4</v>
      </c>
      <c r="M42" s="97">
        <v>4</v>
      </c>
      <c r="N42" s="97">
        <v>16</v>
      </c>
      <c r="O42" s="97">
        <v>5</v>
      </c>
      <c r="P42" s="97">
        <v>7</v>
      </c>
      <c r="Q42" s="105">
        <v>9</v>
      </c>
      <c r="R42" s="97">
        <v>3</v>
      </c>
      <c r="S42" s="97">
        <v>2</v>
      </c>
      <c r="T42" s="106">
        <v>3</v>
      </c>
      <c r="U42" s="106">
        <v>3</v>
      </c>
      <c r="V42" s="97">
        <v>2</v>
      </c>
      <c r="W42" s="97">
        <v>7</v>
      </c>
      <c r="X42" s="97">
        <v>14</v>
      </c>
      <c r="Y42" s="97">
        <v>14</v>
      </c>
      <c r="Z42" s="97">
        <v>2</v>
      </c>
      <c r="AA42" s="97">
        <v>6</v>
      </c>
      <c r="AB42" s="97">
        <v>10</v>
      </c>
      <c r="AC42" s="97">
        <v>13</v>
      </c>
      <c r="AD42" s="97">
        <v>3</v>
      </c>
      <c r="AE42" s="97">
        <v>13</v>
      </c>
      <c r="AF42" s="97">
        <v>11</v>
      </c>
      <c r="AG42" s="97">
        <v>12</v>
      </c>
      <c r="AH42" s="97">
        <v>22</v>
      </c>
      <c r="AI42" s="97">
        <v>43</v>
      </c>
      <c r="AJ42" s="97">
        <v>33</v>
      </c>
      <c r="AK42" s="97">
        <v>24</v>
      </c>
      <c r="AL42" s="97">
        <v>23</v>
      </c>
      <c r="AM42" s="97">
        <v>11</v>
      </c>
      <c r="AN42" s="97">
        <v>29</v>
      </c>
      <c r="AO42" s="97">
        <v>10</v>
      </c>
      <c r="AP42" s="97">
        <v>24</v>
      </c>
      <c r="AQ42" s="97">
        <v>18</v>
      </c>
      <c r="AR42" s="97">
        <v>24</v>
      </c>
      <c r="AS42" s="97">
        <v>6</v>
      </c>
      <c r="AT42" s="97">
        <v>7</v>
      </c>
      <c r="AU42" s="97">
        <v>8</v>
      </c>
      <c r="AV42" s="97">
        <v>27</v>
      </c>
      <c r="AW42" s="97">
        <v>7</v>
      </c>
      <c r="AX42" s="97">
        <v>7</v>
      </c>
      <c r="AY42" s="97">
        <v>7</v>
      </c>
      <c r="AZ42" s="97">
        <v>10</v>
      </c>
      <c r="BA42" s="97">
        <v>3</v>
      </c>
      <c r="BB42" s="15">
        <f t="shared" si="0"/>
        <v>632</v>
      </c>
      <c r="BC42" s="15">
        <v>32</v>
      </c>
    </row>
    <row r="43" spans="1:55" s="15" customFormat="1" ht="12.75">
      <c r="A43" t="s">
        <v>95</v>
      </c>
      <c r="B43" s="107">
        <v>7</v>
      </c>
      <c r="C43" s="97">
        <v>6</v>
      </c>
      <c r="D43" s="97">
        <v>9</v>
      </c>
      <c r="E43" s="97">
        <v>7</v>
      </c>
      <c r="F43" s="97">
        <v>8</v>
      </c>
      <c r="G43" s="97">
        <v>6</v>
      </c>
      <c r="H43" s="97">
        <v>7</v>
      </c>
      <c r="I43" s="97">
        <v>8</v>
      </c>
      <c r="J43" s="97">
        <v>6</v>
      </c>
      <c r="K43" s="97">
        <v>10</v>
      </c>
      <c r="L43" s="97">
        <v>7</v>
      </c>
      <c r="M43" s="97">
        <v>6</v>
      </c>
      <c r="N43" s="97">
        <v>6</v>
      </c>
      <c r="O43" s="97">
        <v>6</v>
      </c>
      <c r="P43" s="97">
        <v>7</v>
      </c>
      <c r="Q43" s="105">
        <v>8</v>
      </c>
      <c r="R43" s="97">
        <v>6</v>
      </c>
      <c r="S43" s="97">
        <v>7</v>
      </c>
      <c r="T43" s="106">
        <v>6</v>
      </c>
      <c r="U43" s="106">
        <v>4</v>
      </c>
      <c r="V43" s="97">
        <v>5</v>
      </c>
      <c r="W43" s="97">
        <v>7</v>
      </c>
      <c r="X43" s="97">
        <v>5</v>
      </c>
      <c r="Y43" s="97">
        <v>5</v>
      </c>
      <c r="Z43" s="97">
        <v>5</v>
      </c>
      <c r="AA43" s="97">
        <v>7</v>
      </c>
      <c r="AB43" s="97">
        <v>5</v>
      </c>
      <c r="AC43" s="97">
        <v>6</v>
      </c>
      <c r="AD43" s="97">
        <v>5</v>
      </c>
      <c r="AE43" s="97">
        <v>6</v>
      </c>
      <c r="AF43" s="97">
        <v>7</v>
      </c>
      <c r="AG43" s="97">
        <v>4</v>
      </c>
      <c r="AH43" s="97">
        <v>6</v>
      </c>
      <c r="AI43" s="97">
        <v>41</v>
      </c>
      <c r="AJ43" s="97">
        <v>34</v>
      </c>
      <c r="AK43" s="97">
        <v>20</v>
      </c>
      <c r="AL43" s="97">
        <v>15</v>
      </c>
      <c r="AM43" s="97">
        <v>9</v>
      </c>
      <c r="AN43" s="97">
        <v>6</v>
      </c>
      <c r="AO43" s="97">
        <v>6</v>
      </c>
      <c r="AP43" s="97">
        <v>7</v>
      </c>
      <c r="AQ43" s="97">
        <v>7</v>
      </c>
      <c r="AR43" s="97">
        <v>5</v>
      </c>
      <c r="AS43" s="97">
        <v>5</v>
      </c>
      <c r="AT43" s="97">
        <v>7</v>
      </c>
      <c r="AU43" s="97">
        <v>4</v>
      </c>
      <c r="AV43" s="98"/>
      <c r="AW43" s="97">
        <v>7</v>
      </c>
      <c r="AX43" s="97">
        <v>5</v>
      </c>
      <c r="AY43" s="97">
        <v>4</v>
      </c>
      <c r="AZ43" s="97">
        <v>6</v>
      </c>
      <c r="BA43" s="97">
        <v>5</v>
      </c>
      <c r="BB43" s="15">
        <f t="shared" si="0"/>
        <v>403</v>
      </c>
      <c r="BC43" s="15">
        <v>33</v>
      </c>
    </row>
    <row r="44" spans="1:55" s="15" customFormat="1" ht="12.75">
      <c r="A44" t="s">
        <v>96</v>
      </c>
      <c r="B44" s="107">
        <v>7</v>
      </c>
      <c r="C44" s="97">
        <v>4</v>
      </c>
      <c r="D44" s="97">
        <v>38</v>
      </c>
      <c r="E44" s="97">
        <v>19</v>
      </c>
      <c r="F44" s="97">
        <v>15</v>
      </c>
      <c r="G44" s="97">
        <v>2</v>
      </c>
      <c r="H44" s="97">
        <v>1</v>
      </c>
      <c r="I44" s="97">
        <v>1</v>
      </c>
      <c r="J44" s="98"/>
      <c r="K44" s="97"/>
      <c r="L44" s="97">
        <v>1</v>
      </c>
      <c r="M44" s="97">
        <v>1</v>
      </c>
      <c r="N44" s="98"/>
      <c r="O44" s="98"/>
      <c r="P44" s="98"/>
      <c r="Q44" s="109"/>
      <c r="R44" s="98"/>
      <c r="S44" s="98"/>
      <c r="T44" s="110"/>
      <c r="U44" s="110"/>
      <c r="V44" s="98"/>
      <c r="W44" s="98"/>
      <c r="X44" s="98"/>
      <c r="Y44" s="97">
        <v>1</v>
      </c>
      <c r="Z44" s="97">
        <v>4</v>
      </c>
      <c r="AA44" s="98"/>
      <c r="AB44" s="97">
        <v>4</v>
      </c>
      <c r="AC44" s="97">
        <v>1</v>
      </c>
      <c r="AD44" s="97">
        <v>1</v>
      </c>
      <c r="AE44" s="98"/>
      <c r="AF44" s="98"/>
      <c r="AG44" s="98"/>
      <c r="AH44" s="97">
        <v>7</v>
      </c>
      <c r="AI44" s="98"/>
      <c r="AJ44" s="97">
        <v>1</v>
      </c>
      <c r="AK44" s="97"/>
      <c r="AL44" s="97"/>
      <c r="AM44" s="97"/>
      <c r="AN44" s="98"/>
      <c r="AO44" s="97">
        <v>1</v>
      </c>
      <c r="AP44" s="97">
        <v>2</v>
      </c>
      <c r="AQ44" s="97">
        <v>1</v>
      </c>
      <c r="AR44" s="97">
        <v>1</v>
      </c>
      <c r="AS44" s="97">
        <v>2</v>
      </c>
      <c r="AT44" s="97">
        <v>2</v>
      </c>
      <c r="AU44" s="98"/>
      <c r="AV44" s="97">
        <v>1</v>
      </c>
      <c r="AW44" s="97">
        <v>1</v>
      </c>
      <c r="AX44" s="98"/>
      <c r="AY44" s="97">
        <v>1</v>
      </c>
      <c r="AZ44" s="97">
        <v>5</v>
      </c>
      <c r="BA44" s="97">
        <v>2</v>
      </c>
      <c r="BB44" s="15">
        <f t="shared" si="0"/>
        <v>127</v>
      </c>
      <c r="BC44" s="15">
        <v>34</v>
      </c>
    </row>
    <row r="45" spans="1:55" s="15" customFormat="1" ht="12.75">
      <c r="A45" t="s">
        <v>97</v>
      </c>
      <c r="B45" s="107">
        <v>1</v>
      </c>
      <c r="C45" s="97">
        <v>0</v>
      </c>
      <c r="D45" s="97">
        <v>0</v>
      </c>
      <c r="E45" s="97">
        <v>0</v>
      </c>
      <c r="F45" s="97">
        <v>3</v>
      </c>
      <c r="G45" s="97">
        <v>0</v>
      </c>
      <c r="H45" s="97">
        <v>2</v>
      </c>
      <c r="I45" s="97">
        <v>2</v>
      </c>
      <c r="J45" s="98"/>
      <c r="K45" s="97">
        <v>1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105">
        <v>0</v>
      </c>
      <c r="R45" s="97">
        <v>0</v>
      </c>
      <c r="S45" s="97">
        <v>1</v>
      </c>
      <c r="T45" s="106">
        <v>1</v>
      </c>
      <c r="U45" s="106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4</v>
      </c>
      <c r="AC45" s="97">
        <v>1</v>
      </c>
      <c r="AD45" s="97">
        <v>0</v>
      </c>
      <c r="AE45" s="97">
        <v>0</v>
      </c>
      <c r="AF45" s="97">
        <v>0</v>
      </c>
      <c r="AG45" s="97">
        <v>0</v>
      </c>
      <c r="AH45" s="97">
        <v>4</v>
      </c>
      <c r="AI45" s="97">
        <v>0</v>
      </c>
      <c r="AJ45" s="97">
        <v>0</v>
      </c>
      <c r="AK45" s="97">
        <v>0</v>
      </c>
      <c r="AL45" s="97">
        <v>2</v>
      </c>
      <c r="AM45" s="97">
        <v>0</v>
      </c>
      <c r="AN45" s="97">
        <v>0</v>
      </c>
      <c r="AO45" s="97">
        <v>0</v>
      </c>
      <c r="AP45" s="97">
        <v>0</v>
      </c>
      <c r="AQ45" s="97">
        <v>1</v>
      </c>
      <c r="AR45" s="97">
        <v>0</v>
      </c>
      <c r="AS45" s="97">
        <v>0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15">
        <f t="shared" si="0"/>
        <v>23</v>
      </c>
      <c r="BC45" s="15">
        <v>35</v>
      </c>
    </row>
    <row r="46" spans="1:55" s="15" customFormat="1" ht="12.75">
      <c r="A46" t="s">
        <v>98</v>
      </c>
      <c r="B46" s="107">
        <v>0</v>
      </c>
      <c r="C46" s="97">
        <v>2</v>
      </c>
      <c r="D46" s="97">
        <v>1</v>
      </c>
      <c r="E46" s="97">
        <v>2</v>
      </c>
      <c r="F46" s="97">
        <v>2</v>
      </c>
      <c r="G46" s="97">
        <v>1</v>
      </c>
      <c r="H46" s="97">
        <v>2</v>
      </c>
      <c r="I46" s="98"/>
      <c r="J46" s="97">
        <v>2</v>
      </c>
      <c r="K46" s="97">
        <v>1</v>
      </c>
      <c r="L46" s="97">
        <v>1</v>
      </c>
      <c r="M46" s="98"/>
      <c r="N46" s="97">
        <v>3</v>
      </c>
      <c r="O46" s="98"/>
      <c r="P46" s="97">
        <v>1</v>
      </c>
      <c r="Q46" s="105">
        <v>0</v>
      </c>
      <c r="R46" s="97">
        <v>1</v>
      </c>
      <c r="S46" s="97">
        <v>1</v>
      </c>
      <c r="T46" s="106">
        <v>1</v>
      </c>
      <c r="U46" s="106">
        <v>0</v>
      </c>
      <c r="V46" s="97">
        <v>1</v>
      </c>
      <c r="W46" s="97">
        <v>0</v>
      </c>
      <c r="X46" s="97">
        <v>1</v>
      </c>
      <c r="Y46" s="97">
        <v>1</v>
      </c>
      <c r="Z46" s="97">
        <v>0</v>
      </c>
      <c r="AA46" s="97">
        <v>0</v>
      </c>
      <c r="AB46" s="97">
        <v>1</v>
      </c>
      <c r="AC46" s="97">
        <v>1</v>
      </c>
      <c r="AD46" s="97">
        <v>0</v>
      </c>
      <c r="AE46" s="97">
        <v>0</v>
      </c>
      <c r="AF46" s="97">
        <v>2</v>
      </c>
      <c r="AG46" s="97">
        <v>1</v>
      </c>
      <c r="AH46" s="97">
        <v>2</v>
      </c>
      <c r="AI46" s="97">
        <v>3</v>
      </c>
      <c r="AJ46" s="97">
        <v>1</v>
      </c>
      <c r="AK46" s="97">
        <v>2</v>
      </c>
      <c r="AL46" s="97">
        <v>0</v>
      </c>
      <c r="AM46" s="97">
        <v>1</v>
      </c>
      <c r="AN46" s="97">
        <v>0</v>
      </c>
      <c r="AO46" s="97">
        <v>0</v>
      </c>
      <c r="AP46" s="97">
        <v>4</v>
      </c>
      <c r="AQ46" s="97"/>
      <c r="AR46" s="97">
        <v>1</v>
      </c>
      <c r="AS46" s="98"/>
      <c r="AT46" s="97">
        <v>0</v>
      </c>
      <c r="AU46" s="97">
        <v>0</v>
      </c>
      <c r="AV46" s="97">
        <v>1</v>
      </c>
      <c r="AW46" s="97">
        <v>3</v>
      </c>
      <c r="AX46" s="97">
        <v>0</v>
      </c>
      <c r="AY46" s="97">
        <v>0</v>
      </c>
      <c r="AZ46" s="97">
        <v>2</v>
      </c>
      <c r="BA46" s="97">
        <v>2</v>
      </c>
      <c r="BB46" s="15">
        <f t="shared" si="0"/>
        <v>51</v>
      </c>
      <c r="BC46" s="15">
        <v>36</v>
      </c>
    </row>
    <row r="47" spans="1:55" s="15" customFormat="1" ht="12.75">
      <c r="A47" t="s">
        <v>99</v>
      </c>
      <c r="B47" s="107">
        <v>0</v>
      </c>
      <c r="C47" s="97">
        <v>0</v>
      </c>
      <c r="D47" s="97">
        <v>1</v>
      </c>
      <c r="E47" s="97">
        <v>1</v>
      </c>
      <c r="F47" s="97">
        <v>0</v>
      </c>
      <c r="G47" s="97">
        <v>1</v>
      </c>
      <c r="H47" s="97">
        <v>1</v>
      </c>
      <c r="I47" s="97">
        <v>1</v>
      </c>
      <c r="J47" s="97">
        <v>0</v>
      </c>
      <c r="K47" s="97">
        <v>0</v>
      </c>
      <c r="L47" s="97">
        <v>0</v>
      </c>
      <c r="M47" s="97">
        <v>1</v>
      </c>
      <c r="N47" s="97">
        <v>3</v>
      </c>
      <c r="O47" s="97">
        <v>0</v>
      </c>
      <c r="P47" s="97">
        <v>0</v>
      </c>
      <c r="Q47" s="105">
        <v>0</v>
      </c>
      <c r="R47" s="97">
        <v>0</v>
      </c>
      <c r="S47" s="97">
        <v>0</v>
      </c>
      <c r="T47" s="106">
        <v>0</v>
      </c>
      <c r="U47" s="106">
        <v>0</v>
      </c>
      <c r="V47" s="97">
        <v>0</v>
      </c>
      <c r="W47" s="97">
        <v>0</v>
      </c>
      <c r="X47" s="97">
        <v>0</v>
      </c>
      <c r="Y47" s="97">
        <v>0</v>
      </c>
      <c r="Z47" s="97">
        <v>1</v>
      </c>
      <c r="AA47" s="97">
        <v>0</v>
      </c>
      <c r="AB47" s="97">
        <v>1</v>
      </c>
      <c r="AC47" s="97">
        <v>2</v>
      </c>
      <c r="AD47" s="97">
        <v>2</v>
      </c>
      <c r="AE47" s="97">
        <v>2</v>
      </c>
      <c r="AF47" s="97">
        <v>2</v>
      </c>
      <c r="AG47" s="97">
        <v>0</v>
      </c>
      <c r="AH47" s="97">
        <v>2</v>
      </c>
      <c r="AI47" s="97">
        <v>3</v>
      </c>
      <c r="AJ47" s="97">
        <v>2</v>
      </c>
      <c r="AK47" s="97">
        <v>2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1</v>
      </c>
      <c r="AT47" s="97">
        <v>1</v>
      </c>
      <c r="AU47" s="97">
        <v>0</v>
      </c>
      <c r="AV47" s="97">
        <v>0</v>
      </c>
      <c r="AW47" s="97">
        <v>0</v>
      </c>
      <c r="AX47" s="97">
        <v>0</v>
      </c>
      <c r="AY47" s="97">
        <v>1</v>
      </c>
      <c r="AZ47" s="97">
        <v>0</v>
      </c>
      <c r="BA47" s="97">
        <v>0</v>
      </c>
      <c r="BB47" s="15">
        <f t="shared" si="0"/>
        <v>31</v>
      </c>
      <c r="BC47" s="15">
        <v>37</v>
      </c>
    </row>
    <row r="48" spans="1:55" s="15" customFormat="1" ht="12.75">
      <c r="A48" t="s">
        <v>100</v>
      </c>
      <c r="B48" s="107">
        <v>1</v>
      </c>
      <c r="C48" s="97">
        <v>0</v>
      </c>
      <c r="D48" s="97">
        <v>4</v>
      </c>
      <c r="E48" s="97">
        <v>2</v>
      </c>
      <c r="F48" s="97">
        <v>1</v>
      </c>
      <c r="G48" s="97">
        <v>4</v>
      </c>
      <c r="H48" s="97">
        <v>4</v>
      </c>
      <c r="I48" s="97">
        <v>4</v>
      </c>
      <c r="J48" s="97">
        <v>0</v>
      </c>
      <c r="K48" s="97">
        <v>0</v>
      </c>
      <c r="L48" s="97">
        <v>2</v>
      </c>
      <c r="M48" s="97">
        <v>1</v>
      </c>
      <c r="N48" s="97">
        <v>0</v>
      </c>
      <c r="O48" s="97">
        <v>3</v>
      </c>
      <c r="P48" s="97">
        <v>2</v>
      </c>
      <c r="Q48" s="105">
        <v>1</v>
      </c>
      <c r="R48" s="97">
        <v>2</v>
      </c>
      <c r="S48" s="97">
        <v>1</v>
      </c>
      <c r="T48" s="106">
        <v>0</v>
      </c>
      <c r="U48" s="106">
        <v>0</v>
      </c>
      <c r="V48" s="97">
        <v>0</v>
      </c>
      <c r="W48" s="97">
        <v>4</v>
      </c>
      <c r="X48" s="97">
        <v>1</v>
      </c>
      <c r="Y48" s="97">
        <v>1</v>
      </c>
      <c r="Z48" s="97">
        <v>0</v>
      </c>
      <c r="AA48" s="97">
        <v>5</v>
      </c>
      <c r="AB48" s="97">
        <v>5</v>
      </c>
      <c r="AC48" s="97">
        <v>1</v>
      </c>
      <c r="AD48" s="97">
        <v>0</v>
      </c>
      <c r="AE48" s="97">
        <v>1</v>
      </c>
      <c r="AF48" s="97">
        <v>0</v>
      </c>
      <c r="AG48" s="97">
        <v>0</v>
      </c>
      <c r="AH48" s="97">
        <v>0</v>
      </c>
      <c r="AI48" s="97">
        <v>2</v>
      </c>
      <c r="AJ48" s="97">
        <v>2</v>
      </c>
      <c r="AK48" s="97">
        <v>2</v>
      </c>
      <c r="AL48" s="97">
        <v>1</v>
      </c>
      <c r="AM48" s="97">
        <v>2</v>
      </c>
      <c r="AN48" s="97">
        <v>3</v>
      </c>
      <c r="AO48" s="97">
        <v>3</v>
      </c>
      <c r="AP48" s="97">
        <v>1</v>
      </c>
      <c r="AQ48" s="97">
        <v>2</v>
      </c>
      <c r="AR48" s="97">
        <v>0</v>
      </c>
      <c r="AS48" s="97">
        <v>2</v>
      </c>
      <c r="AT48" s="97">
        <v>2</v>
      </c>
      <c r="AU48" s="97">
        <v>0</v>
      </c>
      <c r="AV48" s="97">
        <v>0</v>
      </c>
      <c r="AW48" s="97">
        <v>0</v>
      </c>
      <c r="AX48" s="97">
        <v>2</v>
      </c>
      <c r="AY48" s="97">
        <v>0</v>
      </c>
      <c r="AZ48" s="97">
        <v>0</v>
      </c>
      <c r="BA48" s="97">
        <v>0</v>
      </c>
      <c r="BB48" s="15">
        <f t="shared" si="0"/>
        <v>74</v>
      </c>
      <c r="BC48" s="15">
        <v>38</v>
      </c>
    </row>
    <row r="49" spans="1:55" s="15" customFormat="1" ht="12.75">
      <c r="A49" t="s">
        <v>101</v>
      </c>
      <c r="B49" s="111"/>
      <c r="C49" s="98"/>
      <c r="D49" s="97">
        <v>3</v>
      </c>
      <c r="E49" s="98"/>
      <c r="F49" s="98"/>
      <c r="G49" s="98"/>
      <c r="H49" s="97">
        <v>6</v>
      </c>
      <c r="I49" s="97">
        <v>3</v>
      </c>
      <c r="J49" s="97">
        <v>1</v>
      </c>
      <c r="K49" s="97">
        <v>5</v>
      </c>
      <c r="L49" s="97">
        <v>2</v>
      </c>
      <c r="M49" s="97">
        <v>5</v>
      </c>
      <c r="N49" s="97">
        <v>1</v>
      </c>
      <c r="O49" s="97">
        <v>3</v>
      </c>
      <c r="P49" s="97">
        <v>3</v>
      </c>
      <c r="Q49" s="105">
        <v>3</v>
      </c>
      <c r="R49" s="97">
        <v>2</v>
      </c>
      <c r="S49" s="97">
        <v>2</v>
      </c>
      <c r="T49" s="106">
        <v>4</v>
      </c>
      <c r="U49" s="106">
        <v>1</v>
      </c>
      <c r="V49" s="97"/>
      <c r="W49" s="97">
        <v>2</v>
      </c>
      <c r="X49" s="97">
        <v>5</v>
      </c>
      <c r="Y49" s="97">
        <v>7</v>
      </c>
      <c r="Z49" s="97">
        <v>5</v>
      </c>
      <c r="AA49" s="97">
        <v>5</v>
      </c>
      <c r="AB49" s="97">
        <v>2</v>
      </c>
      <c r="AC49" s="97">
        <v>7</v>
      </c>
      <c r="AD49" s="97">
        <v>5</v>
      </c>
      <c r="AE49" s="97">
        <v>1</v>
      </c>
      <c r="AF49" s="97">
        <v>13</v>
      </c>
      <c r="AG49" s="97">
        <v>4</v>
      </c>
      <c r="AH49" s="97">
        <v>3</v>
      </c>
      <c r="AI49" s="97">
        <v>5</v>
      </c>
      <c r="AJ49" s="97">
        <v>22</v>
      </c>
      <c r="AK49" s="97">
        <v>17</v>
      </c>
      <c r="AL49" s="97">
        <v>4</v>
      </c>
      <c r="AM49" s="97">
        <v>4</v>
      </c>
      <c r="AN49" s="97">
        <v>3</v>
      </c>
      <c r="AO49" s="97">
        <v>3</v>
      </c>
      <c r="AP49" s="97">
        <v>1</v>
      </c>
      <c r="AQ49" s="97">
        <v>4</v>
      </c>
      <c r="AR49" s="97">
        <v>1</v>
      </c>
      <c r="AS49" s="97">
        <v>4</v>
      </c>
      <c r="AT49" s="97">
        <v>0</v>
      </c>
      <c r="AU49" s="98"/>
      <c r="AV49" s="97">
        <v>2</v>
      </c>
      <c r="AW49" s="98"/>
      <c r="AX49" s="97">
        <v>1</v>
      </c>
      <c r="AY49" s="97">
        <v>3</v>
      </c>
      <c r="AZ49" s="97">
        <v>5</v>
      </c>
      <c r="BA49" s="98"/>
      <c r="BB49" s="15">
        <f t="shared" si="0"/>
        <v>182</v>
      </c>
      <c r="BC49" s="15">
        <v>39</v>
      </c>
    </row>
    <row r="50" spans="1:55" s="15" customFormat="1" ht="12.75">
      <c r="A50" t="s">
        <v>102</v>
      </c>
      <c r="B50" s="10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5</v>
      </c>
      <c r="I50" s="97">
        <v>1</v>
      </c>
      <c r="J50" s="97">
        <v>0</v>
      </c>
      <c r="K50" s="97">
        <v>1</v>
      </c>
      <c r="L50" s="97">
        <v>0</v>
      </c>
      <c r="M50" s="97">
        <v>0</v>
      </c>
      <c r="N50" s="97">
        <v>1</v>
      </c>
      <c r="O50" s="97">
        <v>0</v>
      </c>
      <c r="P50" s="97">
        <v>0</v>
      </c>
      <c r="Q50" s="105">
        <v>0</v>
      </c>
      <c r="R50" s="97">
        <v>1</v>
      </c>
      <c r="S50" s="97">
        <v>2</v>
      </c>
      <c r="T50" s="106">
        <v>2</v>
      </c>
      <c r="U50" s="106">
        <v>1</v>
      </c>
      <c r="V50" s="97">
        <v>0</v>
      </c>
      <c r="W50" s="97">
        <v>0</v>
      </c>
      <c r="X50" s="97">
        <v>1</v>
      </c>
      <c r="Y50" s="97">
        <v>1</v>
      </c>
      <c r="Z50" s="97">
        <v>0</v>
      </c>
      <c r="AA50" s="97">
        <v>0</v>
      </c>
      <c r="AB50" s="97">
        <v>1</v>
      </c>
      <c r="AC50" s="97">
        <v>0</v>
      </c>
      <c r="AD50" s="97">
        <v>0</v>
      </c>
      <c r="AE50" s="97">
        <v>2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1</v>
      </c>
      <c r="AM50" s="97">
        <v>1</v>
      </c>
      <c r="AN50" s="97">
        <v>0</v>
      </c>
      <c r="AO50" s="97">
        <v>0</v>
      </c>
      <c r="AP50" s="97">
        <v>0</v>
      </c>
      <c r="AQ50" s="97">
        <v>0</v>
      </c>
      <c r="AR50" s="97">
        <v>1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4</v>
      </c>
      <c r="AY50" s="97">
        <v>1</v>
      </c>
      <c r="AZ50" s="97">
        <v>0</v>
      </c>
      <c r="BA50" s="97">
        <v>0</v>
      </c>
      <c r="BB50" s="15">
        <f t="shared" si="0"/>
        <v>28</v>
      </c>
      <c r="BC50" s="15">
        <v>40</v>
      </c>
    </row>
    <row r="51" spans="1:55" s="15" customFormat="1" ht="12.75">
      <c r="A51" t="s">
        <v>103</v>
      </c>
      <c r="B51" s="107">
        <v>0</v>
      </c>
      <c r="C51" s="97">
        <v>2</v>
      </c>
      <c r="D51" s="97">
        <v>4</v>
      </c>
      <c r="E51" s="97">
        <v>1</v>
      </c>
      <c r="F51" s="97">
        <v>2</v>
      </c>
      <c r="G51" s="97">
        <v>0</v>
      </c>
      <c r="H51" s="97">
        <v>0</v>
      </c>
      <c r="I51" s="97">
        <v>0</v>
      </c>
      <c r="J51" s="97">
        <v>1</v>
      </c>
      <c r="K51" s="97">
        <v>0</v>
      </c>
      <c r="L51" s="97">
        <v>1</v>
      </c>
      <c r="M51" s="97">
        <v>0</v>
      </c>
      <c r="N51" s="97">
        <v>0</v>
      </c>
      <c r="O51" s="97">
        <v>0</v>
      </c>
      <c r="P51" s="97">
        <v>0</v>
      </c>
      <c r="Q51" s="105">
        <v>1</v>
      </c>
      <c r="R51" s="97">
        <v>0</v>
      </c>
      <c r="S51" s="97">
        <v>2</v>
      </c>
      <c r="T51" s="106">
        <v>0</v>
      </c>
      <c r="U51" s="106">
        <v>0</v>
      </c>
      <c r="V51" s="97">
        <v>1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2</v>
      </c>
      <c r="AL51" s="97">
        <v>3</v>
      </c>
      <c r="AM51" s="97">
        <v>4</v>
      </c>
      <c r="AN51" s="97">
        <v>2</v>
      </c>
      <c r="AO51" s="97">
        <v>1</v>
      </c>
      <c r="AP51" s="97">
        <v>0</v>
      </c>
      <c r="AQ51" s="97">
        <v>2</v>
      </c>
      <c r="AR51" s="97">
        <v>1</v>
      </c>
      <c r="AS51" s="97">
        <v>1</v>
      </c>
      <c r="AT51" s="97">
        <v>2</v>
      </c>
      <c r="AU51" s="97">
        <v>0</v>
      </c>
      <c r="AV51" s="97">
        <v>4</v>
      </c>
      <c r="AW51" s="97">
        <v>2</v>
      </c>
      <c r="AX51" s="97">
        <v>4</v>
      </c>
      <c r="AY51" s="97">
        <v>0</v>
      </c>
      <c r="AZ51" s="97">
        <v>0</v>
      </c>
      <c r="BA51" s="97">
        <v>1</v>
      </c>
      <c r="BB51" s="15">
        <f t="shared" si="0"/>
        <v>45</v>
      </c>
      <c r="BC51" s="15">
        <v>41</v>
      </c>
    </row>
    <row r="52" spans="1:55" s="15" customFormat="1" ht="12.75">
      <c r="A52" t="s">
        <v>104</v>
      </c>
      <c r="B52" s="10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1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105">
        <v>1</v>
      </c>
      <c r="R52" s="97">
        <v>0</v>
      </c>
      <c r="S52" s="97">
        <v>0</v>
      </c>
      <c r="T52" s="106">
        <v>0</v>
      </c>
      <c r="U52" s="106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1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1</v>
      </c>
      <c r="AI52" s="97">
        <v>1</v>
      </c>
      <c r="AJ52" s="97">
        <v>1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7">
        <v>0</v>
      </c>
      <c r="AR52" s="97">
        <v>1</v>
      </c>
      <c r="AS52" s="97">
        <v>0</v>
      </c>
      <c r="AT52" s="97">
        <v>1</v>
      </c>
      <c r="AU52" s="97">
        <v>1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15">
        <f t="shared" si="0"/>
        <v>9</v>
      </c>
      <c r="BC52" s="15">
        <v>42</v>
      </c>
    </row>
    <row r="53" spans="1:55" s="15" customFormat="1" ht="12.75">
      <c r="A53" t="s">
        <v>105</v>
      </c>
      <c r="B53" s="107">
        <v>0</v>
      </c>
      <c r="C53" s="97">
        <v>5</v>
      </c>
      <c r="D53" s="97">
        <v>8</v>
      </c>
      <c r="E53" s="97">
        <v>8</v>
      </c>
      <c r="F53" s="97">
        <v>7</v>
      </c>
      <c r="G53" s="97">
        <v>2</v>
      </c>
      <c r="H53" s="97">
        <v>14</v>
      </c>
      <c r="I53" s="97">
        <v>13</v>
      </c>
      <c r="J53" s="97">
        <v>20</v>
      </c>
      <c r="K53" s="97">
        <v>35</v>
      </c>
      <c r="L53" s="97">
        <v>50</v>
      </c>
      <c r="M53" s="97">
        <v>20</v>
      </c>
      <c r="N53" s="97">
        <v>38</v>
      </c>
      <c r="O53" s="97">
        <v>25</v>
      </c>
      <c r="P53" s="97">
        <v>36</v>
      </c>
      <c r="Q53" s="105">
        <v>17</v>
      </c>
      <c r="R53" s="97">
        <v>26</v>
      </c>
      <c r="S53" s="97">
        <v>15</v>
      </c>
      <c r="T53" s="106">
        <v>28</v>
      </c>
      <c r="U53" s="106">
        <v>4</v>
      </c>
      <c r="V53" s="97">
        <v>20</v>
      </c>
      <c r="W53" s="97">
        <v>14</v>
      </c>
      <c r="X53" s="97">
        <v>18</v>
      </c>
      <c r="Y53" s="97">
        <v>9</v>
      </c>
      <c r="Z53" s="97">
        <v>21</v>
      </c>
      <c r="AA53" s="97">
        <v>20</v>
      </c>
      <c r="AB53" s="97">
        <v>24</v>
      </c>
      <c r="AC53" s="97">
        <v>32</v>
      </c>
      <c r="AD53" s="97">
        <v>19</v>
      </c>
      <c r="AE53" s="97">
        <v>22</v>
      </c>
      <c r="AF53" s="97">
        <v>21</v>
      </c>
      <c r="AG53" s="97">
        <v>29</v>
      </c>
      <c r="AH53" s="97">
        <v>28</v>
      </c>
      <c r="AI53" s="97">
        <v>64</v>
      </c>
      <c r="AJ53" s="97">
        <v>46</v>
      </c>
      <c r="AK53" s="97">
        <v>39</v>
      </c>
      <c r="AL53" s="97">
        <v>37</v>
      </c>
      <c r="AM53" s="97">
        <v>28</v>
      </c>
      <c r="AN53" s="97">
        <v>19</v>
      </c>
      <c r="AO53" s="97">
        <v>23</v>
      </c>
      <c r="AP53" s="97">
        <v>15</v>
      </c>
      <c r="AQ53" s="97">
        <v>24</v>
      </c>
      <c r="AR53" s="97">
        <v>23</v>
      </c>
      <c r="AS53" s="97">
        <v>18</v>
      </c>
      <c r="AT53" s="98"/>
      <c r="AU53" s="97">
        <v>22</v>
      </c>
      <c r="AV53" s="97">
        <v>7</v>
      </c>
      <c r="AW53" s="97">
        <v>34</v>
      </c>
      <c r="AX53" s="97">
        <v>50</v>
      </c>
      <c r="AY53" s="97">
        <v>28</v>
      </c>
      <c r="AZ53" s="97">
        <v>25</v>
      </c>
      <c r="BA53" s="97">
        <v>32</v>
      </c>
      <c r="BB53" s="15">
        <f t="shared" si="0"/>
        <v>1182</v>
      </c>
      <c r="BC53" s="15">
        <v>43</v>
      </c>
    </row>
    <row r="54" spans="1:55" s="15" customFormat="1" ht="12.75">
      <c r="A54" t="s">
        <v>106</v>
      </c>
      <c r="B54" s="111"/>
      <c r="C54" s="98"/>
      <c r="D54" s="98"/>
      <c r="E54" s="98"/>
      <c r="F54" s="98"/>
      <c r="G54" s="98"/>
      <c r="H54" s="98"/>
      <c r="I54" s="97">
        <v>1</v>
      </c>
      <c r="J54" s="97">
        <v>8</v>
      </c>
      <c r="K54" s="97">
        <v>5</v>
      </c>
      <c r="L54" s="97">
        <v>0</v>
      </c>
      <c r="M54" s="97">
        <v>11</v>
      </c>
      <c r="N54" s="97">
        <v>6</v>
      </c>
      <c r="O54" s="97">
        <v>1</v>
      </c>
      <c r="P54" s="97">
        <v>1</v>
      </c>
      <c r="Q54" s="105">
        <v>0</v>
      </c>
      <c r="R54" s="97">
        <v>1</v>
      </c>
      <c r="S54" s="97">
        <v>0</v>
      </c>
      <c r="T54" s="106">
        <v>0</v>
      </c>
      <c r="U54" s="106">
        <v>0</v>
      </c>
      <c r="V54" s="97"/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1</v>
      </c>
      <c r="AC54" s="97">
        <v>0</v>
      </c>
      <c r="AD54" s="97">
        <v>2</v>
      </c>
      <c r="AE54" s="97">
        <v>1</v>
      </c>
      <c r="AF54" s="97">
        <v>3</v>
      </c>
      <c r="AG54" s="97">
        <v>5</v>
      </c>
      <c r="AH54" s="97">
        <v>3</v>
      </c>
      <c r="AI54" s="97">
        <v>2</v>
      </c>
      <c r="AJ54" s="97">
        <v>1</v>
      </c>
      <c r="AK54" s="97">
        <v>5</v>
      </c>
      <c r="AL54" s="97">
        <v>0</v>
      </c>
      <c r="AM54" s="97">
        <v>1</v>
      </c>
      <c r="AN54" s="97">
        <v>0</v>
      </c>
      <c r="AO54" s="97">
        <v>0</v>
      </c>
      <c r="AP54" s="98"/>
      <c r="AQ54" s="97">
        <v>0</v>
      </c>
      <c r="AR54" s="97">
        <v>0</v>
      </c>
      <c r="AS54" s="97">
        <v>1</v>
      </c>
      <c r="AT54" s="97">
        <v>2</v>
      </c>
      <c r="AU54" s="97">
        <v>0</v>
      </c>
      <c r="AV54" s="98"/>
      <c r="AW54" s="97">
        <v>0</v>
      </c>
      <c r="AX54" s="97">
        <v>0</v>
      </c>
      <c r="AY54" s="97">
        <v>0</v>
      </c>
      <c r="AZ54" s="97">
        <v>3</v>
      </c>
      <c r="BA54" s="97">
        <v>0</v>
      </c>
      <c r="BB54" s="15">
        <f t="shared" si="0"/>
        <v>64</v>
      </c>
      <c r="BC54" s="15">
        <v>44</v>
      </c>
    </row>
    <row r="55" spans="1:55" s="15" customFormat="1" ht="12.75">
      <c r="A55" t="s">
        <v>107</v>
      </c>
      <c r="B55" s="107">
        <v>3</v>
      </c>
      <c r="C55" s="97">
        <v>4</v>
      </c>
      <c r="D55" s="97">
        <v>2</v>
      </c>
      <c r="E55" s="97">
        <v>5</v>
      </c>
      <c r="F55" s="97">
        <v>2</v>
      </c>
      <c r="G55" s="97">
        <v>1</v>
      </c>
      <c r="H55" s="97">
        <v>3</v>
      </c>
      <c r="I55" s="97">
        <v>2</v>
      </c>
      <c r="J55" s="97">
        <v>1</v>
      </c>
      <c r="K55" s="97">
        <v>1</v>
      </c>
      <c r="L55" s="97">
        <v>0</v>
      </c>
      <c r="M55" s="97">
        <v>0</v>
      </c>
      <c r="N55" s="97">
        <v>0</v>
      </c>
      <c r="O55" s="97">
        <v>2</v>
      </c>
      <c r="P55" s="97">
        <v>1</v>
      </c>
      <c r="Q55" s="105">
        <v>2</v>
      </c>
      <c r="R55" s="97">
        <v>0</v>
      </c>
      <c r="S55" s="97">
        <v>0</v>
      </c>
      <c r="T55" s="106">
        <v>0</v>
      </c>
      <c r="U55" s="106">
        <v>2</v>
      </c>
      <c r="V55" s="97">
        <v>3</v>
      </c>
      <c r="W55" s="97">
        <v>0</v>
      </c>
      <c r="X55" s="97">
        <v>0</v>
      </c>
      <c r="Y55" s="97">
        <v>1</v>
      </c>
      <c r="Z55" s="97">
        <v>0</v>
      </c>
      <c r="AA55" s="97">
        <v>3</v>
      </c>
      <c r="AB55" s="97">
        <v>2</v>
      </c>
      <c r="AC55" s="97">
        <v>2</v>
      </c>
      <c r="AD55" s="97">
        <v>0</v>
      </c>
      <c r="AE55" s="97">
        <v>0</v>
      </c>
      <c r="AF55" s="97">
        <v>1</v>
      </c>
      <c r="AG55" s="97">
        <v>1</v>
      </c>
      <c r="AH55" s="97">
        <v>2</v>
      </c>
      <c r="AI55" s="97">
        <v>6</v>
      </c>
      <c r="AJ55" s="97">
        <v>2</v>
      </c>
      <c r="AK55" s="97">
        <v>0</v>
      </c>
      <c r="AL55" s="97">
        <v>1</v>
      </c>
      <c r="AM55" s="97">
        <v>5</v>
      </c>
      <c r="AN55" s="97">
        <v>3</v>
      </c>
      <c r="AO55" s="97">
        <v>1</v>
      </c>
      <c r="AP55" s="97">
        <v>1</v>
      </c>
      <c r="AQ55" s="97">
        <v>1</v>
      </c>
      <c r="AR55" s="97">
        <v>0</v>
      </c>
      <c r="AS55" s="97">
        <v>1</v>
      </c>
      <c r="AT55" s="97">
        <v>0</v>
      </c>
      <c r="AU55" s="97">
        <v>0</v>
      </c>
      <c r="AV55" s="97">
        <v>2</v>
      </c>
      <c r="AW55" s="97">
        <v>1</v>
      </c>
      <c r="AX55" s="97">
        <v>1</v>
      </c>
      <c r="AY55" s="97">
        <v>2</v>
      </c>
      <c r="AZ55" s="97">
        <v>0</v>
      </c>
      <c r="BA55" s="97">
        <v>2</v>
      </c>
      <c r="BB55" s="15">
        <f t="shared" si="0"/>
        <v>75</v>
      </c>
      <c r="BC55" s="15">
        <v>45</v>
      </c>
    </row>
    <row r="56" spans="1:55" s="15" customFormat="1" ht="12.75">
      <c r="A56" t="s">
        <v>108</v>
      </c>
      <c r="B56" s="107">
        <v>4</v>
      </c>
      <c r="C56" s="97">
        <v>3</v>
      </c>
      <c r="D56" s="97">
        <v>4</v>
      </c>
      <c r="E56" s="97">
        <v>13</v>
      </c>
      <c r="F56" s="97">
        <v>4</v>
      </c>
      <c r="G56" s="97">
        <v>2</v>
      </c>
      <c r="H56" s="97">
        <v>8</v>
      </c>
      <c r="I56" s="97">
        <v>12</v>
      </c>
      <c r="J56" s="97">
        <v>15</v>
      </c>
      <c r="K56" s="97">
        <v>10</v>
      </c>
      <c r="L56" s="97">
        <v>5</v>
      </c>
      <c r="M56" s="97">
        <v>5</v>
      </c>
      <c r="N56" s="97"/>
      <c r="O56" s="97">
        <v>12</v>
      </c>
      <c r="P56" s="97">
        <v>8</v>
      </c>
      <c r="Q56" s="105">
        <v>14</v>
      </c>
      <c r="R56" s="97">
        <v>10</v>
      </c>
      <c r="S56" s="97">
        <v>9</v>
      </c>
      <c r="T56" s="106">
        <v>12</v>
      </c>
      <c r="U56" s="106">
        <v>7</v>
      </c>
      <c r="V56" s="97">
        <v>5</v>
      </c>
      <c r="W56" s="97">
        <v>1</v>
      </c>
      <c r="X56" s="97">
        <v>11</v>
      </c>
      <c r="Y56" s="97">
        <v>19</v>
      </c>
      <c r="Z56" s="97">
        <v>17</v>
      </c>
      <c r="AA56" s="97">
        <v>37</v>
      </c>
      <c r="AB56" s="97">
        <v>23</v>
      </c>
      <c r="AC56" s="97">
        <v>15</v>
      </c>
      <c r="AD56" s="97">
        <v>16</v>
      </c>
      <c r="AE56" s="97">
        <v>14</v>
      </c>
      <c r="AF56" s="97">
        <v>15</v>
      </c>
      <c r="AG56" s="98"/>
      <c r="AH56" s="97">
        <v>10</v>
      </c>
      <c r="AI56" s="97">
        <v>21</v>
      </c>
      <c r="AJ56" s="97">
        <v>23</v>
      </c>
      <c r="AK56" s="97">
        <v>16</v>
      </c>
      <c r="AL56" s="97">
        <v>19</v>
      </c>
      <c r="AM56" s="97">
        <v>17</v>
      </c>
      <c r="AN56" s="97">
        <v>18</v>
      </c>
      <c r="AO56" s="97">
        <v>21</v>
      </c>
      <c r="AP56" s="97">
        <v>13</v>
      </c>
      <c r="AQ56" s="97">
        <v>13</v>
      </c>
      <c r="AR56" s="97">
        <v>12</v>
      </c>
      <c r="AS56" s="97">
        <v>10</v>
      </c>
      <c r="AT56" s="97">
        <v>13</v>
      </c>
      <c r="AU56" s="97">
        <v>14</v>
      </c>
      <c r="AV56" s="97">
        <v>13</v>
      </c>
      <c r="AW56" s="97">
        <v>13</v>
      </c>
      <c r="AX56" s="97">
        <v>19</v>
      </c>
      <c r="AY56" s="97">
        <v>18</v>
      </c>
      <c r="AZ56" s="97">
        <v>17</v>
      </c>
      <c r="BA56" s="97">
        <v>9</v>
      </c>
      <c r="BB56" s="15">
        <f t="shared" si="0"/>
        <v>639</v>
      </c>
      <c r="BC56" s="15">
        <v>46</v>
      </c>
    </row>
    <row r="57" spans="1:55" s="15" customFormat="1" ht="12.75">
      <c r="A57" t="s">
        <v>109</v>
      </c>
      <c r="B57" s="108">
        <v>10</v>
      </c>
      <c r="C57" s="97">
        <v>3</v>
      </c>
      <c r="D57" s="98"/>
      <c r="E57" s="97">
        <v>8</v>
      </c>
      <c r="F57" s="97">
        <v>4</v>
      </c>
      <c r="G57" s="97">
        <v>3</v>
      </c>
      <c r="H57" s="97">
        <v>9</v>
      </c>
      <c r="I57" s="97">
        <v>3</v>
      </c>
      <c r="J57" s="97">
        <v>2</v>
      </c>
      <c r="K57" s="97">
        <v>8</v>
      </c>
      <c r="L57" s="97">
        <v>5</v>
      </c>
      <c r="M57" s="97">
        <v>6</v>
      </c>
      <c r="N57" s="97">
        <v>7</v>
      </c>
      <c r="O57" s="97">
        <v>4</v>
      </c>
      <c r="P57" s="97">
        <v>4</v>
      </c>
      <c r="Q57" s="109"/>
      <c r="R57" s="97">
        <v>4</v>
      </c>
      <c r="S57" s="97">
        <v>2</v>
      </c>
      <c r="T57" s="106">
        <v>4</v>
      </c>
      <c r="U57" s="106">
        <v>2</v>
      </c>
      <c r="V57" s="97">
        <v>2</v>
      </c>
      <c r="W57" s="97">
        <v>1</v>
      </c>
      <c r="X57" s="97">
        <v>2</v>
      </c>
      <c r="Y57" s="97">
        <v>13</v>
      </c>
      <c r="Z57" s="97">
        <v>8</v>
      </c>
      <c r="AA57" s="97">
        <v>14</v>
      </c>
      <c r="AB57" s="97">
        <v>7</v>
      </c>
      <c r="AC57" s="97">
        <v>6</v>
      </c>
      <c r="AD57" s="97">
        <v>6</v>
      </c>
      <c r="AE57" s="97">
        <v>6</v>
      </c>
      <c r="AF57" s="97">
        <v>6</v>
      </c>
      <c r="AG57" s="97">
        <v>8</v>
      </c>
      <c r="AH57" s="97">
        <v>6</v>
      </c>
      <c r="AI57" s="98"/>
      <c r="AJ57" s="97">
        <v>20</v>
      </c>
      <c r="AK57" s="97">
        <v>9</v>
      </c>
      <c r="AL57" s="97">
        <v>13</v>
      </c>
      <c r="AM57" s="97">
        <v>13</v>
      </c>
      <c r="AN57" s="97">
        <v>12</v>
      </c>
      <c r="AO57" s="97">
        <v>8</v>
      </c>
      <c r="AP57" s="97">
        <v>13</v>
      </c>
      <c r="AQ57" s="97">
        <v>7</v>
      </c>
      <c r="AR57" s="97">
        <v>12</v>
      </c>
      <c r="AS57" s="97">
        <v>10</v>
      </c>
      <c r="AT57" s="97">
        <v>6</v>
      </c>
      <c r="AU57" s="98"/>
      <c r="AV57" s="97">
        <v>8</v>
      </c>
      <c r="AW57" s="97">
        <v>2</v>
      </c>
      <c r="AX57" s="97">
        <v>6</v>
      </c>
      <c r="AY57" s="97">
        <v>12</v>
      </c>
      <c r="AZ57" s="97">
        <v>18</v>
      </c>
      <c r="BA57" s="100">
        <v>4</v>
      </c>
      <c r="BB57" s="15">
        <f t="shared" si="0"/>
        <v>346</v>
      </c>
      <c r="BC57" s="15">
        <v>47</v>
      </c>
    </row>
    <row r="58" spans="1:55" s="15" customFormat="1" ht="12.75">
      <c r="A58" t="s">
        <v>110</v>
      </c>
      <c r="B58" s="107">
        <v>5</v>
      </c>
      <c r="C58" s="97">
        <v>1</v>
      </c>
      <c r="D58" s="97">
        <v>1</v>
      </c>
      <c r="E58" s="97">
        <v>6</v>
      </c>
      <c r="F58" s="97">
        <v>2</v>
      </c>
      <c r="G58" s="97">
        <v>2</v>
      </c>
      <c r="H58" s="97">
        <v>0</v>
      </c>
      <c r="I58" s="97">
        <v>2</v>
      </c>
      <c r="J58" s="97">
        <v>0</v>
      </c>
      <c r="K58" s="97">
        <v>1</v>
      </c>
      <c r="L58" s="97">
        <v>1</v>
      </c>
      <c r="M58" s="97">
        <v>1</v>
      </c>
      <c r="N58" s="97">
        <v>2</v>
      </c>
      <c r="O58" s="97">
        <v>1</v>
      </c>
      <c r="P58" s="97">
        <v>1</v>
      </c>
      <c r="Q58" s="105">
        <v>0</v>
      </c>
      <c r="R58" s="97">
        <v>2</v>
      </c>
      <c r="S58" s="97">
        <v>2</v>
      </c>
      <c r="T58" s="106">
        <v>2</v>
      </c>
      <c r="U58" s="106">
        <v>1</v>
      </c>
      <c r="V58" s="97">
        <v>1</v>
      </c>
      <c r="W58" s="97">
        <v>1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3</v>
      </c>
      <c r="AD58" s="97">
        <v>1</v>
      </c>
      <c r="AE58" s="97">
        <v>0</v>
      </c>
      <c r="AF58" s="97">
        <v>1</v>
      </c>
      <c r="AG58" s="97"/>
      <c r="AH58" s="97">
        <v>0</v>
      </c>
      <c r="AI58" s="97">
        <v>0</v>
      </c>
      <c r="AJ58" s="97">
        <v>6</v>
      </c>
      <c r="AK58" s="97">
        <v>1</v>
      </c>
      <c r="AL58" s="97">
        <v>5</v>
      </c>
      <c r="AM58" s="97">
        <v>4</v>
      </c>
      <c r="AN58" s="97">
        <v>1</v>
      </c>
      <c r="AO58" s="97">
        <v>5</v>
      </c>
      <c r="AP58" s="97">
        <v>1</v>
      </c>
      <c r="AQ58" s="97">
        <v>0</v>
      </c>
      <c r="AR58" s="97">
        <v>2</v>
      </c>
      <c r="AS58" s="97">
        <v>0</v>
      </c>
      <c r="AT58" s="97">
        <v>2</v>
      </c>
      <c r="AU58" s="97">
        <v>0</v>
      </c>
      <c r="AV58" s="97">
        <v>0</v>
      </c>
      <c r="AW58" s="97">
        <v>0</v>
      </c>
      <c r="AX58" s="97">
        <v>0</v>
      </c>
      <c r="AY58" s="97">
        <v>1</v>
      </c>
      <c r="AZ58" s="97">
        <v>0</v>
      </c>
      <c r="BA58" s="97">
        <v>2</v>
      </c>
      <c r="BB58" s="15">
        <f t="shared" si="0"/>
        <v>70</v>
      </c>
      <c r="BC58" s="15">
        <v>48</v>
      </c>
    </row>
    <row r="59" spans="1:55" s="15" customFormat="1" ht="12.75">
      <c r="A59" t="s">
        <v>111</v>
      </c>
      <c r="B59" s="107">
        <v>0</v>
      </c>
      <c r="C59" s="98"/>
      <c r="D59" s="97">
        <v>3</v>
      </c>
      <c r="E59" s="97">
        <v>0</v>
      </c>
      <c r="F59" s="97">
        <v>0</v>
      </c>
      <c r="G59" s="97">
        <v>0</v>
      </c>
      <c r="H59" s="98"/>
      <c r="I59" s="98"/>
      <c r="J59" s="98"/>
      <c r="K59" s="97">
        <v>0</v>
      </c>
      <c r="L59" s="97">
        <v>0</v>
      </c>
      <c r="M59" s="97">
        <v>0</v>
      </c>
      <c r="N59" s="97">
        <v>0</v>
      </c>
      <c r="O59" s="98"/>
      <c r="P59" s="97">
        <v>0</v>
      </c>
      <c r="Q59" s="109"/>
      <c r="R59" s="98"/>
      <c r="S59" s="97">
        <v>0</v>
      </c>
      <c r="T59" s="106">
        <v>0</v>
      </c>
      <c r="U59" s="106">
        <v>0</v>
      </c>
      <c r="V59" s="97">
        <v>0</v>
      </c>
      <c r="W59" s="97">
        <v>0</v>
      </c>
      <c r="X59" s="97"/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2</v>
      </c>
      <c r="AJ59" s="97">
        <v>5</v>
      </c>
      <c r="AK59" s="97">
        <v>0</v>
      </c>
      <c r="AL59" s="97">
        <v>0</v>
      </c>
      <c r="AM59" s="97">
        <v>0</v>
      </c>
      <c r="AN59" s="97">
        <v>0</v>
      </c>
      <c r="AO59" s="97"/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7">
        <v>0</v>
      </c>
      <c r="AV59" s="98"/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15">
        <f t="shared" si="0"/>
        <v>10</v>
      </c>
      <c r="BC59" s="15">
        <v>49</v>
      </c>
    </row>
    <row r="60" spans="1:55" s="15" customFormat="1" ht="12.75">
      <c r="A60" t="s">
        <v>112</v>
      </c>
      <c r="B60" s="107">
        <v>3</v>
      </c>
      <c r="C60" s="97">
        <v>4</v>
      </c>
      <c r="D60" s="98"/>
      <c r="E60" s="97">
        <v>0</v>
      </c>
      <c r="F60" s="97">
        <v>0</v>
      </c>
      <c r="G60" s="97">
        <v>1</v>
      </c>
      <c r="H60" s="98"/>
      <c r="I60" s="97">
        <v>1</v>
      </c>
      <c r="J60" s="97">
        <v>2</v>
      </c>
      <c r="K60" s="97">
        <v>0</v>
      </c>
      <c r="L60" s="97">
        <v>0</v>
      </c>
      <c r="M60" s="97">
        <v>1</v>
      </c>
      <c r="N60" s="97">
        <v>0</v>
      </c>
      <c r="O60" s="97">
        <v>0</v>
      </c>
      <c r="P60" s="97">
        <v>0</v>
      </c>
      <c r="Q60" s="105">
        <v>0</v>
      </c>
      <c r="R60" s="97">
        <v>0</v>
      </c>
      <c r="S60" s="97">
        <v>0</v>
      </c>
      <c r="T60" s="106">
        <v>3</v>
      </c>
      <c r="U60" s="106">
        <v>4</v>
      </c>
      <c r="V60" s="97">
        <v>1</v>
      </c>
      <c r="W60" s="97">
        <v>0</v>
      </c>
      <c r="X60" s="97">
        <v>2</v>
      </c>
      <c r="Y60" s="97">
        <v>0</v>
      </c>
      <c r="Z60" s="97">
        <v>3</v>
      </c>
      <c r="AA60" s="97">
        <v>0</v>
      </c>
      <c r="AB60" s="97">
        <v>1</v>
      </c>
      <c r="AC60" s="97"/>
      <c r="AD60" s="97">
        <v>3</v>
      </c>
      <c r="AE60" s="97">
        <v>2</v>
      </c>
      <c r="AF60" s="97">
        <v>0</v>
      </c>
      <c r="AG60" s="97">
        <v>2</v>
      </c>
      <c r="AH60" s="97">
        <v>4</v>
      </c>
      <c r="AI60" s="97">
        <v>4</v>
      </c>
      <c r="AJ60" s="97">
        <v>0</v>
      </c>
      <c r="AK60" s="97">
        <v>1</v>
      </c>
      <c r="AL60" s="97">
        <v>0</v>
      </c>
      <c r="AM60" s="97">
        <v>0</v>
      </c>
      <c r="AN60" s="97">
        <v>0</v>
      </c>
      <c r="AO60" s="97">
        <v>2</v>
      </c>
      <c r="AP60" s="98"/>
      <c r="AQ60" s="97">
        <v>0</v>
      </c>
      <c r="AR60" s="97">
        <v>1</v>
      </c>
      <c r="AS60" s="97">
        <v>1</v>
      </c>
      <c r="AT60" s="97">
        <v>4</v>
      </c>
      <c r="AU60" s="97">
        <v>1</v>
      </c>
      <c r="AV60" s="97">
        <v>0</v>
      </c>
      <c r="AW60" s="97">
        <v>3</v>
      </c>
      <c r="AX60" s="97">
        <v>0</v>
      </c>
      <c r="AY60" s="97">
        <v>0</v>
      </c>
      <c r="AZ60" s="97">
        <v>0</v>
      </c>
      <c r="BA60" s="97">
        <v>0</v>
      </c>
      <c r="BB60" s="15">
        <f t="shared" si="0"/>
        <v>54</v>
      </c>
      <c r="BC60" s="15">
        <v>50</v>
      </c>
    </row>
    <row r="61" spans="1:55" s="15" customFormat="1" ht="12.75">
      <c r="A61" t="s">
        <v>113</v>
      </c>
      <c r="B61" s="107">
        <v>0</v>
      </c>
      <c r="C61" s="97">
        <v>7</v>
      </c>
      <c r="D61" s="97">
        <v>3</v>
      </c>
      <c r="E61" s="97">
        <v>2</v>
      </c>
      <c r="F61" s="97">
        <v>0</v>
      </c>
      <c r="G61" s="97">
        <v>1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105">
        <v>0</v>
      </c>
      <c r="R61" s="97">
        <v>0</v>
      </c>
      <c r="S61" s="97">
        <v>0</v>
      </c>
      <c r="T61" s="106">
        <v>0</v>
      </c>
      <c r="U61" s="106">
        <v>0</v>
      </c>
      <c r="V61" s="97">
        <v>0</v>
      </c>
      <c r="W61" s="97">
        <v>1</v>
      </c>
      <c r="X61" s="97">
        <v>1</v>
      </c>
      <c r="Y61" s="97">
        <v>1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2</v>
      </c>
      <c r="AF61" s="97">
        <v>5</v>
      </c>
      <c r="AG61" s="97">
        <v>0</v>
      </c>
      <c r="AH61" s="97">
        <v>0</v>
      </c>
      <c r="AI61" s="97">
        <v>0</v>
      </c>
      <c r="AJ61" s="97">
        <v>1</v>
      </c>
      <c r="AK61" s="97">
        <v>0</v>
      </c>
      <c r="AL61" s="97">
        <v>1</v>
      </c>
      <c r="AM61" s="97">
        <v>2</v>
      </c>
      <c r="AN61" s="97">
        <v>5</v>
      </c>
      <c r="AO61" s="97">
        <v>2</v>
      </c>
      <c r="AP61" s="97">
        <v>4</v>
      </c>
      <c r="AQ61" s="97">
        <v>0</v>
      </c>
      <c r="AR61" s="97">
        <v>1</v>
      </c>
      <c r="AS61" s="97">
        <v>1</v>
      </c>
      <c r="AT61" s="97">
        <v>5</v>
      </c>
      <c r="AU61" s="97">
        <v>3</v>
      </c>
      <c r="AV61" s="97">
        <v>3</v>
      </c>
      <c r="AW61" s="97">
        <v>3</v>
      </c>
      <c r="AX61" s="97">
        <v>2</v>
      </c>
      <c r="AY61" s="97">
        <v>1</v>
      </c>
      <c r="AZ61" s="97">
        <v>1</v>
      </c>
      <c r="BA61" s="97">
        <v>1</v>
      </c>
      <c r="BB61" s="15">
        <f t="shared" si="0"/>
        <v>59</v>
      </c>
      <c r="BC61" s="15">
        <v>51</v>
      </c>
    </row>
    <row r="62" spans="1:55" s="15" customFormat="1" ht="12.75">
      <c r="A62" t="s">
        <v>114</v>
      </c>
      <c r="B62" s="107">
        <v>18</v>
      </c>
      <c r="C62" s="97">
        <v>16</v>
      </c>
      <c r="D62" s="97">
        <v>18</v>
      </c>
      <c r="E62" s="97">
        <v>17</v>
      </c>
      <c r="F62" s="97">
        <v>19</v>
      </c>
      <c r="G62" s="97">
        <v>16</v>
      </c>
      <c r="H62" s="97">
        <v>17</v>
      </c>
      <c r="I62" s="97">
        <v>18</v>
      </c>
      <c r="J62" s="97">
        <v>18</v>
      </c>
      <c r="K62" s="97">
        <v>19</v>
      </c>
      <c r="L62" s="98"/>
      <c r="M62" s="97">
        <v>16</v>
      </c>
      <c r="N62" s="97">
        <v>16</v>
      </c>
      <c r="O62" s="97">
        <v>13</v>
      </c>
      <c r="P62" s="97">
        <v>13</v>
      </c>
      <c r="Q62" s="105">
        <v>18</v>
      </c>
      <c r="R62" s="97">
        <v>19</v>
      </c>
      <c r="S62" s="97">
        <v>18</v>
      </c>
      <c r="T62" s="106">
        <v>16</v>
      </c>
      <c r="U62" s="106">
        <v>18</v>
      </c>
      <c r="V62" s="97">
        <v>18</v>
      </c>
      <c r="W62" s="97">
        <v>17</v>
      </c>
      <c r="X62" s="97">
        <v>16</v>
      </c>
      <c r="Y62" s="97">
        <v>19</v>
      </c>
      <c r="Z62" s="97">
        <v>19</v>
      </c>
      <c r="AA62" s="97">
        <v>17</v>
      </c>
      <c r="AB62" s="97">
        <v>2</v>
      </c>
      <c r="AC62" s="97">
        <v>14</v>
      </c>
      <c r="AD62" s="97">
        <v>18</v>
      </c>
      <c r="AE62" s="97">
        <v>19</v>
      </c>
      <c r="AF62" s="97">
        <v>15</v>
      </c>
      <c r="AG62" s="97">
        <v>19</v>
      </c>
      <c r="AH62" s="97">
        <v>19</v>
      </c>
      <c r="AI62" s="97">
        <v>17</v>
      </c>
      <c r="AJ62" s="97">
        <v>19</v>
      </c>
      <c r="AK62" s="97">
        <v>18</v>
      </c>
      <c r="AL62" s="97">
        <v>17</v>
      </c>
      <c r="AM62" s="97">
        <v>18</v>
      </c>
      <c r="AN62" s="97">
        <v>18</v>
      </c>
      <c r="AO62" s="97">
        <v>18</v>
      </c>
      <c r="AP62" s="97">
        <v>20</v>
      </c>
      <c r="AQ62" s="97">
        <v>23</v>
      </c>
      <c r="AR62" s="97">
        <v>20</v>
      </c>
      <c r="AS62" s="97">
        <v>21</v>
      </c>
      <c r="AT62" s="97">
        <v>22</v>
      </c>
      <c r="AU62" s="97">
        <v>23</v>
      </c>
      <c r="AV62" s="97">
        <v>25</v>
      </c>
      <c r="AW62" s="97">
        <v>21</v>
      </c>
      <c r="AX62" s="97">
        <v>25</v>
      </c>
      <c r="AY62" s="97">
        <v>22</v>
      </c>
      <c r="AZ62" s="97">
        <v>22</v>
      </c>
      <c r="BA62" s="97">
        <v>26</v>
      </c>
      <c r="BB62" s="15">
        <f t="shared" si="0"/>
        <v>930</v>
      </c>
      <c r="BC62" s="15">
        <v>52</v>
      </c>
    </row>
    <row r="63" spans="1:55" s="15" customFormat="1" ht="12.75">
      <c r="A63" t="s">
        <v>115</v>
      </c>
      <c r="B63" s="107">
        <v>0</v>
      </c>
      <c r="C63" s="97">
        <v>2</v>
      </c>
      <c r="D63" s="97">
        <v>0</v>
      </c>
      <c r="E63" s="97">
        <v>1</v>
      </c>
      <c r="F63" s="97">
        <v>1</v>
      </c>
      <c r="G63" s="97">
        <v>0</v>
      </c>
      <c r="H63" s="97">
        <v>0</v>
      </c>
      <c r="I63" s="97">
        <v>1</v>
      </c>
      <c r="J63" s="97">
        <v>0</v>
      </c>
      <c r="K63" s="97">
        <v>0</v>
      </c>
      <c r="L63" s="97">
        <v>0</v>
      </c>
      <c r="M63" s="97">
        <v>2</v>
      </c>
      <c r="N63" s="97">
        <v>4</v>
      </c>
      <c r="O63" s="97">
        <v>0</v>
      </c>
      <c r="P63" s="97">
        <v>0</v>
      </c>
      <c r="Q63" s="105">
        <v>0</v>
      </c>
      <c r="R63" s="97">
        <v>2</v>
      </c>
      <c r="S63" s="97">
        <v>2</v>
      </c>
      <c r="T63" s="106">
        <v>2</v>
      </c>
      <c r="U63" s="106">
        <v>3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3</v>
      </c>
      <c r="AB63" s="97">
        <v>1</v>
      </c>
      <c r="AC63" s="97">
        <v>0</v>
      </c>
      <c r="AD63" s="97">
        <v>1</v>
      </c>
      <c r="AE63" s="97">
        <v>4</v>
      </c>
      <c r="AF63" s="97">
        <v>0</v>
      </c>
      <c r="AG63" s="97">
        <v>3</v>
      </c>
      <c r="AH63" s="97">
        <v>6</v>
      </c>
      <c r="AI63" s="97">
        <v>4</v>
      </c>
      <c r="AJ63" s="97">
        <v>5</v>
      </c>
      <c r="AK63" s="97">
        <v>5</v>
      </c>
      <c r="AL63" s="97">
        <v>2</v>
      </c>
      <c r="AM63" s="97">
        <v>0</v>
      </c>
      <c r="AN63" s="97">
        <v>2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4</v>
      </c>
      <c r="AW63" s="97">
        <v>3</v>
      </c>
      <c r="AX63" s="97">
        <v>2</v>
      </c>
      <c r="AY63" s="97">
        <v>0</v>
      </c>
      <c r="AZ63" s="97">
        <v>0</v>
      </c>
      <c r="BA63" s="97">
        <v>0</v>
      </c>
      <c r="BB63" s="15">
        <f t="shared" si="0"/>
        <v>65</v>
      </c>
      <c r="BC63" s="15">
        <v>53</v>
      </c>
    </row>
    <row r="64" spans="1:55" s="15" customFormat="1" ht="12.75">
      <c r="A64" t="s">
        <v>116</v>
      </c>
      <c r="B64" s="107">
        <v>4</v>
      </c>
      <c r="C64" s="97">
        <v>2</v>
      </c>
      <c r="D64" s="97">
        <v>2</v>
      </c>
      <c r="E64" s="97">
        <v>5</v>
      </c>
      <c r="F64" s="97">
        <v>3</v>
      </c>
      <c r="G64" s="97">
        <v>2</v>
      </c>
      <c r="H64" s="97">
        <v>4</v>
      </c>
      <c r="I64" s="97">
        <v>4</v>
      </c>
      <c r="J64" s="97">
        <v>4</v>
      </c>
      <c r="K64" s="97">
        <v>2</v>
      </c>
      <c r="L64" s="97">
        <v>2</v>
      </c>
      <c r="M64" s="97">
        <v>3</v>
      </c>
      <c r="N64" s="97">
        <v>2</v>
      </c>
      <c r="O64" s="97">
        <v>3</v>
      </c>
      <c r="P64" s="97">
        <v>3</v>
      </c>
      <c r="Q64" s="105">
        <v>2</v>
      </c>
      <c r="R64" s="97">
        <v>1</v>
      </c>
      <c r="S64" s="97">
        <v>2</v>
      </c>
      <c r="T64" s="106">
        <v>3</v>
      </c>
      <c r="U64" s="106">
        <v>2</v>
      </c>
      <c r="V64" s="97">
        <v>1</v>
      </c>
      <c r="W64" s="97">
        <v>1</v>
      </c>
      <c r="X64" s="97">
        <v>3</v>
      </c>
      <c r="Y64" s="97">
        <v>1</v>
      </c>
      <c r="Z64" s="97">
        <v>2</v>
      </c>
      <c r="AA64" s="97">
        <v>3</v>
      </c>
      <c r="AB64" s="97">
        <v>1</v>
      </c>
      <c r="AC64" s="97">
        <v>2</v>
      </c>
      <c r="AD64" s="97">
        <v>2</v>
      </c>
      <c r="AE64" s="97">
        <v>1</v>
      </c>
      <c r="AF64" s="97">
        <v>4</v>
      </c>
      <c r="AG64" s="97">
        <v>2</v>
      </c>
      <c r="AH64" s="97">
        <v>3</v>
      </c>
      <c r="AI64" s="97">
        <v>2</v>
      </c>
      <c r="AJ64" s="97">
        <v>12</v>
      </c>
      <c r="AK64" s="97">
        <v>9</v>
      </c>
      <c r="AL64" s="97">
        <v>10</v>
      </c>
      <c r="AM64" s="97">
        <v>14</v>
      </c>
      <c r="AN64" s="97">
        <v>8</v>
      </c>
      <c r="AO64" s="97">
        <v>3</v>
      </c>
      <c r="AP64" s="97">
        <v>8</v>
      </c>
      <c r="AQ64" s="97">
        <v>4</v>
      </c>
      <c r="AR64" s="97">
        <v>6</v>
      </c>
      <c r="AS64" s="97">
        <v>2</v>
      </c>
      <c r="AT64" s="97">
        <v>5</v>
      </c>
      <c r="AU64" s="97">
        <v>2</v>
      </c>
      <c r="AV64" s="97">
        <v>6</v>
      </c>
      <c r="AW64" s="97">
        <v>4</v>
      </c>
      <c r="AX64" s="97">
        <v>6</v>
      </c>
      <c r="AY64" s="98"/>
      <c r="AZ64" s="97">
        <v>3</v>
      </c>
      <c r="BA64" s="97">
        <v>2</v>
      </c>
      <c r="BB64" s="15">
        <f t="shared" si="0"/>
        <v>187</v>
      </c>
      <c r="BC64" s="15">
        <v>54</v>
      </c>
    </row>
    <row r="65" spans="1:55" s="15" customFormat="1" ht="12.75">
      <c r="A65" t="s">
        <v>117</v>
      </c>
      <c r="B65" s="111"/>
      <c r="C65" s="98"/>
      <c r="D65" s="97">
        <v>10</v>
      </c>
      <c r="E65" s="97">
        <v>9</v>
      </c>
      <c r="F65" s="98"/>
      <c r="G65" s="98"/>
      <c r="H65" s="98"/>
      <c r="I65" s="98"/>
      <c r="J65" s="97">
        <v>2</v>
      </c>
      <c r="K65" s="97"/>
      <c r="L65" s="98"/>
      <c r="M65" s="97">
        <v>0</v>
      </c>
      <c r="N65" s="97">
        <v>5</v>
      </c>
      <c r="O65" s="97">
        <v>1</v>
      </c>
      <c r="P65" s="97">
        <v>3</v>
      </c>
      <c r="Q65" s="109"/>
      <c r="R65" s="97">
        <v>0</v>
      </c>
      <c r="S65" s="97"/>
      <c r="T65" s="106">
        <v>3</v>
      </c>
      <c r="U65" s="110"/>
      <c r="V65" s="97">
        <v>0</v>
      </c>
      <c r="W65" s="98"/>
      <c r="X65" s="98"/>
      <c r="Y65" s="97">
        <v>0</v>
      </c>
      <c r="Z65" s="97">
        <v>0</v>
      </c>
      <c r="AA65" s="98"/>
      <c r="AB65" s="97">
        <v>0</v>
      </c>
      <c r="AC65" s="97">
        <v>0</v>
      </c>
      <c r="AD65" s="112"/>
      <c r="AE65" s="98"/>
      <c r="AF65" s="97">
        <v>3</v>
      </c>
      <c r="AG65" s="97">
        <v>0</v>
      </c>
      <c r="AH65" s="97">
        <v>0</v>
      </c>
      <c r="AI65" s="98"/>
      <c r="AJ65" s="97">
        <v>3</v>
      </c>
      <c r="AK65" s="97">
        <v>6</v>
      </c>
      <c r="AL65" s="97"/>
      <c r="AM65" s="97">
        <v>4</v>
      </c>
      <c r="AN65" s="98"/>
      <c r="AO65" s="97"/>
      <c r="AP65" s="98"/>
      <c r="AQ65" s="97">
        <v>0</v>
      </c>
      <c r="AR65" s="98"/>
      <c r="AS65" s="98"/>
      <c r="AT65" s="98"/>
      <c r="AU65" s="98"/>
      <c r="AV65" s="98"/>
      <c r="AW65" s="97">
        <v>0</v>
      </c>
      <c r="AX65" s="98"/>
      <c r="AY65" s="98"/>
      <c r="AZ65" s="98"/>
      <c r="BA65" s="98"/>
      <c r="BB65" s="15">
        <f t="shared" si="0"/>
        <v>49</v>
      </c>
      <c r="BC65" s="15">
        <v>55</v>
      </c>
    </row>
    <row r="66" spans="1:55" s="15" customFormat="1" ht="12.75">
      <c r="A66" t="s">
        <v>118</v>
      </c>
      <c r="B66" s="107">
        <v>8</v>
      </c>
      <c r="C66" s="98"/>
      <c r="D66" s="98"/>
      <c r="E66" s="98"/>
      <c r="F66" s="98"/>
      <c r="G66" s="98"/>
      <c r="H66" s="98"/>
      <c r="I66" s="98"/>
      <c r="J66" s="98"/>
      <c r="K66" s="97"/>
      <c r="L66" s="97">
        <v>5</v>
      </c>
      <c r="M66" s="98"/>
      <c r="N66" s="97"/>
      <c r="O66" s="97">
        <v>0</v>
      </c>
      <c r="P66" s="97">
        <v>0</v>
      </c>
      <c r="Q66" s="105">
        <v>0</v>
      </c>
      <c r="R66" s="97">
        <v>0</v>
      </c>
      <c r="S66" s="97">
        <v>2</v>
      </c>
      <c r="T66" s="106">
        <v>0</v>
      </c>
      <c r="U66" s="106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1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1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4</v>
      </c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15">
        <f t="shared" si="0"/>
        <v>21</v>
      </c>
      <c r="BC66" s="15">
        <v>56</v>
      </c>
    </row>
    <row r="67" spans="1:55" s="15" customFormat="1" ht="12.75">
      <c r="A67" t="s">
        <v>119</v>
      </c>
      <c r="B67" s="107">
        <v>8</v>
      </c>
      <c r="C67" s="97">
        <v>22</v>
      </c>
      <c r="D67" s="97">
        <v>22</v>
      </c>
      <c r="E67" s="97">
        <v>12</v>
      </c>
      <c r="F67" s="97">
        <v>22</v>
      </c>
      <c r="G67" s="97">
        <v>17</v>
      </c>
      <c r="H67" s="97">
        <v>15</v>
      </c>
      <c r="I67" s="97">
        <v>26</v>
      </c>
      <c r="J67" s="97">
        <v>9</v>
      </c>
      <c r="K67" s="97">
        <v>6</v>
      </c>
      <c r="L67" s="97">
        <v>5</v>
      </c>
      <c r="M67" s="97">
        <v>5</v>
      </c>
      <c r="N67" s="97">
        <v>3</v>
      </c>
      <c r="O67" s="97">
        <v>1</v>
      </c>
      <c r="P67" s="97">
        <v>3</v>
      </c>
      <c r="Q67" s="105">
        <v>4</v>
      </c>
      <c r="R67" s="97">
        <v>0</v>
      </c>
      <c r="S67" s="97">
        <v>1</v>
      </c>
      <c r="T67" s="106">
        <v>1</v>
      </c>
      <c r="U67" s="106">
        <v>0</v>
      </c>
      <c r="V67" s="97">
        <v>2</v>
      </c>
      <c r="W67" s="97">
        <v>1</v>
      </c>
      <c r="X67" s="97">
        <v>2</v>
      </c>
      <c r="Y67" s="97">
        <v>2</v>
      </c>
      <c r="Z67" s="97">
        <v>3</v>
      </c>
      <c r="AA67" s="97">
        <v>2</v>
      </c>
      <c r="AB67" s="97">
        <v>3</v>
      </c>
      <c r="AC67" s="97">
        <v>1</v>
      </c>
      <c r="AD67" s="97">
        <v>4</v>
      </c>
      <c r="AE67" s="97">
        <v>2</v>
      </c>
      <c r="AF67" s="97">
        <v>11</v>
      </c>
      <c r="AG67" s="97">
        <v>9</v>
      </c>
      <c r="AH67" s="97">
        <v>8</v>
      </c>
      <c r="AI67" s="97">
        <v>8</v>
      </c>
      <c r="AJ67" s="97">
        <v>6</v>
      </c>
      <c r="AK67" s="97">
        <v>5</v>
      </c>
      <c r="AL67" s="97">
        <v>7</v>
      </c>
      <c r="AM67" s="97">
        <v>6</v>
      </c>
      <c r="AN67" s="97">
        <v>1</v>
      </c>
      <c r="AO67" s="97">
        <v>6</v>
      </c>
      <c r="AP67" s="97">
        <v>7</v>
      </c>
      <c r="AQ67" s="97">
        <v>4</v>
      </c>
      <c r="AR67" s="97">
        <v>3</v>
      </c>
      <c r="AS67" s="97">
        <v>1</v>
      </c>
      <c r="AT67" s="97">
        <v>2</v>
      </c>
      <c r="AU67" s="97">
        <v>4</v>
      </c>
      <c r="AV67" s="97">
        <v>0</v>
      </c>
      <c r="AW67" s="97">
        <v>1</v>
      </c>
      <c r="AX67" s="97">
        <v>3</v>
      </c>
      <c r="AY67" s="97">
        <v>3</v>
      </c>
      <c r="AZ67" s="98"/>
      <c r="BA67" s="97">
        <v>4</v>
      </c>
      <c r="BB67" s="15">
        <f t="shared" si="0"/>
        <v>303</v>
      </c>
      <c r="BC67" s="15">
        <v>57</v>
      </c>
    </row>
    <row r="68" spans="1:55" s="15" customFormat="1" ht="12.75">
      <c r="A68" t="s">
        <v>120</v>
      </c>
      <c r="B68" s="107">
        <v>9</v>
      </c>
      <c r="C68" s="97">
        <v>8</v>
      </c>
      <c r="D68" s="97">
        <v>3</v>
      </c>
      <c r="E68" s="97">
        <v>3</v>
      </c>
      <c r="F68" s="97">
        <v>6</v>
      </c>
      <c r="G68" s="97">
        <v>7</v>
      </c>
      <c r="H68" s="97">
        <v>3</v>
      </c>
      <c r="I68" s="97">
        <v>4</v>
      </c>
      <c r="J68" s="97">
        <v>3</v>
      </c>
      <c r="K68" s="97">
        <v>8</v>
      </c>
      <c r="L68" s="97">
        <v>6</v>
      </c>
      <c r="M68" s="97">
        <v>5</v>
      </c>
      <c r="N68" s="97">
        <v>11</v>
      </c>
      <c r="O68" s="97">
        <v>1</v>
      </c>
      <c r="P68" s="97">
        <v>3</v>
      </c>
      <c r="Q68" s="105">
        <v>11</v>
      </c>
      <c r="R68" s="97">
        <v>6</v>
      </c>
      <c r="S68" s="97">
        <v>7</v>
      </c>
      <c r="T68" s="106">
        <v>4</v>
      </c>
      <c r="U68" s="106">
        <v>1</v>
      </c>
      <c r="V68" s="97">
        <v>1</v>
      </c>
      <c r="W68" s="97">
        <v>4</v>
      </c>
      <c r="X68" s="97">
        <v>5</v>
      </c>
      <c r="Y68" s="97">
        <v>2</v>
      </c>
      <c r="Z68" s="97">
        <v>1</v>
      </c>
      <c r="AA68" s="97">
        <v>8</v>
      </c>
      <c r="AB68" s="97">
        <v>5</v>
      </c>
      <c r="AC68" s="97">
        <v>5</v>
      </c>
      <c r="AD68" s="97">
        <v>1</v>
      </c>
      <c r="AE68" s="97">
        <v>6</v>
      </c>
      <c r="AF68" s="97">
        <v>8</v>
      </c>
      <c r="AG68" s="97">
        <v>5</v>
      </c>
      <c r="AH68" s="97">
        <v>25</v>
      </c>
      <c r="AI68" s="97">
        <v>11</v>
      </c>
      <c r="AJ68" s="97">
        <v>36</v>
      </c>
      <c r="AK68" s="97">
        <v>27</v>
      </c>
      <c r="AL68" s="97">
        <v>6</v>
      </c>
      <c r="AM68" s="97">
        <v>5</v>
      </c>
      <c r="AN68" s="97">
        <v>7</v>
      </c>
      <c r="AO68" s="97">
        <v>6</v>
      </c>
      <c r="AP68" s="97">
        <v>13</v>
      </c>
      <c r="AQ68" s="97">
        <v>10</v>
      </c>
      <c r="AR68" s="97">
        <v>12</v>
      </c>
      <c r="AS68" s="97">
        <v>13</v>
      </c>
      <c r="AT68" s="97">
        <v>22</v>
      </c>
      <c r="AU68" s="97">
        <v>6</v>
      </c>
      <c r="AV68" s="97">
        <v>13</v>
      </c>
      <c r="AW68" s="113">
        <v>10</v>
      </c>
      <c r="AX68" s="97">
        <v>14</v>
      </c>
      <c r="AY68" s="97">
        <v>11</v>
      </c>
      <c r="AZ68" s="97">
        <v>10</v>
      </c>
      <c r="BA68" s="97">
        <v>21</v>
      </c>
      <c r="BB68" s="15">
        <f t="shared" si="0"/>
        <v>438</v>
      </c>
      <c r="BC68" s="15">
        <v>58</v>
      </c>
    </row>
    <row r="69" spans="1:55" s="15" customFormat="1" ht="12.75">
      <c r="A69" t="s">
        <v>121</v>
      </c>
      <c r="B69" s="107">
        <v>1</v>
      </c>
      <c r="C69" s="97">
        <v>5</v>
      </c>
      <c r="D69" s="97">
        <v>5</v>
      </c>
      <c r="E69" s="97">
        <v>2</v>
      </c>
      <c r="F69" s="97">
        <v>7</v>
      </c>
      <c r="G69" s="97">
        <v>7</v>
      </c>
      <c r="H69" s="97">
        <v>8</v>
      </c>
      <c r="I69" s="97">
        <v>11</v>
      </c>
      <c r="J69" s="97">
        <v>9</v>
      </c>
      <c r="K69" s="97">
        <v>4</v>
      </c>
      <c r="L69" s="97">
        <v>13</v>
      </c>
      <c r="M69" s="97">
        <v>1</v>
      </c>
      <c r="N69" s="97">
        <v>3</v>
      </c>
      <c r="O69" s="97">
        <v>1</v>
      </c>
      <c r="P69" s="97">
        <v>9</v>
      </c>
      <c r="Q69" s="105">
        <v>8</v>
      </c>
      <c r="R69" s="97">
        <v>3</v>
      </c>
      <c r="S69" s="97">
        <v>7</v>
      </c>
      <c r="T69" s="106">
        <v>7</v>
      </c>
      <c r="U69" s="106">
        <v>11</v>
      </c>
      <c r="V69" s="97">
        <v>7</v>
      </c>
      <c r="W69" s="97">
        <v>14</v>
      </c>
      <c r="X69" s="97">
        <v>2</v>
      </c>
      <c r="Y69" s="97">
        <v>7</v>
      </c>
      <c r="Z69" s="97">
        <v>21</v>
      </c>
      <c r="AA69" s="97">
        <v>9</v>
      </c>
      <c r="AB69" s="97">
        <v>3</v>
      </c>
      <c r="AC69" s="97">
        <v>7</v>
      </c>
      <c r="AD69" s="97">
        <v>4</v>
      </c>
      <c r="AE69" s="97">
        <v>3</v>
      </c>
      <c r="AF69" s="97">
        <v>7</v>
      </c>
      <c r="AG69" s="97">
        <v>12</v>
      </c>
      <c r="AH69" s="97">
        <v>9</v>
      </c>
      <c r="AI69" s="97">
        <v>20</v>
      </c>
      <c r="AJ69" s="97">
        <v>17</v>
      </c>
      <c r="AK69" s="97">
        <v>31</v>
      </c>
      <c r="AL69" s="97">
        <v>21</v>
      </c>
      <c r="AM69" s="97">
        <v>8</v>
      </c>
      <c r="AN69" s="97">
        <v>14</v>
      </c>
      <c r="AO69" s="97">
        <v>10</v>
      </c>
      <c r="AP69" s="97">
        <v>9</v>
      </c>
      <c r="AQ69" s="97">
        <v>12</v>
      </c>
      <c r="AR69" s="97">
        <v>12</v>
      </c>
      <c r="AS69" s="97">
        <v>9</v>
      </c>
      <c r="AT69" s="97">
        <v>14</v>
      </c>
      <c r="AU69" s="97">
        <v>15</v>
      </c>
      <c r="AV69" s="97">
        <v>4</v>
      </c>
      <c r="AW69" s="97">
        <v>9</v>
      </c>
      <c r="AX69" s="97">
        <v>4</v>
      </c>
      <c r="AY69" s="97">
        <v>7</v>
      </c>
      <c r="AZ69" s="97">
        <v>3</v>
      </c>
      <c r="BA69" s="97">
        <v>0</v>
      </c>
      <c r="BB69" s="15">
        <f t="shared" si="0"/>
        <v>446</v>
      </c>
      <c r="BC69" s="15">
        <v>59</v>
      </c>
    </row>
    <row r="70" spans="1:55" s="15" customFormat="1" ht="12.75">
      <c r="A70" t="s">
        <v>122</v>
      </c>
      <c r="B70" s="107">
        <v>10</v>
      </c>
      <c r="C70" s="97">
        <v>8</v>
      </c>
      <c r="D70" s="97">
        <v>3</v>
      </c>
      <c r="E70" s="97">
        <v>6</v>
      </c>
      <c r="F70" s="97">
        <v>2</v>
      </c>
      <c r="G70" s="97">
        <v>2</v>
      </c>
      <c r="H70" s="97">
        <v>2</v>
      </c>
      <c r="I70" s="98"/>
      <c r="J70" s="97">
        <v>1</v>
      </c>
      <c r="K70" s="97">
        <v>1</v>
      </c>
      <c r="L70" s="97">
        <v>2</v>
      </c>
      <c r="M70" s="97">
        <v>3</v>
      </c>
      <c r="N70" s="97">
        <v>2</v>
      </c>
      <c r="O70" s="97">
        <v>6</v>
      </c>
      <c r="P70" s="97">
        <v>4</v>
      </c>
      <c r="Q70" s="105">
        <v>0</v>
      </c>
      <c r="R70" s="97">
        <v>1</v>
      </c>
      <c r="S70" s="97">
        <v>3</v>
      </c>
      <c r="T70" s="106">
        <v>4</v>
      </c>
      <c r="U70" s="106">
        <v>4</v>
      </c>
      <c r="V70" s="97">
        <v>5</v>
      </c>
      <c r="W70" s="97">
        <v>4</v>
      </c>
      <c r="X70" s="97">
        <v>3</v>
      </c>
      <c r="Y70" s="97">
        <v>3</v>
      </c>
      <c r="Z70" s="97">
        <v>0</v>
      </c>
      <c r="AA70" s="97">
        <v>3</v>
      </c>
      <c r="AB70" s="97">
        <v>2</v>
      </c>
      <c r="AC70" s="97">
        <v>2</v>
      </c>
      <c r="AD70" s="97">
        <v>1</v>
      </c>
      <c r="AE70" s="97">
        <v>4</v>
      </c>
      <c r="AF70" s="97">
        <v>4</v>
      </c>
      <c r="AG70" s="97">
        <v>3</v>
      </c>
      <c r="AH70" s="97">
        <v>5</v>
      </c>
      <c r="AI70" s="97">
        <v>3</v>
      </c>
      <c r="AJ70" s="97">
        <v>5</v>
      </c>
      <c r="AK70" s="97">
        <v>2</v>
      </c>
      <c r="AL70" s="97">
        <v>4</v>
      </c>
      <c r="AM70" s="97">
        <v>5</v>
      </c>
      <c r="AN70" s="97">
        <v>5</v>
      </c>
      <c r="AO70" s="97">
        <v>3</v>
      </c>
      <c r="AP70" s="97">
        <v>0</v>
      </c>
      <c r="AQ70" s="97">
        <v>4</v>
      </c>
      <c r="AR70" s="97">
        <v>3</v>
      </c>
      <c r="AS70" s="97">
        <v>2</v>
      </c>
      <c r="AT70" s="97">
        <v>4</v>
      </c>
      <c r="AU70" s="97">
        <v>3</v>
      </c>
      <c r="AV70" s="97">
        <v>3</v>
      </c>
      <c r="AW70" s="97">
        <v>3</v>
      </c>
      <c r="AX70" s="97">
        <v>3</v>
      </c>
      <c r="AY70" s="97">
        <v>6</v>
      </c>
      <c r="AZ70" s="97">
        <v>2</v>
      </c>
      <c r="BA70" s="97">
        <v>6</v>
      </c>
      <c r="BB70" s="15">
        <f t="shared" si="0"/>
        <v>169</v>
      </c>
      <c r="BC70" s="15">
        <v>60</v>
      </c>
    </row>
    <row r="71" spans="1:55" s="15" customFormat="1" ht="12.75">
      <c r="A71" t="s">
        <v>123</v>
      </c>
      <c r="B71" s="107">
        <v>11</v>
      </c>
      <c r="C71" s="97">
        <v>18</v>
      </c>
      <c r="D71" s="97">
        <v>7</v>
      </c>
      <c r="E71" s="97">
        <v>7</v>
      </c>
      <c r="F71" s="97">
        <v>10</v>
      </c>
      <c r="G71" s="97">
        <v>7</v>
      </c>
      <c r="H71" s="97">
        <v>8</v>
      </c>
      <c r="I71" s="97">
        <v>6</v>
      </c>
      <c r="J71" s="97">
        <v>2</v>
      </c>
      <c r="K71" s="97">
        <v>2</v>
      </c>
      <c r="L71" s="97">
        <v>1</v>
      </c>
      <c r="M71" s="97">
        <v>0</v>
      </c>
      <c r="N71" s="97">
        <v>0</v>
      </c>
      <c r="O71" s="97">
        <v>2</v>
      </c>
      <c r="P71" s="97">
        <v>3</v>
      </c>
      <c r="Q71" s="105">
        <v>1</v>
      </c>
      <c r="R71" s="97">
        <v>2</v>
      </c>
      <c r="S71" s="97">
        <v>2</v>
      </c>
      <c r="T71" s="106">
        <v>5</v>
      </c>
      <c r="U71" s="106">
        <v>3</v>
      </c>
      <c r="V71" s="97">
        <v>3</v>
      </c>
      <c r="W71" s="97">
        <v>4</v>
      </c>
      <c r="X71" s="97">
        <v>2</v>
      </c>
      <c r="Y71" s="97">
        <v>5</v>
      </c>
      <c r="Z71" s="97">
        <v>7</v>
      </c>
      <c r="AA71" s="97">
        <v>8</v>
      </c>
      <c r="AB71" s="97">
        <v>6</v>
      </c>
      <c r="AC71" s="97">
        <v>10</v>
      </c>
      <c r="AD71" s="97">
        <v>6</v>
      </c>
      <c r="AE71" s="97">
        <v>6</v>
      </c>
      <c r="AF71" s="97">
        <v>3</v>
      </c>
      <c r="AG71" s="97">
        <v>5</v>
      </c>
      <c r="AH71" s="97">
        <v>5</v>
      </c>
      <c r="AI71" s="97">
        <v>7</v>
      </c>
      <c r="AJ71" s="97">
        <v>8</v>
      </c>
      <c r="AK71" s="97">
        <v>10</v>
      </c>
      <c r="AL71" s="97">
        <v>14</v>
      </c>
      <c r="AM71" s="97">
        <v>12</v>
      </c>
      <c r="AN71" s="97">
        <v>8</v>
      </c>
      <c r="AO71" s="97">
        <v>5</v>
      </c>
      <c r="AP71" s="97">
        <v>3</v>
      </c>
      <c r="AQ71" s="97">
        <v>8</v>
      </c>
      <c r="AR71" s="97">
        <v>1</v>
      </c>
      <c r="AS71" s="97">
        <v>6</v>
      </c>
      <c r="AT71" s="97">
        <v>6</v>
      </c>
      <c r="AU71" s="97">
        <v>8</v>
      </c>
      <c r="AV71" s="97">
        <v>7</v>
      </c>
      <c r="AW71" s="97">
        <v>4</v>
      </c>
      <c r="AX71" s="97">
        <v>9</v>
      </c>
      <c r="AY71" s="97">
        <v>5</v>
      </c>
      <c r="AZ71" s="97">
        <v>3</v>
      </c>
      <c r="BA71" s="97">
        <v>9</v>
      </c>
      <c r="BB71" s="15">
        <f t="shared" si="0"/>
        <v>300</v>
      </c>
      <c r="BC71" s="15">
        <v>61</v>
      </c>
    </row>
    <row r="72" spans="1:55" s="15" customFormat="1" ht="12.75">
      <c r="A72" t="s">
        <v>124</v>
      </c>
      <c r="B72" s="107">
        <v>2</v>
      </c>
      <c r="C72" s="97">
        <v>1</v>
      </c>
      <c r="D72" s="97">
        <v>6</v>
      </c>
      <c r="E72" s="97">
        <v>1</v>
      </c>
      <c r="F72" s="97">
        <v>3</v>
      </c>
      <c r="G72" s="97">
        <v>1</v>
      </c>
      <c r="H72" s="97">
        <v>4</v>
      </c>
      <c r="I72" s="97">
        <v>3</v>
      </c>
      <c r="J72" s="97">
        <v>3</v>
      </c>
      <c r="K72" s="97">
        <v>5</v>
      </c>
      <c r="L72" s="97">
        <v>2</v>
      </c>
      <c r="M72" s="97">
        <v>0</v>
      </c>
      <c r="N72" s="97">
        <v>6</v>
      </c>
      <c r="O72" s="97">
        <v>2</v>
      </c>
      <c r="P72" s="97">
        <v>2</v>
      </c>
      <c r="Q72" s="105">
        <v>2</v>
      </c>
      <c r="R72" s="97">
        <v>2</v>
      </c>
      <c r="S72" s="97">
        <v>3</v>
      </c>
      <c r="T72" s="106">
        <v>1</v>
      </c>
      <c r="U72" s="106">
        <v>0</v>
      </c>
      <c r="V72" s="97">
        <v>0</v>
      </c>
      <c r="W72" s="97">
        <v>4</v>
      </c>
      <c r="X72" s="97">
        <v>4</v>
      </c>
      <c r="Y72" s="97">
        <v>4</v>
      </c>
      <c r="Z72" s="97">
        <v>0</v>
      </c>
      <c r="AA72" s="97">
        <v>1</v>
      </c>
      <c r="AB72" s="97">
        <v>2</v>
      </c>
      <c r="AC72" s="97">
        <v>2</v>
      </c>
      <c r="AD72" s="97">
        <v>3</v>
      </c>
      <c r="AE72" s="97">
        <v>4</v>
      </c>
      <c r="AF72" s="97">
        <v>7</v>
      </c>
      <c r="AG72" s="97">
        <v>8</v>
      </c>
      <c r="AH72" s="97">
        <v>9</v>
      </c>
      <c r="AI72" s="97">
        <v>7</v>
      </c>
      <c r="AJ72" s="97">
        <v>3</v>
      </c>
      <c r="AK72" s="97">
        <v>4</v>
      </c>
      <c r="AL72" s="97">
        <v>1</v>
      </c>
      <c r="AM72" s="97">
        <v>0</v>
      </c>
      <c r="AN72" s="97">
        <v>3</v>
      </c>
      <c r="AO72" s="97">
        <v>1</v>
      </c>
      <c r="AP72" s="97">
        <v>0</v>
      </c>
      <c r="AQ72" s="97">
        <v>0</v>
      </c>
      <c r="AR72" s="97">
        <v>2</v>
      </c>
      <c r="AS72" s="97">
        <v>2</v>
      </c>
      <c r="AT72" s="97">
        <v>3</v>
      </c>
      <c r="AU72" s="97">
        <v>0</v>
      </c>
      <c r="AV72" s="97">
        <v>3</v>
      </c>
      <c r="AW72" s="97">
        <v>0</v>
      </c>
      <c r="AX72" s="97">
        <v>0</v>
      </c>
      <c r="AY72" s="97">
        <v>0</v>
      </c>
      <c r="AZ72" s="97">
        <v>0</v>
      </c>
      <c r="BA72" s="97">
        <v>0</v>
      </c>
      <c r="BB72" s="15">
        <f t="shared" si="0"/>
        <v>126</v>
      </c>
      <c r="BC72" s="15">
        <v>62</v>
      </c>
    </row>
    <row r="73" spans="1:55" s="15" customFormat="1" ht="12.75">
      <c r="A73" t="s">
        <v>125</v>
      </c>
      <c r="B73" s="107">
        <v>5</v>
      </c>
      <c r="C73" s="97">
        <v>2</v>
      </c>
      <c r="D73" s="97">
        <v>1</v>
      </c>
      <c r="E73" s="97">
        <v>4</v>
      </c>
      <c r="F73" s="97">
        <v>0</v>
      </c>
      <c r="G73" s="97">
        <v>1</v>
      </c>
      <c r="H73" s="97">
        <v>0</v>
      </c>
      <c r="I73" s="97">
        <v>6</v>
      </c>
      <c r="J73" s="97">
        <v>3</v>
      </c>
      <c r="K73" s="97">
        <v>3</v>
      </c>
      <c r="L73" s="97">
        <v>6</v>
      </c>
      <c r="M73" s="97">
        <v>3</v>
      </c>
      <c r="N73" s="97">
        <v>2</v>
      </c>
      <c r="O73" s="97">
        <v>2</v>
      </c>
      <c r="P73" s="97">
        <v>2</v>
      </c>
      <c r="Q73" s="105">
        <v>1</v>
      </c>
      <c r="R73" s="97">
        <v>2</v>
      </c>
      <c r="S73" s="97">
        <v>0</v>
      </c>
      <c r="T73" s="106">
        <v>2</v>
      </c>
      <c r="U73" s="106">
        <v>2</v>
      </c>
      <c r="V73" s="97">
        <v>1</v>
      </c>
      <c r="W73" s="97">
        <v>5</v>
      </c>
      <c r="X73" s="97">
        <v>1</v>
      </c>
      <c r="Y73" s="97">
        <v>2</v>
      </c>
      <c r="Z73" s="97">
        <v>0</v>
      </c>
      <c r="AA73" s="97">
        <v>0</v>
      </c>
      <c r="AB73" s="97">
        <v>3</v>
      </c>
      <c r="AC73" s="97">
        <v>6</v>
      </c>
      <c r="AD73" s="97">
        <v>1</v>
      </c>
      <c r="AE73" s="97">
        <v>2</v>
      </c>
      <c r="AF73" s="97">
        <v>8</v>
      </c>
      <c r="AG73" s="97">
        <v>14</v>
      </c>
      <c r="AH73" s="97">
        <v>9</v>
      </c>
      <c r="AI73" s="97">
        <v>8</v>
      </c>
      <c r="AJ73" s="97">
        <v>13</v>
      </c>
      <c r="AK73" s="97">
        <v>0</v>
      </c>
      <c r="AL73" s="97">
        <v>5</v>
      </c>
      <c r="AM73" s="97">
        <v>1</v>
      </c>
      <c r="AN73" s="97">
        <v>1</v>
      </c>
      <c r="AO73" s="97">
        <v>2</v>
      </c>
      <c r="AP73" s="97">
        <v>0</v>
      </c>
      <c r="AQ73" s="97">
        <v>0</v>
      </c>
      <c r="AR73" s="97">
        <v>0</v>
      </c>
      <c r="AS73" s="97">
        <v>0</v>
      </c>
      <c r="AT73" s="97">
        <v>5</v>
      </c>
      <c r="AU73" s="97">
        <v>2</v>
      </c>
      <c r="AV73" s="97">
        <v>5</v>
      </c>
      <c r="AW73" s="97">
        <v>1</v>
      </c>
      <c r="AX73" s="97">
        <v>1</v>
      </c>
      <c r="AY73" s="97">
        <v>3</v>
      </c>
      <c r="AZ73" s="97">
        <v>0</v>
      </c>
      <c r="BA73" s="97">
        <v>3</v>
      </c>
      <c r="BB73" s="15">
        <f t="shared" si="0"/>
        <v>149</v>
      </c>
      <c r="BC73" s="15">
        <v>63</v>
      </c>
    </row>
    <row r="74" spans="1:55" s="15" customFormat="1" ht="12.75">
      <c r="A74" t="s">
        <v>126</v>
      </c>
      <c r="B74" s="107">
        <v>9</v>
      </c>
      <c r="C74" s="97">
        <v>9</v>
      </c>
      <c r="D74" s="97">
        <v>8</v>
      </c>
      <c r="E74" s="97">
        <v>1</v>
      </c>
      <c r="F74" s="97">
        <v>5</v>
      </c>
      <c r="G74" s="97">
        <v>8</v>
      </c>
      <c r="H74" s="97">
        <v>10</v>
      </c>
      <c r="I74" s="97">
        <v>12</v>
      </c>
      <c r="J74" s="97">
        <v>7</v>
      </c>
      <c r="K74" s="97">
        <v>4</v>
      </c>
      <c r="L74" s="97">
        <v>7</v>
      </c>
      <c r="M74" s="97">
        <v>11</v>
      </c>
      <c r="N74" s="97">
        <v>5</v>
      </c>
      <c r="O74" s="97">
        <v>4</v>
      </c>
      <c r="P74" s="97">
        <v>8</v>
      </c>
      <c r="Q74" s="105">
        <v>5</v>
      </c>
      <c r="R74" s="97">
        <v>2</v>
      </c>
      <c r="S74" s="97">
        <v>3</v>
      </c>
      <c r="T74" s="106">
        <v>11</v>
      </c>
      <c r="U74" s="106"/>
      <c r="V74" s="97">
        <v>4</v>
      </c>
      <c r="W74" s="97">
        <v>2</v>
      </c>
      <c r="X74" s="97">
        <v>3</v>
      </c>
      <c r="Y74" s="97">
        <v>4</v>
      </c>
      <c r="Z74" s="97">
        <v>8</v>
      </c>
      <c r="AA74" s="97">
        <v>8</v>
      </c>
      <c r="AB74" s="97">
        <v>0</v>
      </c>
      <c r="AC74" s="97">
        <v>4</v>
      </c>
      <c r="AD74" s="98"/>
      <c r="AE74" s="98"/>
      <c r="AF74" s="97">
        <v>0</v>
      </c>
      <c r="AG74" s="97">
        <v>0</v>
      </c>
      <c r="AH74" s="97">
        <v>4</v>
      </c>
      <c r="AI74" s="97">
        <v>2</v>
      </c>
      <c r="AJ74" s="97">
        <v>1</v>
      </c>
      <c r="AK74" s="97">
        <v>1</v>
      </c>
      <c r="AL74" s="97">
        <v>7</v>
      </c>
      <c r="AM74" s="97">
        <v>4</v>
      </c>
      <c r="AN74" s="98"/>
      <c r="AO74" s="97">
        <v>3</v>
      </c>
      <c r="AP74" s="97">
        <v>2</v>
      </c>
      <c r="AQ74" s="97">
        <v>4</v>
      </c>
      <c r="AR74" s="97">
        <v>5</v>
      </c>
      <c r="AS74" s="97">
        <v>5</v>
      </c>
      <c r="AT74" s="97">
        <v>8</v>
      </c>
      <c r="AU74" s="97">
        <v>0</v>
      </c>
      <c r="AV74" s="97">
        <v>1</v>
      </c>
      <c r="AW74" s="97">
        <v>6</v>
      </c>
      <c r="AX74" s="97">
        <v>0</v>
      </c>
      <c r="AY74" s="97">
        <v>7</v>
      </c>
      <c r="AZ74" s="97">
        <v>3</v>
      </c>
      <c r="BA74" s="97">
        <v>2</v>
      </c>
      <c r="BB74" s="15">
        <f t="shared" si="0"/>
        <v>227</v>
      </c>
      <c r="BC74" s="15">
        <v>64</v>
      </c>
    </row>
    <row r="75" spans="1:55" s="15" customFormat="1" ht="12.75">
      <c r="A75" t="s">
        <v>127</v>
      </c>
      <c r="B75" s="107">
        <v>2</v>
      </c>
      <c r="C75" s="97">
        <v>2</v>
      </c>
      <c r="D75" s="97">
        <v>1</v>
      </c>
      <c r="E75" s="97">
        <v>2</v>
      </c>
      <c r="F75" s="97">
        <v>1</v>
      </c>
      <c r="G75" s="97">
        <v>2</v>
      </c>
      <c r="H75" s="97">
        <v>6</v>
      </c>
      <c r="I75" s="97">
        <v>7</v>
      </c>
      <c r="J75" s="97">
        <v>6</v>
      </c>
      <c r="K75" s="97">
        <v>1</v>
      </c>
      <c r="L75" s="97">
        <v>4</v>
      </c>
      <c r="M75" s="97">
        <v>1</v>
      </c>
      <c r="N75" s="97">
        <v>1</v>
      </c>
      <c r="O75" s="97">
        <v>0</v>
      </c>
      <c r="P75" s="97">
        <v>0</v>
      </c>
      <c r="Q75" s="105">
        <v>0</v>
      </c>
      <c r="R75" s="97">
        <v>0</v>
      </c>
      <c r="S75" s="97">
        <v>0</v>
      </c>
      <c r="T75" s="106">
        <v>1</v>
      </c>
      <c r="U75" s="106">
        <v>0</v>
      </c>
      <c r="V75" s="97">
        <v>0</v>
      </c>
      <c r="W75" s="97">
        <v>0</v>
      </c>
      <c r="X75" s="97">
        <v>1</v>
      </c>
      <c r="Y75" s="97">
        <v>1</v>
      </c>
      <c r="Z75" s="97">
        <v>2</v>
      </c>
      <c r="AA75" s="97">
        <v>8</v>
      </c>
      <c r="AB75" s="97">
        <v>0</v>
      </c>
      <c r="AC75" s="97">
        <v>7</v>
      </c>
      <c r="AD75" s="97">
        <v>3</v>
      </c>
      <c r="AE75" s="97">
        <v>2</v>
      </c>
      <c r="AF75" s="97">
        <v>0</v>
      </c>
      <c r="AG75" s="97">
        <v>4</v>
      </c>
      <c r="AH75" s="97">
        <v>9</v>
      </c>
      <c r="AI75" s="97">
        <v>1</v>
      </c>
      <c r="AJ75" s="97">
        <v>8</v>
      </c>
      <c r="AK75" s="97">
        <v>4</v>
      </c>
      <c r="AL75" s="97">
        <v>4</v>
      </c>
      <c r="AM75" s="97">
        <v>9</v>
      </c>
      <c r="AN75" s="97">
        <v>5</v>
      </c>
      <c r="AO75" s="97">
        <v>1</v>
      </c>
      <c r="AP75" s="97">
        <v>3</v>
      </c>
      <c r="AQ75" s="97">
        <v>1</v>
      </c>
      <c r="AR75" s="97">
        <v>2</v>
      </c>
      <c r="AS75" s="97">
        <v>2</v>
      </c>
      <c r="AT75" s="97">
        <v>3</v>
      </c>
      <c r="AU75" s="97">
        <v>1</v>
      </c>
      <c r="AV75" s="97">
        <v>3</v>
      </c>
      <c r="AW75" s="97">
        <v>3</v>
      </c>
      <c r="AX75" s="97">
        <v>2</v>
      </c>
      <c r="AY75" s="97">
        <v>2</v>
      </c>
      <c r="AZ75" s="97">
        <v>8</v>
      </c>
      <c r="BA75" s="97">
        <v>4</v>
      </c>
      <c r="BB75" s="15">
        <f t="shared" si="0"/>
        <v>140</v>
      </c>
      <c r="BC75" s="15">
        <v>65</v>
      </c>
    </row>
    <row r="76" spans="1:55" s="15" customFormat="1" ht="12.75">
      <c r="A76" t="s">
        <v>128</v>
      </c>
      <c r="B76" s="107">
        <v>13</v>
      </c>
      <c r="C76" s="97">
        <v>12</v>
      </c>
      <c r="D76" s="97">
        <v>22</v>
      </c>
      <c r="E76" s="97">
        <v>22</v>
      </c>
      <c r="F76" s="97">
        <v>16</v>
      </c>
      <c r="G76" s="97">
        <v>14</v>
      </c>
      <c r="H76" s="97">
        <v>17</v>
      </c>
      <c r="I76" s="97">
        <v>13</v>
      </c>
      <c r="J76" s="97">
        <v>3</v>
      </c>
      <c r="K76" s="97">
        <v>12</v>
      </c>
      <c r="L76" s="97">
        <v>9</v>
      </c>
      <c r="M76" s="97">
        <v>0</v>
      </c>
      <c r="N76" s="97">
        <v>8</v>
      </c>
      <c r="O76" s="97">
        <v>10</v>
      </c>
      <c r="P76" s="97">
        <v>12</v>
      </c>
      <c r="Q76" s="105">
        <v>1</v>
      </c>
      <c r="R76" s="97">
        <v>5</v>
      </c>
      <c r="S76" s="97">
        <v>4</v>
      </c>
      <c r="T76" s="106">
        <v>12</v>
      </c>
      <c r="U76" s="106">
        <v>11</v>
      </c>
      <c r="V76" s="97">
        <v>7</v>
      </c>
      <c r="W76" s="97">
        <v>2</v>
      </c>
      <c r="X76" s="97">
        <v>13</v>
      </c>
      <c r="Y76" s="97">
        <v>0</v>
      </c>
      <c r="Z76" s="97">
        <v>9</v>
      </c>
      <c r="AA76" s="97"/>
      <c r="AB76" s="97">
        <v>5</v>
      </c>
      <c r="AC76" s="97">
        <v>13</v>
      </c>
      <c r="AD76" s="97">
        <v>27</v>
      </c>
      <c r="AE76" s="97">
        <v>28</v>
      </c>
      <c r="AF76" s="97">
        <v>16</v>
      </c>
      <c r="AG76" s="97">
        <v>12</v>
      </c>
      <c r="AH76" s="97">
        <v>58</v>
      </c>
      <c r="AI76" s="97">
        <v>40</v>
      </c>
      <c r="AJ76" s="97">
        <v>33</v>
      </c>
      <c r="AK76" s="97">
        <v>27</v>
      </c>
      <c r="AL76" s="97">
        <v>19</v>
      </c>
      <c r="AM76" s="97">
        <v>20</v>
      </c>
      <c r="AN76" s="97">
        <v>12</v>
      </c>
      <c r="AO76" s="97">
        <v>10</v>
      </c>
      <c r="AP76" s="97">
        <v>13</v>
      </c>
      <c r="AQ76" s="97">
        <v>19</v>
      </c>
      <c r="AR76" s="97">
        <v>7</v>
      </c>
      <c r="AS76" s="97">
        <v>15</v>
      </c>
      <c r="AT76" s="97">
        <v>4</v>
      </c>
      <c r="AU76" s="97">
        <v>14</v>
      </c>
      <c r="AV76" s="97">
        <v>13</v>
      </c>
      <c r="AW76" s="97">
        <v>17</v>
      </c>
      <c r="AX76" s="97">
        <v>5</v>
      </c>
      <c r="AY76" s="97">
        <v>4</v>
      </c>
      <c r="AZ76" s="97">
        <v>17</v>
      </c>
      <c r="BA76" s="100">
        <v>15</v>
      </c>
      <c r="BB76" s="15">
        <f aca="true" t="shared" si="1" ref="BB76:BB111">SUM(B76:BA76)</f>
        <v>710</v>
      </c>
      <c r="BC76" s="15">
        <v>66</v>
      </c>
    </row>
    <row r="77" spans="1:55" s="15" customFormat="1" ht="12.75">
      <c r="A77" s="1" t="s">
        <v>163</v>
      </c>
      <c r="B77" s="107">
        <v>5</v>
      </c>
      <c r="C77" s="97">
        <v>8</v>
      </c>
      <c r="D77" s="97">
        <v>15</v>
      </c>
      <c r="E77" s="97">
        <v>12</v>
      </c>
      <c r="F77" s="97">
        <v>15</v>
      </c>
      <c r="G77" s="97">
        <v>10</v>
      </c>
      <c r="H77" s="97">
        <v>10</v>
      </c>
      <c r="I77" s="97">
        <v>8</v>
      </c>
      <c r="J77" s="97">
        <v>4</v>
      </c>
      <c r="K77" s="97">
        <v>7</v>
      </c>
      <c r="L77" s="97">
        <v>7</v>
      </c>
      <c r="M77" s="97">
        <v>7</v>
      </c>
      <c r="N77" s="97">
        <v>5</v>
      </c>
      <c r="O77" s="97">
        <v>10</v>
      </c>
      <c r="P77" s="97">
        <v>11</v>
      </c>
      <c r="Q77" s="105">
        <v>5</v>
      </c>
      <c r="R77" s="97">
        <v>3</v>
      </c>
      <c r="S77" s="97">
        <v>3</v>
      </c>
      <c r="T77" s="106">
        <v>4</v>
      </c>
      <c r="U77" s="106">
        <v>2</v>
      </c>
      <c r="V77" s="97">
        <v>1</v>
      </c>
      <c r="W77" s="97">
        <v>4</v>
      </c>
      <c r="X77" s="97">
        <v>3</v>
      </c>
      <c r="Y77" s="97">
        <v>1</v>
      </c>
      <c r="Z77" s="97">
        <v>7</v>
      </c>
      <c r="AA77" s="97">
        <v>5</v>
      </c>
      <c r="AB77" s="97">
        <v>6</v>
      </c>
      <c r="AC77" s="97">
        <v>9</v>
      </c>
      <c r="AD77" s="97">
        <v>4</v>
      </c>
      <c r="AE77" s="97">
        <v>5</v>
      </c>
      <c r="AF77" s="97">
        <v>4</v>
      </c>
      <c r="AG77" s="97">
        <v>3</v>
      </c>
      <c r="AH77" s="97">
        <v>8</v>
      </c>
      <c r="AI77" s="97">
        <v>10</v>
      </c>
      <c r="AJ77" s="97">
        <v>6</v>
      </c>
      <c r="AK77" s="97">
        <v>19</v>
      </c>
      <c r="AL77" s="97">
        <v>16</v>
      </c>
      <c r="AM77" s="97">
        <v>18</v>
      </c>
      <c r="AN77" s="97">
        <v>19</v>
      </c>
      <c r="AO77" s="97">
        <v>20</v>
      </c>
      <c r="AP77" s="97">
        <v>9</v>
      </c>
      <c r="AQ77" s="97">
        <v>6</v>
      </c>
      <c r="AR77" s="97">
        <v>5</v>
      </c>
      <c r="AS77" s="97">
        <v>5</v>
      </c>
      <c r="AT77" s="97">
        <v>11</v>
      </c>
      <c r="AU77" s="97">
        <v>4</v>
      </c>
      <c r="AV77" s="97">
        <v>62</v>
      </c>
      <c r="AW77" s="97">
        <v>34</v>
      </c>
      <c r="AX77" s="97">
        <v>12</v>
      </c>
      <c r="AY77" s="97">
        <v>10</v>
      </c>
      <c r="AZ77" s="97">
        <v>4</v>
      </c>
      <c r="BA77" s="100">
        <v>10</v>
      </c>
      <c r="BB77" s="15">
        <f t="shared" si="1"/>
        <v>491</v>
      </c>
      <c r="BC77" s="15">
        <v>67</v>
      </c>
    </row>
    <row r="78" spans="1:55" s="15" customFormat="1" ht="12.75">
      <c r="A78" t="s">
        <v>129</v>
      </c>
      <c r="B78" s="107">
        <v>0</v>
      </c>
      <c r="C78" s="97">
        <v>0</v>
      </c>
      <c r="D78" s="97">
        <v>0</v>
      </c>
      <c r="E78" s="97">
        <v>2</v>
      </c>
      <c r="F78" s="97">
        <v>0</v>
      </c>
      <c r="G78" s="98"/>
      <c r="H78" s="98"/>
      <c r="I78" s="97">
        <v>0</v>
      </c>
      <c r="J78" s="98"/>
      <c r="K78" s="98"/>
      <c r="L78" s="98"/>
      <c r="M78" s="97">
        <v>0</v>
      </c>
      <c r="N78" s="98"/>
      <c r="O78" s="98"/>
      <c r="P78" s="98"/>
      <c r="Q78" s="109"/>
      <c r="R78" s="97">
        <v>0</v>
      </c>
      <c r="S78" s="97"/>
      <c r="T78" s="106">
        <v>0</v>
      </c>
      <c r="U78" s="106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8"/>
      <c r="AO78" s="97"/>
      <c r="AP78" s="98"/>
      <c r="AQ78" s="97">
        <v>0</v>
      </c>
      <c r="AR78" s="97">
        <v>0</v>
      </c>
      <c r="AS78" s="97">
        <v>0</v>
      </c>
      <c r="AT78" s="98"/>
      <c r="AU78" s="98"/>
      <c r="AV78" s="97">
        <v>0</v>
      </c>
      <c r="AW78" s="98"/>
      <c r="AX78" s="97">
        <v>0</v>
      </c>
      <c r="AY78" s="97">
        <v>0</v>
      </c>
      <c r="AZ78" s="97">
        <v>0</v>
      </c>
      <c r="BA78" s="97">
        <v>0</v>
      </c>
      <c r="BB78" s="15">
        <f t="shared" si="1"/>
        <v>2</v>
      </c>
      <c r="BC78" s="15">
        <v>68</v>
      </c>
    </row>
    <row r="79" spans="1:55" s="15" customFormat="1" ht="12.75">
      <c r="A79" t="s">
        <v>130</v>
      </c>
      <c r="B79" s="107">
        <v>8</v>
      </c>
      <c r="C79" s="97">
        <v>4</v>
      </c>
      <c r="D79" s="97">
        <v>3</v>
      </c>
      <c r="E79" s="97">
        <v>4</v>
      </c>
      <c r="F79" s="97">
        <v>1</v>
      </c>
      <c r="G79" s="97">
        <v>0</v>
      </c>
      <c r="H79" s="97">
        <v>2</v>
      </c>
      <c r="I79" s="97">
        <v>3</v>
      </c>
      <c r="J79" s="97">
        <v>3</v>
      </c>
      <c r="K79" s="97">
        <v>0</v>
      </c>
      <c r="L79" s="97">
        <v>2</v>
      </c>
      <c r="M79" s="97">
        <v>0</v>
      </c>
      <c r="N79" s="97">
        <v>0</v>
      </c>
      <c r="O79" s="97">
        <v>0</v>
      </c>
      <c r="P79" s="97">
        <v>1</v>
      </c>
      <c r="Q79" s="105">
        <v>0</v>
      </c>
      <c r="R79" s="97">
        <v>0</v>
      </c>
      <c r="S79" s="97">
        <v>2</v>
      </c>
      <c r="T79" s="106">
        <v>0</v>
      </c>
      <c r="U79" s="106">
        <v>0</v>
      </c>
      <c r="V79" s="97">
        <v>1</v>
      </c>
      <c r="W79" s="97">
        <v>1</v>
      </c>
      <c r="X79" s="97">
        <v>1</v>
      </c>
      <c r="Y79" s="97">
        <v>1</v>
      </c>
      <c r="Z79" s="97">
        <v>2</v>
      </c>
      <c r="AA79" s="97">
        <v>2</v>
      </c>
      <c r="AB79" s="97">
        <v>0</v>
      </c>
      <c r="AC79" s="97">
        <v>0</v>
      </c>
      <c r="AD79" s="97">
        <v>0</v>
      </c>
      <c r="AE79" s="97">
        <v>0</v>
      </c>
      <c r="AF79" s="97">
        <v>1</v>
      </c>
      <c r="AG79" s="97">
        <v>0</v>
      </c>
      <c r="AH79" s="97">
        <v>0</v>
      </c>
      <c r="AI79" s="97">
        <v>0</v>
      </c>
      <c r="AJ79" s="97">
        <v>1</v>
      </c>
      <c r="AK79" s="97">
        <v>2</v>
      </c>
      <c r="AL79" s="97">
        <v>0</v>
      </c>
      <c r="AM79" s="97">
        <v>0</v>
      </c>
      <c r="AN79" s="97">
        <v>0</v>
      </c>
      <c r="AO79" s="97">
        <v>3</v>
      </c>
      <c r="AP79" s="97">
        <v>1</v>
      </c>
      <c r="AQ79" s="97">
        <v>0</v>
      </c>
      <c r="AR79" s="97">
        <v>1</v>
      </c>
      <c r="AS79" s="97">
        <v>0</v>
      </c>
      <c r="AT79" s="97">
        <v>0</v>
      </c>
      <c r="AU79" s="97">
        <v>1</v>
      </c>
      <c r="AV79" s="97">
        <v>0</v>
      </c>
      <c r="AW79" s="97">
        <v>0</v>
      </c>
      <c r="AX79" s="97">
        <v>0</v>
      </c>
      <c r="AY79" s="97">
        <v>0</v>
      </c>
      <c r="AZ79" s="97">
        <v>0</v>
      </c>
      <c r="BA79" s="97">
        <v>0</v>
      </c>
      <c r="BB79" s="15">
        <f t="shared" si="1"/>
        <v>51</v>
      </c>
      <c r="BC79" s="15">
        <v>69</v>
      </c>
    </row>
    <row r="80" spans="1:55" s="15" customFormat="1" ht="12.75">
      <c r="A80" t="s">
        <v>131</v>
      </c>
      <c r="B80" s="107">
        <v>1</v>
      </c>
      <c r="C80" s="97">
        <v>2</v>
      </c>
      <c r="D80" s="97">
        <v>1</v>
      </c>
      <c r="E80" s="97">
        <v>4</v>
      </c>
      <c r="F80" s="97">
        <v>4</v>
      </c>
      <c r="G80" s="97">
        <v>3</v>
      </c>
      <c r="H80" s="97">
        <v>4</v>
      </c>
      <c r="I80" s="97">
        <v>4</v>
      </c>
      <c r="J80" s="97">
        <v>2</v>
      </c>
      <c r="K80" s="97">
        <v>2</v>
      </c>
      <c r="L80" s="97">
        <v>2</v>
      </c>
      <c r="M80" s="97">
        <v>2</v>
      </c>
      <c r="N80" s="97">
        <v>0</v>
      </c>
      <c r="O80" s="97">
        <v>1</v>
      </c>
      <c r="P80" s="97">
        <v>0</v>
      </c>
      <c r="Q80" s="105">
        <v>1</v>
      </c>
      <c r="R80" s="97">
        <v>0</v>
      </c>
      <c r="S80" s="97">
        <v>1</v>
      </c>
      <c r="T80" s="106">
        <v>2</v>
      </c>
      <c r="U80" s="106">
        <v>4</v>
      </c>
      <c r="V80" s="97">
        <v>4</v>
      </c>
      <c r="W80" s="97">
        <v>3</v>
      </c>
      <c r="X80" s="97">
        <v>1</v>
      </c>
      <c r="Y80" s="97">
        <v>1</v>
      </c>
      <c r="Z80" s="97">
        <v>3</v>
      </c>
      <c r="AA80" s="97">
        <v>4</v>
      </c>
      <c r="AB80" s="97">
        <v>3</v>
      </c>
      <c r="AC80" s="97">
        <v>4</v>
      </c>
      <c r="AD80" s="97">
        <v>0</v>
      </c>
      <c r="AE80" s="97">
        <v>4</v>
      </c>
      <c r="AF80" s="97">
        <v>2</v>
      </c>
      <c r="AG80" s="97">
        <v>2</v>
      </c>
      <c r="AH80" s="97">
        <v>0</v>
      </c>
      <c r="AI80" s="97">
        <v>1</v>
      </c>
      <c r="AJ80" s="97">
        <v>7</v>
      </c>
      <c r="AK80" s="97">
        <v>1</v>
      </c>
      <c r="AL80" s="97">
        <v>6</v>
      </c>
      <c r="AM80" s="97">
        <v>2</v>
      </c>
      <c r="AN80" s="97">
        <v>6</v>
      </c>
      <c r="AO80" s="97">
        <v>9</v>
      </c>
      <c r="AP80" s="97">
        <v>4</v>
      </c>
      <c r="AQ80" s="97">
        <v>1</v>
      </c>
      <c r="AR80" s="97">
        <v>3</v>
      </c>
      <c r="AS80" s="97">
        <v>0</v>
      </c>
      <c r="AT80" s="97">
        <v>3</v>
      </c>
      <c r="AU80" s="97">
        <v>3</v>
      </c>
      <c r="AV80" s="97">
        <v>1</v>
      </c>
      <c r="AW80" s="97">
        <v>2</v>
      </c>
      <c r="AX80" s="97">
        <v>2</v>
      </c>
      <c r="AY80" s="97">
        <v>0</v>
      </c>
      <c r="AZ80" s="97">
        <v>4</v>
      </c>
      <c r="BA80" s="97">
        <v>0</v>
      </c>
      <c r="BB80" s="15">
        <f t="shared" si="1"/>
        <v>126</v>
      </c>
      <c r="BC80" s="15">
        <v>70</v>
      </c>
    </row>
    <row r="81" spans="1:55" s="15" customFormat="1" ht="12.75">
      <c r="A81" t="s">
        <v>132</v>
      </c>
      <c r="B81" s="107">
        <v>4</v>
      </c>
      <c r="C81" s="97">
        <v>6</v>
      </c>
      <c r="D81" s="97">
        <v>6</v>
      </c>
      <c r="E81" s="97">
        <v>4</v>
      </c>
      <c r="F81" s="97">
        <v>4</v>
      </c>
      <c r="G81" s="97">
        <v>4</v>
      </c>
      <c r="H81" s="97"/>
      <c r="I81" s="97">
        <v>6</v>
      </c>
      <c r="J81" s="97">
        <v>8</v>
      </c>
      <c r="K81" s="97">
        <v>14</v>
      </c>
      <c r="L81" s="97">
        <v>9</v>
      </c>
      <c r="M81" s="97">
        <v>8</v>
      </c>
      <c r="N81" s="97">
        <v>7</v>
      </c>
      <c r="O81" s="97">
        <v>6</v>
      </c>
      <c r="P81" s="97">
        <v>8</v>
      </c>
      <c r="Q81" s="105">
        <v>6</v>
      </c>
      <c r="R81" s="97">
        <v>4</v>
      </c>
      <c r="S81" s="97">
        <v>6</v>
      </c>
      <c r="T81" s="106">
        <v>5</v>
      </c>
      <c r="U81" s="106">
        <v>3</v>
      </c>
      <c r="V81" s="97">
        <v>2</v>
      </c>
      <c r="W81" s="97">
        <v>5</v>
      </c>
      <c r="X81" s="97">
        <v>1</v>
      </c>
      <c r="Y81" s="97">
        <v>3</v>
      </c>
      <c r="Z81" s="97">
        <v>4</v>
      </c>
      <c r="AA81" s="97">
        <v>4</v>
      </c>
      <c r="AB81" s="97">
        <v>2</v>
      </c>
      <c r="AC81" s="97">
        <v>4</v>
      </c>
      <c r="AD81" s="97">
        <v>3</v>
      </c>
      <c r="AE81" s="97">
        <v>6</v>
      </c>
      <c r="AF81" s="97">
        <v>5</v>
      </c>
      <c r="AG81" s="97">
        <v>5</v>
      </c>
      <c r="AH81" s="97">
        <v>4</v>
      </c>
      <c r="AI81" s="97">
        <v>2</v>
      </c>
      <c r="AJ81" s="97">
        <v>6</v>
      </c>
      <c r="AK81" s="97">
        <v>2</v>
      </c>
      <c r="AL81" s="97">
        <v>3</v>
      </c>
      <c r="AM81" s="97">
        <v>1</v>
      </c>
      <c r="AN81" s="97">
        <v>1</v>
      </c>
      <c r="AO81" s="97">
        <v>1</v>
      </c>
      <c r="AP81" s="97">
        <v>4</v>
      </c>
      <c r="AQ81" s="97">
        <v>3</v>
      </c>
      <c r="AR81" s="97">
        <v>4</v>
      </c>
      <c r="AS81" s="97">
        <v>1</v>
      </c>
      <c r="AT81" s="97">
        <v>1</v>
      </c>
      <c r="AU81" s="97">
        <v>4</v>
      </c>
      <c r="AV81" s="97">
        <v>5</v>
      </c>
      <c r="AW81" s="97">
        <v>4</v>
      </c>
      <c r="AX81" s="97">
        <v>4</v>
      </c>
      <c r="AY81" s="97">
        <v>4</v>
      </c>
      <c r="AZ81" s="97">
        <v>5</v>
      </c>
      <c r="BA81" s="97">
        <v>0</v>
      </c>
      <c r="BB81" s="15">
        <f t="shared" si="1"/>
        <v>221</v>
      </c>
      <c r="BC81" s="15">
        <v>71</v>
      </c>
    </row>
    <row r="82" spans="1:55" s="15" customFormat="1" ht="12.75">
      <c r="A82" t="s">
        <v>133</v>
      </c>
      <c r="B82" s="107">
        <v>1</v>
      </c>
      <c r="C82" s="97">
        <v>6</v>
      </c>
      <c r="D82" s="97">
        <v>3</v>
      </c>
      <c r="E82" s="97">
        <v>3</v>
      </c>
      <c r="F82" s="97">
        <v>0</v>
      </c>
      <c r="G82" s="97">
        <v>1</v>
      </c>
      <c r="H82" s="97">
        <v>1</v>
      </c>
      <c r="I82" s="97">
        <v>1</v>
      </c>
      <c r="J82" s="97">
        <v>2</v>
      </c>
      <c r="K82" s="97">
        <v>1</v>
      </c>
      <c r="L82" s="97">
        <v>2</v>
      </c>
      <c r="M82" s="97">
        <v>0</v>
      </c>
      <c r="N82" s="97">
        <v>2</v>
      </c>
      <c r="O82" s="97">
        <v>1</v>
      </c>
      <c r="P82" s="97">
        <v>1</v>
      </c>
      <c r="Q82" s="105">
        <v>1</v>
      </c>
      <c r="R82" s="97">
        <v>0</v>
      </c>
      <c r="S82" s="97">
        <v>0</v>
      </c>
      <c r="T82" s="106">
        <v>1</v>
      </c>
      <c r="U82" s="106">
        <v>2</v>
      </c>
      <c r="V82" s="97">
        <v>0</v>
      </c>
      <c r="W82" s="97">
        <v>0</v>
      </c>
      <c r="X82" s="97">
        <v>1</v>
      </c>
      <c r="Y82" s="97">
        <v>1</v>
      </c>
      <c r="Z82" s="97">
        <v>1</v>
      </c>
      <c r="AA82" s="97">
        <v>0</v>
      </c>
      <c r="AB82" s="97">
        <v>2</v>
      </c>
      <c r="AC82" s="97">
        <v>2</v>
      </c>
      <c r="AD82" s="97">
        <v>1</v>
      </c>
      <c r="AE82" s="97">
        <v>1</v>
      </c>
      <c r="AF82" s="97">
        <v>1</v>
      </c>
      <c r="AG82" s="97">
        <v>1</v>
      </c>
      <c r="AH82" s="97">
        <v>2</v>
      </c>
      <c r="AI82" s="97">
        <v>1</v>
      </c>
      <c r="AJ82" s="97">
        <v>0</v>
      </c>
      <c r="AK82" s="97">
        <v>1</v>
      </c>
      <c r="AL82" s="97">
        <v>0</v>
      </c>
      <c r="AM82" s="97">
        <v>0</v>
      </c>
      <c r="AN82" s="97">
        <v>0</v>
      </c>
      <c r="AO82" s="97">
        <v>1</v>
      </c>
      <c r="AP82" s="97">
        <v>1</v>
      </c>
      <c r="AQ82" s="97">
        <v>0</v>
      </c>
      <c r="AR82" s="97">
        <v>0</v>
      </c>
      <c r="AS82" s="97">
        <v>0</v>
      </c>
      <c r="AT82" s="97">
        <v>0</v>
      </c>
      <c r="AU82" s="97">
        <v>2</v>
      </c>
      <c r="AV82" s="97">
        <v>0</v>
      </c>
      <c r="AW82" s="97">
        <v>0</v>
      </c>
      <c r="AX82" s="97">
        <v>1</v>
      </c>
      <c r="AY82" s="97">
        <v>0</v>
      </c>
      <c r="AZ82" s="97">
        <v>1</v>
      </c>
      <c r="BA82" s="97">
        <v>0</v>
      </c>
      <c r="BB82" s="15">
        <f t="shared" si="1"/>
        <v>50</v>
      </c>
      <c r="BC82" s="15">
        <v>72</v>
      </c>
    </row>
    <row r="83" spans="1:55" s="15" customFormat="1" ht="12.75">
      <c r="A83" t="s">
        <v>134</v>
      </c>
      <c r="B83" s="107">
        <v>5</v>
      </c>
      <c r="C83" s="97">
        <v>10</v>
      </c>
      <c r="D83" s="97">
        <v>9</v>
      </c>
      <c r="E83" s="97">
        <v>10</v>
      </c>
      <c r="F83" s="97">
        <v>7</v>
      </c>
      <c r="G83" s="97">
        <v>3</v>
      </c>
      <c r="H83" s="97">
        <v>8</v>
      </c>
      <c r="I83" s="97">
        <v>5</v>
      </c>
      <c r="J83" s="97">
        <v>7</v>
      </c>
      <c r="K83" s="97">
        <v>9</v>
      </c>
      <c r="L83" s="98"/>
      <c r="M83" s="97">
        <v>5</v>
      </c>
      <c r="N83" s="97">
        <v>13</v>
      </c>
      <c r="O83" s="97">
        <v>5</v>
      </c>
      <c r="P83" s="97">
        <v>4</v>
      </c>
      <c r="Q83" s="105">
        <v>4</v>
      </c>
      <c r="R83" s="97">
        <v>4</v>
      </c>
      <c r="S83" s="97">
        <v>0</v>
      </c>
      <c r="T83" s="106">
        <v>2</v>
      </c>
      <c r="U83" s="106">
        <v>1</v>
      </c>
      <c r="V83" s="97">
        <v>1</v>
      </c>
      <c r="W83" s="97">
        <v>3</v>
      </c>
      <c r="X83" s="97">
        <v>4</v>
      </c>
      <c r="Y83" s="97">
        <v>7</v>
      </c>
      <c r="Z83" s="97">
        <v>5</v>
      </c>
      <c r="AA83" s="97">
        <v>2</v>
      </c>
      <c r="AB83" s="97">
        <v>4</v>
      </c>
      <c r="AC83" s="97">
        <v>3</v>
      </c>
      <c r="AD83" s="97">
        <v>1</v>
      </c>
      <c r="AE83" s="97">
        <v>5</v>
      </c>
      <c r="AF83" s="97">
        <v>4</v>
      </c>
      <c r="AG83" s="97">
        <v>7</v>
      </c>
      <c r="AH83" s="97">
        <v>9</v>
      </c>
      <c r="AI83" s="97">
        <v>3</v>
      </c>
      <c r="AJ83" s="97">
        <v>7</v>
      </c>
      <c r="AK83" s="97"/>
      <c r="AL83" s="97">
        <v>8</v>
      </c>
      <c r="AM83" s="97">
        <v>12</v>
      </c>
      <c r="AN83" s="98"/>
      <c r="AO83" s="97">
        <v>5</v>
      </c>
      <c r="AP83" s="97">
        <v>5</v>
      </c>
      <c r="AQ83" s="97">
        <v>4</v>
      </c>
      <c r="AR83" s="97">
        <v>3</v>
      </c>
      <c r="AS83" s="97">
        <v>4</v>
      </c>
      <c r="AT83" s="97">
        <v>8</v>
      </c>
      <c r="AU83" s="97">
        <v>2</v>
      </c>
      <c r="AV83" s="98"/>
      <c r="AW83" s="98"/>
      <c r="AX83" s="97">
        <v>4</v>
      </c>
      <c r="AY83" s="98"/>
      <c r="AZ83" s="97">
        <v>4</v>
      </c>
      <c r="BA83" s="98"/>
      <c r="BB83" s="15">
        <f t="shared" si="1"/>
        <v>235</v>
      </c>
      <c r="BC83" s="15">
        <v>73</v>
      </c>
    </row>
    <row r="84" spans="1:55" s="15" customFormat="1" ht="12.75">
      <c r="A84" t="s">
        <v>135</v>
      </c>
      <c r="B84" s="107">
        <v>25</v>
      </c>
      <c r="C84" s="97">
        <v>9</v>
      </c>
      <c r="D84" s="97">
        <v>7</v>
      </c>
      <c r="E84" s="97">
        <v>20</v>
      </c>
      <c r="F84" s="98"/>
      <c r="G84" s="97">
        <v>18</v>
      </c>
      <c r="H84" s="97">
        <v>5</v>
      </c>
      <c r="I84" s="97">
        <v>10</v>
      </c>
      <c r="J84" s="97">
        <v>14</v>
      </c>
      <c r="K84" s="97">
        <v>8</v>
      </c>
      <c r="L84" s="97">
        <v>17</v>
      </c>
      <c r="M84" s="97">
        <v>9</v>
      </c>
      <c r="N84" s="97">
        <v>18</v>
      </c>
      <c r="O84" s="97">
        <v>9</v>
      </c>
      <c r="P84" s="97">
        <v>3</v>
      </c>
      <c r="Q84" s="105">
        <v>11</v>
      </c>
      <c r="R84" s="97">
        <v>9</v>
      </c>
      <c r="S84" s="97">
        <v>9</v>
      </c>
      <c r="T84" s="106">
        <v>8</v>
      </c>
      <c r="U84" s="106">
        <v>6</v>
      </c>
      <c r="V84" s="97">
        <v>10</v>
      </c>
      <c r="W84" s="97">
        <v>14</v>
      </c>
      <c r="X84" s="97">
        <v>14</v>
      </c>
      <c r="Y84" s="97">
        <v>11</v>
      </c>
      <c r="Z84" s="97">
        <v>9</v>
      </c>
      <c r="AA84" s="97">
        <v>11</v>
      </c>
      <c r="AB84" s="97">
        <v>12</v>
      </c>
      <c r="AC84" s="97">
        <v>8</v>
      </c>
      <c r="AD84" s="97">
        <v>3</v>
      </c>
      <c r="AE84" s="97">
        <v>6</v>
      </c>
      <c r="AF84" s="97">
        <v>16</v>
      </c>
      <c r="AG84" s="97">
        <v>14</v>
      </c>
      <c r="AH84" s="97">
        <v>34</v>
      </c>
      <c r="AI84" s="97">
        <v>23</v>
      </c>
      <c r="AJ84" s="97">
        <v>22</v>
      </c>
      <c r="AK84" s="97">
        <v>20</v>
      </c>
      <c r="AL84" s="97">
        <v>11</v>
      </c>
      <c r="AM84" s="97">
        <v>15</v>
      </c>
      <c r="AN84" s="97">
        <v>12</v>
      </c>
      <c r="AO84" s="97">
        <v>4</v>
      </c>
      <c r="AP84" s="97">
        <v>10</v>
      </c>
      <c r="AQ84" s="97">
        <v>11</v>
      </c>
      <c r="AR84" s="97">
        <v>6</v>
      </c>
      <c r="AS84" s="97">
        <v>4</v>
      </c>
      <c r="AT84" s="97">
        <v>17</v>
      </c>
      <c r="AU84" s="97">
        <v>5</v>
      </c>
      <c r="AV84" s="97">
        <v>23</v>
      </c>
      <c r="AW84" s="97">
        <v>11</v>
      </c>
      <c r="AX84" s="97">
        <v>15</v>
      </c>
      <c r="AY84" s="97">
        <v>10</v>
      </c>
      <c r="AZ84" s="97">
        <v>12</v>
      </c>
      <c r="BA84" s="97">
        <v>7</v>
      </c>
      <c r="BB84" s="15">
        <f t="shared" si="1"/>
        <v>615</v>
      </c>
      <c r="BC84" s="15">
        <v>74</v>
      </c>
    </row>
    <row r="85" spans="1:55" s="15" customFormat="1" ht="12.75">
      <c r="A85" t="s">
        <v>136</v>
      </c>
      <c r="B85" s="107">
        <v>0</v>
      </c>
      <c r="C85" s="97">
        <v>7</v>
      </c>
      <c r="D85" s="97">
        <v>4</v>
      </c>
      <c r="E85" s="97">
        <v>5</v>
      </c>
      <c r="F85" s="97">
        <v>9</v>
      </c>
      <c r="G85" s="97">
        <v>0</v>
      </c>
      <c r="H85" s="97">
        <v>0</v>
      </c>
      <c r="I85" s="97">
        <v>1</v>
      </c>
      <c r="J85" s="97">
        <v>0</v>
      </c>
      <c r="K85" s="97">
        <v>0</v>
      </c>
      <c r="L85" s="97">
        <v>0</v>
      </c>
      <c r="M85" s="97">
        <v>0</v>
      </c>
      <c r="N85" s="97">
        <v>3</v>
      </c>
      <c r="O85" s="97">
        <v>0</v>
      </c>
      <c r="P85" s="97">
        <v>0</v>
      </c>
      <c r="Q85" s="105">
        <v>0</v>
      </c>
      <c r="R85" s="97">
        <v>1</v>
      </c>
      <c r="S85" s="97">
        <v>0</v>
      </c>
      <c r="T85" s="106">
        <v>1</v>
      </c>
      <c r="U85" s="106">
        <v>1</v>
      </c>
      <c r="V85" s="97">
        <v>0</v>
      </c>
      <c r="W85" s="97">
        <v>1</v>
      </c>
      <c r="X85" s="97">
        <v>2</v>
      </c>
      <c r="Y85" s="97">
        <v>2</v>
      </c>
      <c r="Z85" s="97">
        <v>0</v>
      </c>
      <c r="AA85" s="97">
        <v>3</v>
      </c>
      <c r="AB85" s="97">
        <v>0</v>
      </c>
      <c r="AC85" s="97">
        <v>2</v>
      </c>
      <c r="AD85" s="97">
        <v>1</v>
      </c>
      <c r="AE85" s="97">
        <v>0</v>
      </c>
      <c r="AF85" s="97">
        <v>0</v>
      </c>
      <c r="AG85" s="97">
        <v>0</v>
      </c>
      <c r="AH85" s="97">
        <v>3</v>
      </c>
      <c r="AI85" s="97">
        <v>1</v>
      </c>
      <c r="AJ85" s="97">
        <v>0</v>
      </c>
      <c r="AK85" s="97">
        <v>7</v>
      </c>
      <c r="AL85" s="97">
        <v>2</v>
      </c>
      <c r="AM85" s="97">
        <v>0</v>
      </c>
      <c r="AN85" s="97">
        <v>0</v>
      </c>
      <c r="AO85" s="97">
        <v>0</v>
      </c>
      <c r="AP85" s="97">
        <v>1</v>
      </c>
      <c r="AQ85" s="97">
        <v>0</v>
      </c>
      <c r="AR85" s="97">
        <v>0</v>
      </c>
      <c r="AS85" s="97">
        <v>0</v>
      </c>
      <c r="AT85" s="97">
        <v>0</v>
      </c>
      <c r="AU85" s="97">
        <v>0</v>
      </c>
      <c r="AV85" s="97">
        <v>0</v>
      </c>
      <c r="AW85" s="97">
        <v>0</v>
      </c>
      <c r="AX85" s="97">
        <v>0</v>
      </c>
      <c r="AY85" s="97">
        <v>1</v>
      </c>
      <c r="AZ85" s="97">
        <v>0</v>
      </c>
      <c r="BA85" s="97">
        <v>1</v>
      </c>
      <c r="BB85" s="15">
        <f t="shared" si="1"/>
        <v>59</v>
      </c>
      <c r="BC85" s="15">
        <v>75</v>
      </c>
    </row>
    <row r="86" spans="1:55" s="15" customFormat="1" ht="12.75">
      <c r="A86" t="s">
        <v>137</v>
      </c>
      <c r="B86" s="107">
        <v>0</v>
      </c>
      <c r="C86" s="97">
        <v>0</v>
      </c>
      <c r="D86" s="97">
        <v>1</v>
      </c>
      <c r="E86" s="97">
        <v>1</v>
      </c>
      <c r="F86" s="97">
        <v>0</v>
      </c>
      <c r="G86" s="97">
        <v>0</v>
      </c>
      <c r="H86" s="97">
        <v>0</v>
      </c>
      <c r="I86" s="97">
        <v>0</v>
      </c>
      <c r="J86" s="97">
        <v>2</v>
      </c>
      <c r="K86" s="97">
        <v>0</v>
      </c>
      <c r="L86" s="97">
        <v>0</v>
      </c>
      <c r="M86" s="97">
        <v>0</v>
      </c>
      <c r="N86" s="97">
        <v>4</v>
      </c>
      <c r="O86" s="97">
        <v>4</v>
      </c>
      <c r="P86" s="97">
        <v>2</v>
      </c>
      <c r="Q86" s="105">
        <v>4</v>
      </c>
      <c r="R86" s="97">
        <v>0</v>
      </c>
      <c r="S86" s="97">
        <v>0</v>
      </c>
      <c r="T86" s="106">
        <v>0</v>
      </c>
      <c r="U86" s="106">
        <v>0</v>
      </c>
      <c r="V86" s="97">
        <v>0</v>
      </c>
      <c r="W86" s="97">
        <v>0</v>
      </c>
      <c r="X86" s="97">
        <v>0</v>
      </c>
      <c r="Y86" s="97">
        <v>2</v>
      </c>
      <c r="Z86" s="97">
        <v>1</v>
      </c>
      <c r="AA86" s="97">
        <v>0</v>
      </c>
      <c r="AB86" s="97">
        <v>0</v>
      </c>
      <c r="AC86" s="97">
        <v>0</v>
      </c>
      <c r="AD86" s="97">
        <v>0</v>
      </c>
      <c r="AE86" s="97">
        <v>4</v>
      </c>
      <c r="AF86" s="97">
        <v>0</v>
      </c>
      <c r="AG86" s="97">
        <v>0</v>
      </c>
      <c r="AH86" s="97">
        <v>0</v>
      </c>
      <c r="AI86" s="97">
        <v>3</v>
      </c>
      <c r="AJ86" s="97">
        <v>0</v>
      </c>
      <c r="AK86" s="97">
        <v>0</v>
      </c>
      <c r="AL86" s="97">
        <v>8</v>
      </c>
      <c r="AM86" s="97">
        <v>16</v>
      </c>
      <c r="AN86" s="97">
        <v>2</v>
      </c>
      <c r="AO86" s="97">
        <v>3</v>
      </c>
      <c r="AP86" s="97">
        <v>0</v>
      </c>
      <c r="AQ86" s="97">
        <v>0</v>
      </c>
      <c r="AR86" s="97">
        <v>0</v>
      </c>
      <c r="AS86" s="97">
        <v>16</v>
      </c>
      <c r="AT86" s="97">
        <v>16</v>
      </c>
      <c r="AU86" s="97">
        <v>12</v>
      </c>
      <c r="AV86" s="97">
        <v>5</v>
      </c>
      <c r="AW86" s="97">
        <v>0</v>
      </c>
      <c r="AX86" s="97">
        <v>5</v>
      </c>
      <c r="AY86" s="97">
        <v>0</v>
      </c>
      <c r="AZ86" s="97">
        <v>0</v>
      </c>
      <c r="BA86" s="97">
        <v>0</v>
      </c>
      <c r="BB86" s="97"/>
      <c r="BC86" s="15">
        <v>76</v>
      </c>
    </row>
    <row r="87" spans="1:55" s="15" customFormat="1" ht="12.75">
      <c r="A87" t="s">
        <v>138</v>
      </c>
      <c r="B87" s="107">
        <v>25</v>
      </c>
      <c r="C87" s="97">
        <v>9</v>
      </c>
      <c r="D87" s="97">
        <v>16</v>
      </c>
      <c r="E87" s="97">
        <v>13</v>
      </c>
      <c r="F87" s="97">
        <v>3</v>
      </c>
      <c r="G87" s="97">
        <v>9</v>
      </c>
      <c r="H87" s="97">
        <v>4</v>
      </c>
      <c r="I87" s="97">
        <v>3</v>
      </c>
      <c r="J87" s="97">
        <v>5</v>
      </c>
      <c r="K87" s="97">
        <v>4</v>
      </c>
      <c r="L87" s="97">
        <v>5</v>
      </c>
      <c r="M87" s="97">
        <v>12</v>
      </c>
      <c r="N87" s="97">
        <v>6</v>
      </c>
      <c r="O87" s="97">
        <v>7</v>
      </c>
      <c r="P87" s="97">
        <v>3</v>
      </c>
      <c r="Q87" s="105">
        <v>5</v>
      </c>
      <c r="R87" s="97">
        <v>8</v>
      </c>
      <c r="S87" s="97">
        <v>10</v>
      </c>
      <c r="T87" s="106">
        <v>5</v>
      </c>
      <c r="U87" s="106">
        <v>14</v>
      </c>
      <c r="V87" s="97">
        <v>29</v>
      </c>
      <c r="W87" s="97">
        <v>8</v>
      </c>
      <c r="X87" s="97">
        <v>7</v>
      </c>
      <c r="Y87" s="97">
        <v>4</v>
      </c>
      <c r="Z87" s="97">
        <v>0</v>
      </c>
      <c r="AA87" s="97">
        <v>8</v>
      </c>
      <c r="AB87" s="97">
        <v>1</v>
      </c>
      <c r="AC87" s="97">
        <v>2</v>
      </c>
      <c r="AD87" s="97">
        <v>6</v>
      </c>
      <c r="AE87" s="97">
        <v>1</v>
      </c>
      <c r="AF87" s="97">
        <v>3</v>
      </c>
      <c r="AG87" s="97">
        <v>15</v>
      </c>
      <c r="AH87" s="97">
        <v>17</v>
      </c>
      <c r="AI87" s="97">
        <v>19</v>
      </c>
      <c r="AJ87" s="97">
        <v>20</v>
      </c>
      <c r="AK87" s="97">
        <v>14</v>
      </c>
      <c r="AL87" s="97">
        <v>19</v>
      </c>
      <c r="AM87" s="97">
        <v>34</v>
      </c>
      <c r="AN87" s="97">
        <v>12</v>
      </c>
      <c r="AO87" s="97">
        <v>20</v>
      </c>
      <c r="AP87" s="97">
        <v>13</v>
      </c>
      <c r="AQ87" s="97">
        <v>12</v>
      </c>
      <c r="AR87" s="97">
        <v>5</v>
      </c>
      <c r="AS87" s="97">
        <v>16</v>
      </c>
      <c r="AT87" s="97">
        <v>9</v>
      </c>
      <c r="AU87" s="97">
        <v>11</v>
      </c>
      <c r="AV87" s="97">
        <v>9</v>
      </c>
      <c r="AW87" s="97">
        <v>4</v>
      </c>
      <c r="AX87" s="97">
        <v>6</v>
      </c>
      <c r="AY87" s="97">
        <v>13</v>
      </c>
      <c r="AZ87" s="97">
        <v>8</v>
      </c>
      <c r="BA87" s="97">
        <v>6</v>
      </c>
      <c r="BB87" s="97"/>
      <c r="BC87" s="15">
        <v>77</v>
      </c>
    </row>
    <row r="88" spans="1:55" s="15" customFormat="1" ht="12.75">
      <c r="A88" t="s">
        <v>139</v>
      </c>
      <c r="B88" s="107">
        <v>0</v>
      </c>
      <c r="C88" s="97">
        <v>5</v>
      </c>
      <c r="D88" s="97">
        <v>3</v>
      </c>
      <c r="E88" s="97">
        <v>3</v>
      </c>
      <c r="F88" s="97">
        <v>7</v>
      </c>
      <c r="G88" s="97">
        <v>3</v>
      </c>
      <c r="H88" s="97">
        <v>1</v>
      </c>
      <c r="I88" s="97">
        <v>1</v>
      </c>
      <c r="J88" s="97">
        <v>1</v>
      </c>
      <c r="K88" s="97">
        <v>3</v>
      </c>
      <c r="L88" s="97">
        <v>4</v>
      </c>
      <c r="M88" s="97">
        <v>6</v>
      </c>
      <c r="N88" s="97">
        <v>1</v>
      </c>
      <c r="O88" s="97">
        <v>2</v>
      </c>
      <c r="P88" s="97">
        <v>0</v>
      </c>
      <c r="Q88" s="105">
        <v>0</v>
      </c>
      <c r="R88" s="97">
        <v>1</v>
      </c>
      <c r="S88" s="97">
        <v>3</v>
      </c>
      <c r="T88" s="106">
        <v>1</v>
      </c>
      <c r="U88" s="106">
        <v>4</v>
      </c>
      <c r="V88" s="97">
        <v>0</v>
      </c>
      <c r="W88" s="97">
        <v>3</v>
      </c>
      <c r="X88" s="97">
        <v>1</v>
      </c>
      <c r="Y88" s="97">
        <v>1</v>
      </c>
      <c r="Z88" s="97">
        <v>1</v>
      </c>
      <c r="AA88" s="97">
        <v>1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1</v>
      </c>
      <c r="AI88" s="97">
        <v>4</v>
      </c>
      <c r="AJ88" s="97">
        <v>5</v>
      </c>
      <c r="AK88" s="97">
        <v>1</v>
      </c>
      <c r="AL88" s="97">
        <v>4</v>
      </c>
      <c r="AM88" s="97">
        <v>0</v>
      </c>
      <c r="AN88" s="97">
        <v>0</v>
      </c>
      <c r="AO88" s="97">
        <v>0</v>
      </c>
      <c r="AP88" s="97">
        <v>0</v>
      </c>
      <c r="AQ88" s="97">
        <v>1</v>
      </c>
      <c r="AR88" s="97">
        <v>0</v>
      </c>
      <c r="AS88" s="97">
        <v>0</v>
      </c>
      <c r="AT88" s="97">
        <v>0</v>
      </c>
      <c r="AU88" s="97">
        <v>0</v>
      </c>
      <c r="AV88" s="97">
        <v>0</v>
      </c>
      <c r="AW88" s="97">
        <v>1</v>
      </c>
      <c r="AX88" s="97">
        <v>0</v>
      </c>
      <c r="AY88" s="97">
        <v>3</v>
      </c>
      <c r="AZ88" s="97">
        <v>5</v>
      </c>
      <c r="BA88" s="97">
        <v>1</v>
      </c>
      <c r="BB88" s="97"/>
      <c r="BC88" s="15">
        <v>78</v>
      </c>
    </row>
    <row r="89" spans="1:55" s="15" customFormat="1" ht="12.75">
      <c r="A89" t="s">
        <v>140</v>
      </c>
      <c r="B89" s="107">
        <v>3</v>
      </c>
      <c r="C89" s="97">
        <v>0</v>
      </c>
      <c r="D89" s="97">
        <v>0</v>
      </c>
      <c r="E89" s="97">
        <v>1</v>
      </c>
      <c r="F89" s="97">
        <v>0</v>
      </c>
      <c r="G89" s="97">
        <v>1</v>
      </c>
      <c r="H89" s="97">
        <v>1</v>
      </c>
      <c r="I89" s="97">
        <v>2</v>
      </c>
      <c r="J89" s="97">
        <v>0</v>
      </c>
      <c r="K89" s="97">
        <v>1</v>
      </c>
      <c r="L89" s="97">
        <v>2</v>
      </c>
      <c r="M89" s="97">
        <v>0</v>
      </c>
      <c r="N89" s="97">
        <v>0</v>
      </c>
      <c r="O89" s="97">
        <v>0</v>
      </c>
      <c r="P89" s="97">
        <v>0</v>
      </c>
      <c r="Q89" s="105">
        <v>0</v>
      </c>
      <c r="R89" s="97">
        <v>0</v>
      </c>
      <c r="S89" s="97">
        <v>0</v>
      </c>
      <c r="T89" s="106">
        <v>0</v>
      </c>
      <c r="U89" s="106">
        <v>0</v>
      </c>
      <c r="V89" s="97">
        <v>0</v>
      </c>
      <c r="W89" s="97">
        <v>0</v>
      </c>
      <c r="X89" s="97">
        <v>1</v>
      </c>
      <c r="Y89" s="97">
        <v>1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1</v>
      </c>
      <c r="AI89" s="97">
        <v>0</v>
      </c>
      <c r="AJ89" s="97">
        <v>0</v>
      </c>
      <c r="AK89" s="97">
        <v>0</v>
      </c>
      <c r="AL89" s="97">
        <v>0</v>
      </c>
      <c r="AM89" s="97">
        <v>7</v>
      </c>
      <c r="AN89" s="97">
        <v>3</v>
      </c>
      <c r="AO89" s="97">
        <v>2</v>
      </c>
      <c r="AP89" s="97">
        <v>1</v>
      </c>
      <c r="AQ89" s="97">
        <v>1</v>
      </c>
      <c r="AR89" s="97">
        <v>0</v>
      </c>
      <c r="AS89" s="97">
        <v>0</v>
      </c>
      <c r="AT89" s="97">
        <v>0</v>
      </c>
      <c r="AU89" s="97">
        <v>0</v>
      </c>
      <c r="AV89" s="97">
        <v>0</v>
      </c>
      <c r="AW89" s="97">
        <v>0</v>
      </c>
      <c r="AX89" s="97">
        <v>0</v>
      </c>
      <c r="AY89" s="97">
        <v>0</v>
      </c>
      <c r="AZ89" s="97">
        <v>0</v>
      </c>
      <c r="BA89" s="97">
        <v>0</v>
      </c>
      <c r="BB89" s="97"/>
      <c r="BC89" s="15">
        <v>79</v>
      </c>
    </row>
    <row r="90" spans="1:55" s="15" customFormat="1" ht="12.75">
      <c r="A90" t="s">
        <v>141</v>
      </c>
      <c r="B90" s="107">
        <v>20</v>
      </c>
      <c r="C90" s="97">
        <v>7</v>
      </c>
      <c r="D90" s="97">
        <v>0</v>
      </c>
      <c r="E90" s="97">
        <v>2</v>
      </c>
      <c r="F90" s="97">
        <v>0</v>
      </c>
      <c r="G90" s="97">
        <v>0</v>
      </c>
      <c r="H90" s="97">
        <v>0</v>
      </c>
      <c r="I90" s="97">
        <v>0</v>
      </c>
      <c r="J90" s="97">
        <v>2</v>
      </c>
      <c r="K90" s="97">
        <v>8</v>
      </c>
      <c r="L90" s="97">
        <v>9</v>
      </c>
      <c r="M90" s="97">
        <v>5</v>
      </c>
      <c r="N90" s="97">
        <v>8</v>
      </c>
      <c r="O90" s="97">
        <v>17</v>
      </c>
      <c r="P90" s="97">
        <v>13</v>
      </c>
      <c r="Q90" s="105">
        <v>7</v>
      </c>
      <c r="R90" s="97">
        <v>22</v>
      </c>
      <c r="S90" s="97">
        <v>17</v>
      </c>
      <c r="T90" s="106">
        <v>15</v>
      </c>
      <c r="U90" s="106">
        <v>19</v>
      </c>
      <c r="V90" s="97">
        <v>4</v>
      </c>
      <c r="W90" s="97">
        <v>3</v>
      </c>
      <c r="X90" s="97">
        <v>11</v>
      </c>
      <c r="Y90" s="97">
        <v>11</v>
      </c>
      <c r="Z90" s="97">
        <v>3</v>
      </c>
      <c r="AA90" s="97">
        <v>2</v>
      </c>
      <c r="AB90" s="97">
        <v>12</v>
      </c>
      <c r="AC90" s="97">
        <v>2</v>
      </c>
      <c r="AD90" s="97">
        <v>10</v>
      </c>
      <c r="AE90" s="97">
        <v>7</v>
      </c>
      <c r="AF90" s="97">
        <v>17</v>
      </c>
      <c r="AG90" s="97">
        <v>11</v>
      </c>
      <c r="AH90" s="97">
        <v>23</v>
      </c>
      <c r="AI90" s="97">
        <v>18</v>
      </c>
      <c r="AJ90" s="97">
        <v>13</v>
      </c>
      <c r="AK90" s="97">
        <v>16</v>
      </c>
      <c r="AL90" s="97">
        <v>13</v>
      </c>
      <c r="AM90" s="97">
        <v>12</v>
      </c>
      <c r="AN90" s="97">
        <v>14</v>
      </c>
      <c r="AO90" s="97">
        <v>7</v>
      </c>
      <c r="AP90" s="97">
        <v>5</v>
      </c>
      <c r="AQ90" s="97">
        <v>7</v>
      </c>
      <c r="AR90" s="97">
        <v>0</v>
      </c>
      <c r="AS90" s="97">
        <v>3</v>
      </c>
      <c r="AT90" s="97">
        <v>10</v>
      </c>
      <c r="AU90" s="97">
        <v>5</v>
      </c>
      <c r="AV90" s="97">
        <v>9</v>
      </c>
      <c r="AW90" s="97">
        <v>6</v>
      </c>
      <c r="AX90" s="97">
        <v>7</v>
      </c>
      <c r="AY90" s="97">
        <v>7</v>
      </c>
      <c r="AZ90" s="97">
        <v>2</v>
      </c>
      <c r="BA90" s="97">
        <v>12</v>
      </c>
      <c r="BB90" s="97"/>
      <c r="BC90" s="15">
        <v>80</v>
      </c>
    </row>
    <row r="91" spans="1:55" s="15" customFormat="1" ht="12.75">
      <c r="A91" t="s">
        <v>142</v>
      </c>
      <c r="B91" s="107">
        <v>4</v>
      </c>
      <c r="C91" s="97">
        <v>1</v>
      </c>
      <c r="D91" s="97">
        <v>1</v>
      </c>
      <c r="E91" s="97">
        <v>0</v>
      </c>
      <c r="F91" s="97">
        <v>3</v>
      </c>
      <c r="G91" s="97">
        <v>2</v>
      </c>
      <c r="H91" s="97">
        <v>2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2</v>
      </c>
      <c r="P91" s="97">
        <v>1</v>
      </c>
      <c r="Q91" s="105">
        <v>0</v>
      </c>
      <c r="R91" s="97">
        <v>1</v>
      </c>
      <c r="S91" s="97">
        <v>0</v>
      </c>
      <c r="T91" s="106">
        <v>0</v>
      </c>
      <c r="U91" s="106">
        <v>0</v>
      </c>
      <c r="V91" s="97">
        <v>1</v>
      </c>
      <c r="W91" s="97">
        <v>3</v>
      </c>
      <c r="X91" s="97">
        <v>0</v>
      </c>
      <c r="Y91" s="97">
        <v>0</v>
      </c>
      <c r="Z91" s="97">
        <v>1</v>
      </c>
      <c r="AA91" s="97">
        <v>0</v>
      </c>
      <c r="AB91" s="97">
        <v>0</v>
      </c>
      <c r="AC91" s="97">
        <v>0</v>
      </c>
      <c r="AD91" s="97">
        <v>1</v>
      </c>
      <c r="AE91" s="97">
        <v>0</v>
      </c>
      <c r="AF91" s="97">
        <v>0</v>
      </c>
      <c r="AG91" s="97">
        <v>2</v>
      </c>
      <c r="AH91" s="97">
        <v>0</v>
      </c>
      <c r="AI91" s="97">
        <v>0</v>
      </c>
      <c r="AJ91" s="97">
        <v>3</v>
      </c>
      <c r="AK91" s="97">
        <v>1</v>
      </c>
      <c r="AL91" s="97">
        <v>1</v>
      </c>
      <c r="AM91" s="97">
        <v>4</v>
      </c>
      <c r="AN91" s="97">
        <v>2</v>
      </c>
      <c r="AO91" s="97">
        <v>1</v>
      </c>
      <c r="AP91" s="97">
        <v>1</v>
      </c>
      <c r="AQ91" s="97">
        <v>2</v>
      </c>
      <c r="AR91" s="97">
        <v>0</v>
      </c>
      <c r="AS91" s="97">
        <v>1</v>
      </c>
      <c r="AT91" s="97">
        <v>0</v>
      </c>
      <c r="AU91" s="97">
        <v>0</v>
      </c>
      <c r="AV91" s="97">
        <v>0</v>
      </c>
      <c r="AW91" s="97">
        <v>0</v>
      </c>
      <c r="AX91" s="97">
        <v>0</v>
      </c>
      <c r="AY91" s="97">
        <v>1</v>
      </c>
      <c r="AZ91" s="97">
        <v>1</v>
      </c>
      <c r="BA91" s="97">
        <v>0</v>
      </c>
      <c r="BB91" s="97"/>
      <c r="BC91" s="15">
        <v>81</v>
      </c>
    </row>
    <row r="92" spans="1:55" s="15" customFormat="1" ht="12.75">
      <c r="A92" t="s">
        <v>143</v>
      </c>
      <c r="B92" s="107">
        <v>0</v>
      </c>
      <c r="C92" s="97">
        <v>2</v>
      </c>
      <c r="D92" s="97">
        <v>0</v>
      </c>
      <c r="E92" s="97">
        <v>0</v>
      </c>
      <c r="F92" s="97">
        <v>1</v>
      </c>
      <c r="G92" s="97">
        <v>0</v>
      </c>
      <c r="H92" s="97">
        <v>0</v>
      </c>
      <c r="I92" s="97">
        <v>2</v>
      </c>
      <c r="J92" s="97">
        <v>0</v>
      </c>
      <c r="K92" s="97">
        <v>0</v>
      </c>
      <c r="L92" s="97">
        <v>0</v>
      </c>
      <c r="M92" s="97">
        <v>0</v>
      </c>
      <c r="N92" s="97">
        <v>1</v>
      </c>
      <c r="O92" s="97">
        <v>1</v>
      </c>
      <c r="P92" s="97">
        <v>0</v>
      </c>
      <c r="Q92" s="105">
        <v>0</v>
      </c>
      <c r="R92" s="97">
        <v>0</v>
      </c>
      <c r="S92" s="97">
        <v>0</v>
      </c>
      <c r="T92" s="106">
        <v>1</v>
      </c>
      <c r="U92" s="106">
        <v>0</v>
      </c>
      <c r="V92" s="97">
        <v>0</v>
      </c>
      <c r="W92" s="97">
        <v>0</v>
      </c>
      <c r="X92" s="97">
        <v>0</v>
      </c>
      <c r="Y92" s="97">
        <v>0</v>
      </c>
      <c r="Z92" s="97">
        <v>1</v>
      </c>
      <c r="AA92" s="97">
        <v>0</v>
      </c>
      <c r="AB92" s="97">
        <v>1</v>
      </c>
      <c r="AC92" s="97">
        <v>0</v>
      </c>
      <c r="AD92" s="97">
        <v>0</v>
      </c>
      <c r="AE92" s="97">
        <v>1</v>
      </c>
      <c r="AF92" s="97">
        <v>0</v>
      </c>
      <c r="AG92" s="97">
        <v>0</v>
      </c>
      <c r="AH92" s="97">
        <v>0</v>
      </c>
      <c r="AI92" s="97">
        <v>2</v>
      </c>
      <c r="AJ92" s="97">
        <v>2</v>
      </c>
      <c r="AK92" s="97">
        <v>0</v>
      </c>
      <c r="AL92" s="97">
        <v>0</v>
      </c>
      <c r="AM92" s="97">
        <v>0</v>
      </c>
      <c r="AN92" s="97">
        <v>0</v>
      </c>
      <c r="AO92" s="97">
        <v>0</v>
      </c>
      <c r="AP92" s="97">
        <v>0</v>
      </c>
      <c r="AQ92" s="97">
        <v>0</v>
      </c>
      <c r="AR92" s="97">
        <v>1</v>
      </c>
      <c r="AS92" s="97">
        <v>0</v>
      </c>
      <c r="AT92" s="97">
        <v>1</v>
      </c>
      <c r="AU92" s="97">
        <v>0</v>
      </c>
      <c r="AV92" s="97">
        <v>0</v>
      </c>
      <c r="AW92" s="97">
        <v>2</v>
      </c>
      <c r="AX92" s="97">
        <v>2</v>
      </c>
      <c r="AY92" s="97">
        <v>10</v>
      </c>
      <c r="AZ92" s="97">
        <v>1</v>
      </c>
      <c r="BA92" s="97">
        <v>0</v>
      </c>
      <c r="BB92" s="97"/>
      <c r="BC92" s="15">
        <v>82</v>
      </c>
    </row>
    <row r="93" spans="1:55" s="15" customFormat="1" ht="12.75">
      <c r="A93" t="s">
        <v>144</v>
      </c>
      <c r="B93" s="107">
        <v>2</v>
      </c>
      <c r="C93" s="97">
        <v>0</v>
      </c>
      <c r="D93" s="97">
        <v>0</v>
      </c>
      <c r="E93" s="97">
        <v>0</v>
      </c>
      <c r="F93" s="97">
        <v>3</v>
      </c>
      <c r="G93" s="97">
        <v>2</v>
      </c>
      <c r="H93" s="97">
        <v>1</v>
      </c>
      <c r="I93" s="97">
        <v>3</v>
      </c>
      <c r="J93" s="97">
        <v>3</v>
      </c>
      <c r="K93" s="97">
        <v>1</v>
      </c>
      <c r="L93" s="97">
        <v>0</v>
      </c>
      <c r="M93" s="97">
        <v>0</v>
      </c>
      <c r="N93" s="97">
        <v>1</v>
      </c>
      <c r="O93" s="97">
        <v>2</v>
      </c>
      <c r="P93" s="97">
        <v>0</v>
      </c>
      <c r="Q93" s="105">
        <v>1</v>
      </c>
      <c r="R93" s="97">
        <v>1</v>
      </c>
      <c r="S93" s="97">
        <v>0</v>
      </c>
      <c r="T93" s="106">
        <v>0</v>
      </c>
      <c r="U93" s="106">
        <v>0</v>
      </c>
      <c r="V93" s="97">
        <v>0</v>
      </c>
      <c r="W93" s="97">
        <v>0</v>
      </c>
      <c r="X93" s="97">
        <v>1</v>
      </c>
      <c r="Y93" s="97">
        <v>1</v>
      </c>
      <c r="Z93" s="97">
        <v>0</v>
      </c>
      <c r="AA93" s="97">
        <v>1</v>
      </c>
      <c r="AB93" s="97">
        <v>0</v>
      </c>
      <c r="AC93" s="97">
        <v>1</v>
      </c>
      <c r="AD93" s="97">
        <v>0</v>
      </c>
      <c r="AE93" s="97">
        <v>0</v>
      </c>
      <c r="AF93" s="97">
        <v>0</v>
      </c>
      <c r="AG93" s="97">
        <v>2</v>
      </c>
      <c r="AH93" s="97">
        <v>0</v>
      </c>
      <c r="AI93" s="97">
        <v>1</v>
      </c>
      <c r="AJ93" s="97">
        <v>1</v>
      </c>
      <c r="AK93" s="97">
        <v>2</v>
      </c>
      <c r="AL93" s="97">
        <v>5</v>
      </c>
      <c r="AM93" s="97">
        <v>3</v>
      </c>
      <c r="AN93" s="97">
        <v>0</v>
      </c>
      <c r="AO93" s="97">
        <v>1</v>
      </c>
      <c r="AP93" s="97">
        <v>0</v>
      </c>
      <c r="AQ93" s="97">
        <v>0</v>
      </c>
      <c r="AR93" s="97">
        <v>1</v>
      </c>
      <c r="AS93" s="97">
        <v>0</v>
      </c>
      <c r="AT93" s="97">
        <v>1</v>
      </c>
      <c r="AU93" s="97">
        <v>2</v>
      </c>
      <c r="AV93" s="97">
        <v>0</v>
      </c>
      <c r="AW93" s="97">
        <v>0</v>
      </c>
      <c r="AX93" s="97">
        <v>0</v>
      </c>
      <c r="AY93" s="97">
        <v>0</v>
      </c>
      <c r="AZ93" s="97">
        <v>0</v>
      </c>
      <c r="BA93" s="97">
        <v>0</v>
      </c>
      <c r="BB93" s="97"/>
      <c r="BC93" s="15">
        <v>83</v>
      </c>
    </row>
    <row r="94" spans="1:55" s="15" customFormat="1" ht="12.75">
      <c r="A94" t="s">
        <v>145</v>
      </c>
      <c r="B94" s="107">
        <v>0</v>
      </c>
      <c r="C94" s="97">
        <v>2</v>
      </c>
      <c r="D94" s="97">
        <v>4</v>
      </c>
      <c r="E94" s="97">
        <v>1</v>
      </c>
      <c r="F94" s="97">
        <v>5</v>
      </c>
      <c r="G94" s="97">
        <v>1</v>
      </c>
      <c r="H94" s="97"/>
      <c r="I94" s="97">
        <v>1</v>
      </c>
      <c r="J94" s="97">
        <v>0</v>
      </c>
      <c r="K94" s="97">
        <v>3</v>
      </c>
      <c r="L94" s="97">
        <v>0</v>
      </c>
      <c r="M94" s="97">
        <v>1</v>
      </c>
      <c r="N94" s="97">
        <v>1</v>
      </c>
      <c r="O94" s="97">
        <v>1</v>
      </c>
      <c r="P94" s="97">
        <v>0</v>
      </c>
      <c r="Q94" s="105">
        <v>0</v>
      </c>
      <c r="R94" s="97">
        <v>0</v>
      </c>
      <c r="S94" s="97">
        <v>0</v>
      </c>
      <c r="T94" s="106">
        <v>0</v>
      </c>
      <c r="U94" s="106">
        <v>2</v>
      </c>
      <c r="V94" s="97">
        <v>1</v>
      </c>
      <c r="W94" s="97">
        <v>0</v>
      </c>
      <c r="X94" s="97">
        <v>0</v>
      </c>
      <c r="Y94" s="97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2</v>
      </c>
      <c r="AI94" s="97">
        <v>4</v>
      </c>
      <c r="AJ94" s="97">
        <v>0</v>
      </c>
      <c r="AK94" s="97">
        <v>3</v>
      </c>
      <c r="AL94" s="97">
        <v>3</v>
      </c>
      <c r="AM94" s="97">
        <v>3</v>
      </c>
      <c r="AN94" s="97">
        <v>0</v>
      </c>
      <c r="AO94" s="97">
        <v>1</v>
      </c>
      <c r="AP94" s="97">
        <v>0</v>
      </c>
      <c r="AQ94" s="97">
        <v>1</v>
      </c>
      <c r="AR94" s="97">
        <v>2</v>
      </c>
      <c r="AS94" s="97">
        <v>0</v>
      </c>
      <c r="AT94" s="97">
        <v>0</v>
      </c>
      <c r="AU94" s="97">
        <v>0</v>
      </c>
      <c r="AV94" s="97">
        <v>1</v>
      </c>
      <c r="AW94" s="97">
        <v>0</v>
      </c>
      <c r="AX94" s="97">
        <v>1</v>
      </c>
      <c r="AY94" s="97">
        <v>0</v>
      </c>
      <c r="AZ94" s="97">
        <v>0</v>
      </c>
      <c r="BA94" s="97">
        <v>2</v>
      </c>
      <c r="BB94" s="97"/>
      <c r="BC94" s="15">
        <v>84</v>
      </c>
    </row>
    <row r="95" spans="1:55" s="15" customFormat="1" ht="12.75">
      <c r="A95" t="s">
        <v>146</v>
      </c>
      <c r="B95" s="107">
        <v>1</v>
      </c>
      <c r="C95" s="97">
        <v>0</v>
      </c>
      <c r="D95" s="97">
        <v>0</v>
      </c>
      <c r="E95" s="97">
        <v>0</v>
      </c>
      <c r="F95" s="97">
        <v>1</v>
      </c>
      <c r="G95" s="97">
        <v>3</v>
      </c>
      <c r="H95" s="97">
        <v>0</v>
      </c>
      <c r="I95" s="97">
        <v>0</v>
      </c>
      <c r="J95" s="97">
        <v>3</v>
      </c>
      <c r="K95" s="97">
        <v>2</v>
      </c>
      <c r="L95" s="97">
        <v>0</v>
      </c>
      <c r="M95" s="97">
        <v>0</v>
      </c>
      <c r="N95" s="97">
        <v>1</v>
      </c>
      <c r="O95" s="97">
        <v>0</v>
      </c>
      <c r="P95" s="97">
        <v>2</v>
      </c>
      <c r="Q95" s="105">
        <v>1</v>
      </c>
      <c r="R95" s="97">
        <v>1</v>
      </c>
      <c r="S95" s="97">
        <v>0</v>
      </c>
      <c r="T95" s="106">
        <v>2</v>
      </c>
      <c r="U95" s="106">
        <v>1</v>
      </c>
      <c r="V95" s="97">
        <v>1</v>
      </c>
      <c r="W95" s="97">
        <v>1</v>
      </c>
      <c r="X95" s="97">
        <v>1</v>
      </c>
      <c r="Y95" s="97">
        <v>1</v>
      </c>
      <c r="Z95" s="97">
        <v>2</v>
      </c>
      <c r="AA95" s="97">
        <v>1</v>
      </c>
      <c r="AB95" s="97">
        <v>1</v>
      </c>
      <c r="AC95" s="97">
        <v>2</v>
      </c>
      <c r="AD95" s="97">
        <v>0</v>
      </c>
      <c r="AE95" s="97">
        <v>0</v>
      </c>
      <c r="AF95" s="97">
        <v>1</v>
      </c>
      <c r="AG95" s="97">
        <v>2</v>
      </c>
      <c r="AH95" s="97">
        <v>4</v>
      </c>
      <c r="AI95" s="97">
        <v>1</v>
      </c>
      <c r="AJ95" s="97">
        <v>1</v>
      </c>
      <c r="AK95" s="97">
        <v>2</v>
      </c>
      <c r="AL95" s="97">
        <v>4</v>
      </c>
      <c r="AM95" s="97">
        <v>5</v>
      </c>
      <c r="AN95" s="97">
        <v>10</v>
      </c>
      <c r="AO95" s="97">
        <v>3</v>
      </c>
      <c r="AP95" s="97">
        <v>2</v>
      </c>
      <c r="AQ95" s="97">
        <v>0</v>
      </c>
      <c r="AR95" s="97">
        <v>0</v>
      </c>
      <c r="AS95" s="97">
        <v>0</v>
      </c>
      <c r="AT95" s="97">
        <v>0</v>
      </c>
      <c r="AU95" s="97">
        <v>1</v>
      </c>
      <c r="AV95" s="97">
        <v>1</v>
      </c>
      <c r="AW95" s="97">
        <v>1</v>
      </c>
      <c r="AX95" s="97">
        <v>1</v>
      </c>
      <c r="AY95" s="97">
        <v>0</v>
      </c>
      <c r="AZ95" s="97">
        <v>0</v>
      </c>
      <c r="BA95" s="97">
        <v>0</v>
      </c>
      <c r="BB95" s="97"/>
      <c r="BC95" s="15">
        <v>85</v>
      </c>
    </row>
    <row r="96" spans="1:55" s="15" customFormat="1" ht="12.75">
      <c r="A96" t="s">
        <v>147</v>
      </c>
      <c r="B96" s="107">
        <v>3</v>
      </c>
      <c r="C96" s="97">
        <v>2</v>
      </c>
      <c r="D96" s="97">
        <v>1</v>
      </c>
      <c r="E96" s="97">
        <v>2</v>
      </c>
      <c r="F96" s="97">
        <v>0</v>
      </c>
      <c r="G96" s="97">
        <v>0</v>
      </c>
      <c r="H96" s="97">
        <v>2</v>
      </c>
      <c r="I96" s="97">
        <v>0</v>
      </c>
      <c r="J96" s="97">
        <v>4</v>
      </c>
      <c r="K96" s="97">
        <v>1</v>
      </c>
      <c r="L96" s="97">
        <v>3</v>
      </c>
      <c r="M96" s="97">
        <v>1</v>
      </c>
      <c r="N96" s="97">
        <v>1</v>
      </c>
      <c r="O96" s="97">
        <v>15</v>
      </c>
      <c r="P96" s="97">
        <v>11</v>
      </c>
      <c r="Q96" s="105">
        <v>8</v>
      </c>
      <c r="R96" s="97">
        <v>0</v>
      </c>
      <c r="S96" s="97">
        <v>0</v>
      </c>
      <c r="T96" s="106">
        <v>0</v>
      </c>
      <c r="U96" s="106">
        <v>1</v>
      </c>
      <c r="V96" s="97">
        <v>3</v>
      </c>
      <c r="W96" s="97">
        <v>0</v>
      </c>
      <c r="X96" s="97">
        <v>2</v>
      </c>
      <c r="Y96" s="97">
        <v>2</v>
      </c>
      <c r="Z96" s="97">
        <v>1</v>
      </c>
      <c r="AA96" s="97">
        <v>0</v>
      </c>
      <c r="AB96" s="97">
        <v>0</v>
      </c>
      <c r="AC96" s="97">
        <v>1</v>
      </c>
      <c r="AD96" s="97">
        <v>0</v>
      </c>
      <c r="AE96" s="97">
        <v>0</v>
      </c>
      <c r="AF96" s="97">
        <v>2</v>
      </c>
      <c r="AG96" s="97">
        <v>2</v>
      </c>
      <c r="AH96" s="97">
        <v>5</v>
      </c>
      <c r="AI96" s="97">
        <v>4</v>
      </c>
      <c r="AJ96" s="97">
        <v>1</v>
      </c>
      <c r="AK96" s="97">
        <v>4</v>
      </c>
      <c r="AL96" s="97">
        <v>4</v>
      </c>
      <c r="AM96" s="97">
        <v>5</v>
      </c>
      <c r="AN96" s="97">
        <v>7</v>
      </c>
      <c r="AO96" s="97">
        <v>21</v>
      </c>
      <c r="AP96" s="97">
        <v>2</v>
      </c>
      <c r="AQ96" s="97">
        <v>11</v>
      </c>
      <c r="AR96" s="97">
        <v>4</v>
      </c>
      <c r="AS96" s="97">
        <v>2</v>
      </c>
      <c r="AT96" s="97">
        <v>4</v>
      </c>
      <c r="AU96" s="97">
        <v>5</v>
      </c>
      <c r="AV96" s="97">
        <v>5</v>
      </c>
      <c r="AW96" s="97">
        <v>1</v>
      </c>
      <c r="AX96" s="97">
        <v>3</v>
      </c>
      <c r="AY96" s="97">
        <v>2</v>
      </c>
      <c r="AZ96" s="97">
        <v>0</v>
      </c>
      <c r="BA96" s="97">
        <v>2</v>
      </c>
      <c r="BB96" s="97"/>
      <c r="BC96" s="15">
        <v>86</v>
      </c>
    </row>
    <row r="97" spans="1:55" s="16" customFormat="1" ht="12.75">
      <c r="A97" t="s">
        <v>148</v>
      </c>
      <c r="B97" s="107">
        <v>176</v>
      </c>
      <c r="C97" s="97">
        <v>180</v>
      </c>
      <c r="D97" s="97">
        <v>129</v>
      </c>
      <c r="E97" s="97">
        <v>113</v>
      </c>
      <c r="F97" s="115">
        <v>117</v>
      </c>
      <c r="G97" s="97">
        <v>129</v>
      </c>
      <c r="H97" s="115">
        <v>138</v>
      </c>
      <c r="I97" s="97">
        <v>48</v>
      </c>
      <c r="J97" s="97">
        <v>285</v>
      </c>
      <c r="K97" s="97">
        <v>177</v>
      </c>
      <c r="L97" s="97">
        <v>78</v>
      </c>
      <c r="M97" s="97">
        <v>154</v>
      </c>
      <c r="N97" s="97">
        <v>167</v>
      </c>
      <c r="O97" s="97">
        <v>211</v>
      </c>
      <c r="P97" s="97">
        <v>93</v>
      </c>
      <c r="Q97" s="105">
        <v>44</v>
      </c>
      <c r="R97" s="97">
        <v>71</v>
      </c>
      <c r="S97" s="97">
        <v>70</v>
      </c>
      <c r="T97" s="106">
        <v>47</v>
      </c>
      <c r="U97" s="106">
        <v>165</v>
      </c>
      <c r="V97" s="97">
        <v>57</v>
      </c>
      <c r="W97" s="97">
        <v>48</v>
      </c>
      <c r="X97" s="97">
        <v>114</v>
      </c>
      <c r="Y97" s="97">
        <v>104</v>
      </c>
      <c r="Z97" s="97">
        <v>73</v>
      </c>
      <c r="AA97" s="97">
        <v>145</v>
      </c>
      <c r="AB97" s="98"/>
      <c r="AC97" s="97">
        <v>144</v>
      </c>
      <c r="AD97" s="97">
        <v>76</v>
      </c>
      <c r="AE97" s="97">
        <v>70</v>
      </c>
      <c r="AF97" s="97">
        <v>122</v>
      </c>
      <c r="AG97" s="97">
        <v>207</v>
      </c>
      <c r="AH97" s="97">
        <v>423</v>
      </c>
      <c r="AI97" s="97">
        <v>486</v>
      </c>
      <c r="AJ97" s="97">
        <v>396</v>
      </c>
      <c r="AK97" s="97">
        <v>281</v>
      </c>
      <c r="AL97" s="97">
        <v>221</v>
      </c>
      <c r="AM97" s="97">
        <v>180</v>
      </c>
      <c r="AN97" s="97">
        <v>153</v>
      </c>
      <c r="AO97" s="97">
        <v>144</v>
      </c>
      <c r="AP97" s="97">
        <v>166</v>
      </c>
      <c r="AQ97" s="98"/>
      <c r="AR97" s="97">
        <v>122</v>
      </c>
      <c r="AS97" s="97">
        <v>108</v>
      </c>
      <c r="AT97" s="97">
        <v>33</v>
      </c>
      <c r="AU97" s="97">
        <v>63</v>
      </c>
      <c r="AV97" s="97">
        <v>131</v>
      </c>
      <c r="AW97" s="97">
        <v>151</v>
      </c>
      <c r="AX97" s="97">
        <v>87</v>
      </c>
      <c r="AY97" s="97">
        <v>115</v>
      </c>
      <c r="AZ97" s="97">
        <v>108</v>
      </c>
      <c r="BA97" s="98"/>
      <c r="BB97" s="15">
        <f t="shared" si="1"/>
        <v>7120</v>
      </c>
      <c r="BC97" s="15">
        <v>87</v>
      </c>
    </row>
    <row r="98" spans="1:55" s="16" customFormat="1" ht="12.75">
      <c r="A98" t="s">
        <v>149</v>
      </c>
      <c r="B98" s="107">
        <v>4</v>
      </c>
      <c r="C98" s="97">
        <v>1</v>
      </c>
      <c r="D98" s="97">
        <v>4</v>
      </c>
      <c r="E98" s="97">
        <v>4</v>
      </c>
      <c r="F98" s="97">
        <v>3</v>
      </c>
      <c r="G98" s="97">
        <v>1</v>
      </c>
      <c r="H98" s="97">
        <v>2</v>
      </c>
      <c r="I98" s="97">
        <v>1</v>
      </c>
      <c r="J98" s="97">
        <v>1</v>
      </c>
      <c r="K98" s="97">
        <v>1</v>
      </c>
      <c r="L98" s="97">
        <v>0</v>
      </c>
      <c r="M98" s="97">
        <v>0</v>
      </c>
      <c r="N98" s="97">
        <v>0</v>
      </c>
      <c r="O98" s="97">
        <v>1</v>
      </c>
      <c r="P98" s="97">
        <v>1</v>
      </c>
      <c r="Q98" s="105">
        <v>0</v>
      </c>
      <c r="R98" s="97">
        <v>1</v>
      </c>
      <c r="S98" s="97">
        <v>9</v>
      </c>
      <c r="T98" s="106">
        <v>1</v>
      </c>
      <c r="U98" s="106">
        <v>4</v>
      </c>
      <c r="V98" s="97">
        <v>0</v>
      </c>
      <c r="W98" s="97">
        <v>0</v>
      </c>
      <c r="X98" s="97">
        <v>0</v>
      </c>
      <c r="Y98" s="97">
        <v>0</v>
      </c>
      <c r="Z98" s="97">
        <v>7</v>
      </c>
      <c r="AA98" s="97">
        <v>4</v>
      </c>
      <c r="AB98" s="97">
        <v>2</v>
      </c>
      <c r="AC98" s="97">
        <v>2</v>
      </c>
      <c r="AD98" s="97">
        <v>0</v>
      </c>
      <c r="AE98" s="97">
        <v>0</v>
      </c>
      <c r="AF98" s="97">
        <v>4</v>
      </c>
      <c r="AG98" s="97">
        <v>1</v>
      </c>
      <c r="AH98" s="97">
        <v>3</v>
      </c>
      <c r="AI98" s="97">
        <v>14</v>
      </c>
      <c r="AJ98" s="97">
        <v>9</v>
      </c>
      <c r="AK98" s="97">
        <v>5</v>
      </c>
      <c r="AL98" s="97">
        <v>5</v>
      </c>
      <c r="AM98" s="97">
        <v>3</v>
      </c>
      <c r="AN98" s="97">
        <v>1</v>
      </c>
      <c r="AO98" s="97">
        <v>0</v>
      </c>
      <c r="AP98" s="97">
        <v>2</v>
      </c>
      <c r="AQ98" s="97">
        <v>3</v>
      </c>
      <c r="AR98" s="97">
        <v>2</v>
      </c>
      <c r="AS98" s="97">
        <v>1</v>
      </c>
      <c r="AT98" s="97">
        <v>0</v>
      </c>
      <c r="AU98" s="97">
        <v>4</v>
      </c>
      <c r="AV98" s="97">
        <v>1</v>
      </c>
      <c r="AW98" s="97">
        <v>1</v>
      </c>
      <c r="AX98" s="97">
        <v>1</v>
      </c>
      <c r="AY98" s="97">
        <v>0</v>
      </c>
      <c r="AZ98" s="97">
        <v>1</v>
      </c>
      <c r="BA98" s="97">
        <v>2</v>
      </c>
      <c r="BB98" s="15">
        <f t="shared" si="1"/>
        <v>117</v>
      </c>
      <c r="BC98" s="15">
        <v>88</v>
      </c>
    </row>
    <row r="99" spans="1:55" s="16" customFormat="1" ht="12.75">
      <c r="A99" t="s">
        <v>150</v>
      </c>
      <c r="B99" s="107">
        <v>15</v>
      </c>
      <c r="C99" s="97">
        <v>4</v>
      </c>
      <c r="D99" s="97">
        <v>10</v>
      </c>
      <c r="E99" s="97">
        <v>3</v>
      </c>
      <c r="F99" s="97">
        <v>11</v>
      </c>
      <c r="G99" s="97">
        <v>7</v>
      </c>
      <c r="H99" s="97">
        <v>6</v>
      </c>
      <c r="I99" s="97">
        <v>4</v>
      </c>
      <c r="J99" s="97">
        <v>8</v>
      </c>
      <c r="K99" s="97">
        <v>5</v>
      </c>
      <c r="L99" s="97">
        <v>2</v>
      </c>
      <c r="M99" s="97">
        <v>2</v>
      </c>
      <c r="N99" s="97">
        <v>7</v>
      </c>
      <c r="O99" s="97">
        <v>4</v>
      </c>
      <c r="P99" s="97">
        <v>5</v>
      </c>
      <c r="Q99" s="105">
        <v>5</v>
      </c>
      <c r="R99" s="97">
        <v>3</v>
      </c>
      <c r="S99" s="97">
        <v>2</v>
      </c>
      <c r="T99" s="106">
        <v>2</v>
      </c>
      <c r="U99" s="106">
        <v>4</v>
      </c>
      <c r="V99" s="97">
        <v>2</v>
      </c>
      <c r="W99" s="97">
        <v>6</v>
      </c>
      <c r="X99" s="97">
        <v>7</v>
      </c>
      <c r="Y99" s="97">
        <v>16</v>
      </c>
      <c r="Z99" s="97">
        <v>9</v>
      </c>
      <c r="AA99" s="97">
        <v>13</v>
      </c>
      <c r="AB99" s="97">
        <v>8</v>
      </c>
      <c r="AC99" s="97">
        <v>14</v>
      </c>
      <c r="AD99" s="97">
        <v>9</v>
      </c>
      <c r="AE99" s="97">
        <v>10</v>
      </c>
      <c r="AF99" s="97">
        <v>7</v>
      </c>
      <c r="AG99" s="97">
        <v>13</v>
      </c>
      <c r="AH99" s="97">
        <v>22</v>
      </c>
      <c r="AI99" s="97">
        <v>30</v>
      </c>
      <c r="AJ99" s="97">
        <v>24</v>
      </c>
      <c r="AK99" s="97">
        <v>27</v>
      </c>
      <c r="AL99" s="97">
        <v>27</v>
      </c>
      <c r="AM99" s="97">
        <v>14</v>
      </c>
      <c r="AN99" s="97">
        <v>24</v>
      </c>
      <c r="AO99" s="97">
        <v>9</v>
      </c>
      <c r="AP99" s="97">
        <v>15</v>
      </c>
      <c r="AQ99" s="97">
        <v>9</v>
      </c>
      <c r="AR99" s="97">
        <v>5</v>
      </c>
      <c r="AS99" s="97">
        <v>14</v>
      </c>
      <c r="AT99" s="97">
        <v>3</v>
      </c>
      <c r="AU99" s="97">
        <v>7</v>
      </c>
      <c r="AV99" s="97">
        <v>11</v>
      </c>
      <c r="AW99" s="97">
        <v>6</v>
      </c>
      <c r="AX99" s="97">
        <v>6</v>
      </c>
      <c r="AY99" s="97">
        <v>5</v>
      </c>
      <c r="AZ99" s="97">
        <v>3</v>
      </c>
      <c r="BA99" s="97">
        <v>9</v>
      </c>
      <c r="BB99" s="15">
        <f t="shared" si="1"/>
        <v>493</v>
      </c>
      <c r="BC99" s="15">
        <v>89</v>
      </c>
    </row>
    <row r="100" spans="1:55" s="16" customFormat="1" ht="12.75">
      <c r="A100" t="s">
        <v>151</v>
      </c>
      <c r="B100" s="107">
        <v>10</v>
      </c>
      <c r="C100" s="97">
        <v>3</v>
      </c>
      <c r="D100" s="97">
        <v>0</v>
      </c>
      <c r="E100" s="97">
        <v>10</v>
      </c>
      <c r="F100" s="97">
        <v>0</v>
      </c>
      <c r="G100" s="97">
        <v>13</v>
      </c>
      <c r="H100" s="97">
        <v>21</v>
      </c>
      <c r="I100" s="97">
        <v>12</v>
      </c>
      <c r="J100" s="97">
        <v>22</v>
      </c>
      <c r="K100" s="97">
        <v>25</v>
      </c>
      <c r="L100" s="97">
        <v>8</v>
      </c>
      <c r="M100" s="97">
        <v>29</v>
      </c>
      <c r="N100" s="97">
        <v>24</v>
      </c>
      <c r="O100" s="97">
        <v>17</v>
      </c>
      <c r="P100" s="97">
        <v>15</v>
      </c>
      <c r="Q100" s="105">
        <v>22</v>
      </c>
      <c r="R100" s="97">
        <v>10</v>
      </c>
      <c r="S100" s="97">
        <v>15</v>
      </c>
      <c r="T100" s="106">
        <v>0</v>
      </c>
      <c r="U100" s="106">
        <v>7</v>
      </c>
      <c r="V100" s="97">
        <v>0</v>
      </c>
      <c r="W100" s="97">
        <v>3</v>
      </c>
      <c r="X100" s="97">
        <v>5</v>
      </c>
      <c r="Y100" s="97">
        <v>8</v>
      </c>
      <c r="Z100" s="97">
        <v>5</v>
      </c>
      <c r="AA100" s="97">
        <v>9</v>
      </c>
      <c r="AB100" s="97">
        <v>5</v>
      </c>
      <c r="AC100" s="98"/>
      <c r="AD100" s="97">
        <v>6</v>
      </c>
      <c r="AE100" s="97">
        <v>15</v>
      </c>
      <c r="AF100" s="97">
        <v>17</v>
      </c>
      <c r="AG100" s="97">
        <v>19</v>
      </c>
      <c r="AH100" s="97">
        <v>21</v>
      </c>
      <c r="AI100" s="97">
        <v>19</v>
      </c>
      <c r="AJ100" s="97">
        <v>1</v>
      </c>
      <c r="AK100" s="97">
        <v>15</v>
      </c>
      <c r="AL100" s="97">
        <v>7</v>
      </c>
      <c r="AM100" s="97">
        <v>12</v>
      </c>
      <c r="AN100" s="97">
        <v>3</v>
      </c>
      <c r="AO100" s="97">
        <v>3</v>
      </c>
      <c r="AP100" s="97">
        <v>7</v>
      </c>
      <c r="AQ100" s="97">
        <v>0</v>
      </c>
      <c r="AR100" s="97">
        <v>3</v>
      </c>
      <c r="AS100" s="97">
        <v>2</v>
      </c>
      <c r="AT100" s="97">
        <v>5</v>
      </c>
      <c r="AU100" s="97">
        <v>7</v>
      </c>
      <c r="AV100" s="97">
        <v>0</v>
      </c>
      <c r="AW100" s="97">
        <v>0</v>
      </c>
      <c r="AX100" s="97">
        <v>0</v>
      </c>
      <c r="AY100" s="97">
        <v>9</v>
      </c>
      <c r="AZ100" s="97">
        <v>0</v>
      </c>
      <c r="BA100" s="97">
        <v>4</v>
      </c>
      <c r="BB100" s="15">
        <f t="shared" si="1"/>
        <v>473</v>
      </c>
      <c r="BC100" s="15">
        <v>90</v>
      </c>
    </row>
    <row r="101" spans="1:55" s="16" customFormat="1" ht="12.75">
      <c r="A101" t="s">
        <v>152</v>
      </c>
      <c r="B101" s="107">
        <v>0</v>
      </c>
      <c r="C101" s="97">
        <v>3</v>
      </c>
      <c r="D101" s="97">
        <v>2</v>
      </c>
      <c r="E101" s="97">
        <v>0</v>
      </c>
      <c r="F101" s="97">
        <v>4</v>
      </c>
      <c r="G101" s="97">
        <v>3</v>
      </c>
      <c r="H101" s="97">
        <v>3</v>
      </c>
      <c r="I101" s="97">
        <v>4</v>
      </c>
      <c r="J101" s="97">
        <v>1</v>
      </c>
      <c r="K101" s="97">
        <v>0</v>
      </c>
      <c r="L101" s="97">
        <v>1</v>
      </c>
      <c r="M101" s="97">
        <v>0</v>
      </c>
      <c r="N101" s="97">
        <v>0</v>
      </c>
      <c r="O101" s="97">
        <v>2</v>
      </c>
      <c r="P101" s="97">
        <v>2</v>
      </c>
      <c r="Q101" s="105">
        <v>3</v>
      </c>
      <c r="R101" s="97">
        <v>3</v>
      </c>
      <c r="S101" s="97">
        <v>1</v>
      </c>
      <c r="T101" s="106">
        <v>2</v>
      </c>
      <c r="U101" s="106">
        <v>0</v>
      </c>
      <c r="V101" s="97">
        <v>0</v>
      </c>
      <c r="W101" s="97">
        <v>1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97">
        <v>0</v>
      </c>
      <c r="AD101" s="97">
        <v>0</v>
      </c>
      <c r="AE101" s="97">
        <v>1</v>
      </c>
      <c r="AF101" s="97">
        <v>0</v>
      </c>
      <c r="AG101" s="97">
        <v>2</v>
      </c>
      <c r="AH101" s="97">
        <v>4</v>
      </c>
      <c r="AI101" s="97">
        <v>1</v>
      </c>
      <c r="AJ101" s="97">
        <v>0</v>
      </c>
      <c r="AK101" s="97">
        <v>2</v>
      </c>
      <c r="AL101" s="97">
        <v>0</v>
      </c>
      <c r="AM101" s="97">
        <v>1</v>
      </c>
      <c r="AN101" s="97">
        <v>0</v>
      </c>
      <c r="AO101" s="97">
        <v>0</v>
      </c>
      <c r="AP101" s="97">
        <v>0</v>
      </c>
      <c r="AQ101" s="97">
        <v>0</v>
      </c>
      <c r="AR101" s="97">
        <v>0</v>
      </c>
      <c r="AS101" s="97">
        <v>1</v>
      </c>
      <c r="AT101" s="97">
        <v>0</v>
      </c>
      <c r="AU101" s="97">
        <v>0</v>
      </c>
      <c r="AV101" s="97">
        <v>0</v>
      </c>
      <c r="AW101" s="97">
        <v>0</v>
      </c>
      <c r="AX101" s="97">
        <v>0</v>
      </c>
      <c r="AY101" s="97">
        <v>0</v>
      </c>
      <c r="AZ101" s="97">
        <v>0</v>
      </c>
      <c r="BA101" s="97">
        <v>0</v>
      </c>
      <c r="BB101" s="15">
        <f t="shared" si="1"/>
        <v>47</v>
      </c>
      <c r="BC101" s="15">
        <v>91</v>
      </c>
    </row>
    <row r="102" spans="1:55" s="16" customFormat="1" ht="12.75">
      <c r="A102" t="s">
        <v>153</v>
      </c>
      <c r="B102" s="107">
        <v>0</v>
      </c>
      <c r="C102" s="97">
        <v>1</v>
      </c>
      <c r="D102" s="97">
        <v>1</v>
      </c>
      <c r="E102" s="97">
        <v>0</v>
      </c>
      <c r="F102" s="97">
        <v>0</v>
      </c>
      <c r="G102" s="97">
        <v>0</v>
      </c>
      <c r="H102" s="97">
        <v>1</v>
      </c>
      <c r="I102" s="97">
        <v>1</v>
      </c>
      <c r="J102" s="97">
        <v>1</v>
      </c>
      <c r="K102" s="97">
        <v>1</v>
      </c>
      <c r="L102" s="97">
        <v>0</v>
      </c>
      <c r="M102" s="97">
        <v>0</v>
      </c>
      <c r="N102" s="97">
        <v>0</v>
      </c>
      <c r="O102" s="97">
        <v>0</v>
      </c>
      <c r="P102" s="97">
        <v>1</v>
      </c>
      <c r="Q102" s="105">
        <v>1</v>
      </c>
      <c r="R102" s="97">
        <v>1</v>
      </c>
      <c r="S102" s="97">
        <v>1</v>
      </c>
      <c r="T102" s="106">
        <v>3</v>
      </c>
      <c r="U102" s="106">
        <v>1</v>
      </c>
      <c r="V102" s="97">
        <v>0</v>
      </c>
      <c r="W102" s="97">
        <v>1</v>
      </c>
      <c r="X102" s="97">
        <v>2</v>
      </c>
      <c r="Y102" s="97">
        <v>2</v>
      </c>
      <c r="Z102" s="97">
        <v>0</v>
      </c>
      <c r="AA102" s="97">
        <v>0</v>
      </c>
      <c r="AB102" s="97">
        <v>0</v>
      </c>
      <c r="AC102" s="97">
        <v>0</v>
      </c>
      <c r="AD102" s="97">
        <v>0</v>
      </c>
      <c r="AE102" s="97">
        <v>1</v>
      </c>
      <c r="AF102" s="97">
        <v>1</v>
      </c>
      <c r="AG102" s="97">
        <v>0</v>
      </c>
      <c r="AH102" s="97">
        <v>0</v>
      </c>
      <c r="AI102" s="97">
        <v>1</v>
      </c>
      <c r="AJ102" s="97">
        <v>0</v>
      </c>
      <c r="AK102" s="97">
        <v>1</v>
      </c>
      <c r="AL102" s="97">
        <v>3</v>
      </c>
      <c r="AM102" s="97">
        <v>5</v>
      </c>
      <c r="AN102" s="97">
        <v>2</v>
      </c>
      <c r="AO102" s="97">
        <v>2</v>
      </c>
      <c r="AP102" s="97">
        <v>2</v>
      </c>
      <c r="AQ102" s="97">
        <v>2</v>
      </c>
      <c r="AR102" s="97">
        <v>1</v>
      </c>
      <c r="AS102" s="97">
        <v>1</v>
      </c>
      <c r="AT102" s="97">
        <v>1</v>
      </c>
      <c r="AU102" s="97">
        <v>0</v>
      </c>
      <c r="AV102" s="97">
        <v>0</v>
      </c>
      <c r="AW102" s="97">
        <v>2</v>
      </c>
      <c r="AX102" s="97">
        <v>0</v>
      </c>
      <c r="AY102" s="97">
        <v>0</v>
      </c>
      <c r="AZ102" s="97">
        <v>1</v>
      </c>
      <c r="BA102" s="97">
        <v>1</v>
      </c>
      <c r="BB102" s="15">
        <f t="shared" si="1"/>
        <v>46</v>
      </c>
      <c r="BC102" s="15">
        <v>92</v>
      </c>
    </row>
    <row r="103" spans="1:55" s="16" customFormat="1" ht="12.75">
      <c r="A103" t="s">
        <v>154</v>
      </c>
      <c r="B103" s="111"/>
      <c r="C103" s="97">
        <v>7</v>
      </c>
      <c r="D103" s="97">
        <v>6</v>
      </c>
      <c r="E103" s="97">
        <v>5</v>
      </c>
      <c r="F103" s="97">
        <v>2</v>
      </c>
      <c r="G103" s="97">
        <v>5</v>
      </c>
      <c r="H103" s="97">
        <v>2</v>
      </c>
      <c r="I103" s="97">
        <v>0</v>
      </c>
      <c r="J103" s="97">
        <v>0</v>
      </c>
      <c r="K103" s="97">
        <v>0</v>
      </c>
      <c r="L103" s="97">
        <v>1</v>
      </c>
      <c r="M103" s="97">
        <v>2</v>
      </c>
      <c r="N103" s="97">
        <v>0</v>
      </c>
      <c r="O103" s="97">
        <v>29</v>
      </c>
      <c r="P103" s="97">
        <v>11</v>
      </c>
      <c r="Q103" s="105">
        <v>13</v>
      </c>
      <c r="R103" s="97">
        <v>1</v>
      </c>
      <c r="S103" s="97">
        <v>1</v>
      </c>
      <c r="T103" s="106">
        <v>1</v>
      </c>
      <c r="U103" s="106">
        <v>0</v>
      </c>
      <c r="V103" s="97">
        <v>0</v>
      </c>
      <c r="W103" s="97">
        <v>0</v>
      </c>
      <c r="X103" s="97">
        <v>1</v>
      </c>
      <c r="Y103" s="97">
        <v>0</v>
      </c>
      <c r="Z103" s="97">
        <v>0</v>
      </c>
      <c r="AA103" s="97">
        <v>0</v>
      </c>
      <c r="AB103" s="97">
        <v>0</v>
      </c>
      <c r="AC103" s="97">
        <v>0</v>
      </c>
      <c r="AD103" s="97">
        <v>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7">
        <v>0</v>
      </c>
      <c r="AN103" s="97">
        <v>0</v>
      </c>
      <c r="AO103" s="97">
        <v>0</v>
      </c>
      <c r="AP103" s="97">
        <v>0</v>
      </c>
      <c r="AQ103" s="97">
        <v>0</v>
      </c>
      <c r="AR103" s="97">
        <v>0</v>
      </c>
      <c r="AS103" s="97">
        <v>0</v>
      </c>
      <c r="AT103" s="97">
        <v>0</v>
      </c>
      <c r="AU103" s="98"/>
      <c r="AV103" s="98"/>
      <c r="AW103" s="97">
        <v>0</v>
      </c>
      <c r="AX103" s="97">
        <v>0</v>
      </c>
      <c r="AY103" s="97">
        <v>0</v>
      </c>
      <c r="AZ103" s="97">
        <v>0</v>
      </c>
      <c r="BA103" s="97">
        <v>0</v>
      </c>
      <c r="BB103" s="15">
        <f t="shared" si="1"/>
        <v>87</v>
      </c>
      <c r="BC103" s="15">
        <v>93</v>
      </c>
    </row>
    <row r="104" spans="1:55" s="16" customFormat="1" ht="12.75">
      <c r="A104" t="s">
        <v>155</v>
      </c>
      <c r="B104" s="107">
        <v>11</v>
      </c>
      <c r="C104" s="97">
        <v>13</v>
      </c>
      <c r="D104" s="97">
        <v>10</v>
      </c>
      <c r="E104" s="97">
        <v>2</v>
      </c>
      <c r="F104" s="97">
        <v>3</v>
      </c>
      <c r="G104" s="97">
        <v>3</v>
      </c>
      <c r="H104" s="97">
        <v>5</v>
      </c>
      <c r="I104" s="97">
        <v>7</v>
      </c>
      <c r="J104" s="97">
        <v>4</v>
      </c>
      <c r="K104" s="97">
        <v>5</v>
      </c>
      <c r="L104" s="97">
        <v>2</v>
      </c>
      <c r="M104" s="97">
        <v>15</v>
      </c>
      <c r="N104" s="97">
        <v>20</v>
      </c>
      <c r="O104" s="97">
        <v>17</v>
      </c>
      <c r="P104" s="97">
        <v>15</v>
      </c>
      <c r="Q104" s="105">
        <v>3</v>
      </c>
      <c r="R104" s="97">
        <v>8</v>
      </c>
      <c r="S104" s="97">
        <v>4</v>
      </c>
      <c r="T104" s="106">
        <v>1</v>
      </c>
      <c r="U104" s="106">
        <v>5</v>
      </c>
      <c r="V104" s="97">
        <v>4</v>
      </c>
      <c r="W104" s="97">
        <v>6</v>
      </c>
      <c r="X104" s="97">
        <v>4</v>
      </c>
      <c r="Y104" s="97">
        <v>5</v>
      </c>
      <c r="Z104" s="97">
        <v>4</v>
      </c>
      <c r="AA104" s="98"/>
      <c r="AB104" s="97">
        <v>4</v>
      </c>
      <c r="AC104" s="97">
        <v>10</v>
      </c>
      <c r="AD104" s="97">
        <v>3</v>
      </c>
      <c r="AE104" s="97">
        <v>1</v>
      </c>
      <c r="AF104" s="97">
        <v>4</v>
      </c>
      <c r="AG104" s="97">
        <v>12</v>
      </c>
      <c r="AH104" s="97">
        <v>12</v>
      </c>
      <c r="AI104" s="97">
        <v>9</v>
      </c>
      <c r="AJ104" s="97">
        <v>9</v>
      </c>
      <c r="AK104" s="97">
        <v>9</v>
      </c>
      <c r="AL104" s="97"/>
      <c r="AM104" s="97">
        <v>11</v>
      </c>
      <c r="AN104" s="97">
        <v>12</v>
      </c>
      <c r="AO104" s="97">
        <v>16</v>
      </c>
      <c r="AP104" s="97">
        <v>13</v>
      </c>
      <c r="AQ104" s="97">
        <v>9</v>
      </c>
      <c r="AR104" s="97">
        <v>13</v>
      </c>
      <c r="AS104" s="98"/>
      <c r="AT104" s="97">
        <v>8</v>
      </c>
      <c r="AU104" s="97">
        <v>4</v>
      </c>
      <c r="AV104" s="97">
        <v>12</v>
      </c>
      <c r="AW104" s="97">
        <v>10</v>
      </c>
      <c r="AX104" s="97">
        <v>13</v>
      </c>
      <c r="AY104" s="97">
        <v>2</v>
      </c>
      <c r="AZ104" s="97">
        <v>3</v>
      </c>
      <c r="BA104" s="97">
        <v>3</v>
      </c>
      <c r="BB104" s="15">
        <f t="shared" si="1"/>
        <v>378</v>
      </c>
      <c r="BC104" s="15">
        <v>94</v>
      </c>
    </row>
    <row r="105" spans="1:55" s="16" customFormat="1" ht="12.75">
      <c r="A105" t="s">
        <v>156</v>
      </c>
      <c r="B105" s="107">
        <v>6</v>
      </c>
      <c r="C105" s="97">
        <v>0</v>
      </c>
      <c r="D105" s="97">
        <v>1</v>
      </c>
      <c r="E105" s="97">
        <v>1</v>
      </c>
      <c r="F105" s="97">
        <v>0</v>
      </c>
      <c r="G105" s="97">
        <v>1</v>
      </c>
      <c r="H105" s="97">
        <v>0</v>
      </c>
      <c r="I105" s="97">
        <v>3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1</v>
      </c>
      <c r="P105" s="97">
        <v>0</v>
      </c>
      <c r="Q105" s="105">
        <v>0</v>
      </c>
      <c r="R105" s="97">
        <v>0</v>
      </c>
      <c r="S105" s="97">
        <v>0</v>
      </c>
      <c r="T105" s="106">
        <v>1</v>
      </c>
      <c r="U105" s="106">
        <v>2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1</v>
      </c>
      <c r="AK105" s="97">
        <v>1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0</v>
      </c>
      <c r="AS105" s="97">
        <v>0</v>
      </c>
      <c r="AT105" s="97">
        <v>0</v>
      </c>
      <c r="AU105" s="97">
        <v>0</v>
      </c>
      <c r="AV105" s="97">
        <v>0</v>
      </c>
      <c r="AW105" s="100">
        <v>0</v>
      </c>
      <c r="AX105" s="97">
        <v>0</v>
      </c>
      <c r="AY105" s="97">
        <v>0</v>
      </c>
      <c r="AZ105" s="97">
        <v>0</v>
      </c>
      <c r="BA105" s="97">
        <v>0</v>
      </c>
      <c r="BB105" s="15">
        <f t="shared" si="1"/>
        <v>18</v>
      </c>
      <c r="BC105" s="15">
        <v>95</v>
      </c>
    </row>
    <row r="106" spans="1:55" s="16" customFormat="1" ht="12.75">
      <c r="A106" t="s">
        <v>157</v>
      </c>
      <c r="B106" s="107">
        <v>4</v>
      </c>
      <c r="C106" s="97">
        <v>6</v>
      </c>
      <c r="D106" s="97">
        <v>6</v>
      </c>
      <c r="E106" s="97">
        <v>4</v>
      </c>
      <c r="F106" s="97">
        <v>6</v>
      </c>
      <c r="G106" s="97">
        <v>2</v>
      </c>
      <c r="H106" s="97">
        <v>3</v>
      </c>
      <c r="I106" s="97">
        <v>9</v>
      </c>
      <c r="J106" s="97">
        <v>4</v>
      </c>
      <c r="K106" s="97">
        <v>3</v>
      </c>
      <c r="L106" s="97">
        <v>2</v>
      </c>
      <c r="M106" s="97">
        <v>1</v>
      </c>
      <c r="N106" s="97">
        <v>3</v>
      </c>
      <c r="O106" s="97">
        <v>0</v>
      </c>
      <c r="P106" s="97">
        <v>1</v>
      </c>
      <c r="Q106" s="105">
        <v>1</v>
      </c>
      <c r="R106" s="97">
        <v>0</v>
      </c>
      <c r="S106" s="97">
        <v>1</v>
      </c>
      <c r="T106" s="106">
        <v>0</v>
      </c>
      <c r="U106" s="106">
        <v>0</v>
      </c>
      <c r="V106" s="97">
        <v>2</v>
      </c>
      <c r="W106" s="97">
        <v>1</v>
      </c>
      <c r="X106" s="97">
        <v>1</v>
      </c>
      <c r="Y106" s="97">
        <v>1</v>
      </c>
      <c r="Z106" s="97">
        <v>3</v>
      </c>
      <c r="AA106" s="97">
        <v>1</v>
      </c>
      <c r="AB106" s="97">
        <v>2</v>
      </c>
      <c r="AC106" s="97">
        <v>3</v>
      </c>
      <c r="AD106" s="97">
        <v>1</v>
      </c>
      <c r="AE106" s="97">
        <v>1</v>
      </c>
      <c r="AF106" s="97">
        <v>1</v>
      </c>
      <c r="AG106" s="97">
        <v>1</v>
      </c>
      <c r="AH106" s="97">
        <v>2</v>
      </c>
      <c r="AI106" s="97">
        <v>6</v>
      </c>
      <c r="AJ106" s="97">
        <v>2</v>
      </c>
      <c r="AK106" s="97">
        <v>4</v>
      </c>
      <c r="AL106" s="97">
        <v>3</v>
      </c>
      <c r="AM106" s="97">
        <v>1</v>
      </c>
      <c r="AN106" s="98"/>
      <c r="AO106" s="97">
        <v>0</v>
      </c>
      <c r="AP106" s="97">
        <v>2</v>
      </c>
      <c r="AQ106" s="97">
        <v>3</v>
      </c>
      <c r="AR106" s="97">
        <v>4</v>
      </c>
      <c r="AS106" s="97">
        <v>5</v>
      </c>
      <c r="AT106" s="97">
        <v>3</v>
      </c>
      <c r="AU106" s="97">
        <v>2</v>
      </c>
      <c r="AV106" s="97">
        <v>6</v>
      </c>
      <c r="AW106" s="97">
        <v>3</v>
      </c>
      <c r="AX106" s="97">
        <v>2</v>
      </c>
      <c r="AY106" s="97">
        <v>5</v>
      </c>
      <c r="AZ106" s="97">
        <v>3</v>
      </c>
      <c r="BA106" s="97">
        <v>1</v>
      </c>
      <c r="BB106" s="15">
        <f t="shared" si="1"/>
        <v>131</v>
      </c>
      <c r="BC106" s="15">
        <v>96</v>
      </c>
    </row>
    <row r="107" spans="1:55" s="16" customFormat="1" ht="12.75">
      <c r="A107" t="s">
        <v>158</v>
      </c>
      <c r="B107" s="107">
        <v>3</v>
      </c>
      <c r="C107" s="97">
        <v>4</v>
      </c>
      <c r="D107" s="97">
        <v>3</v>
      </c>
      <c r="E107" s="97">
        <v>2</v>
      </c>
      <c r="F107" s="97">
        <v>3</v>
      </c>
      <c r="G107" s="97">
        <v>2</v>
      </c>
      <c r="H107" s="97">
        <v>3</v>
      </c>
      <c r="I107" s="97">
        <v>2</v>
      </c>
      <c r="J107" s="97">
        <v>4</v>
      </c>
      <c r="K107" s="97">
        <v>1</v>
      </c>
      <c r="L107" s="97">
        <v>0</v>
      </c>
      <c r="M107" s="97">
        <v>6</v>
      </c>
      <c r="N107" s="97">
        <v>2</v>
      </c>
      <c r="O107" s="97">
        <v>4</v>
      </c>
      <c r="P107" s="97">
        <v>7</v>
      </c>
      <c r="Q107" s="105">
        <v>8</v>
      </c>
      <c r="R107" s="97">
        <v>4</v>
      </c>
      <c r="S107" s="97">
        <v>1</v>
      </c>
      <c r="T107" s="106">
        <v>1</v>
      </c>
      <c r="U107" s="106">
        <v>2</v>
      </c>
      <c r="V107" s="97">
        <v>0</v>
      </c>
      <c r="W107" s="97">
        <v>1</v>
      </c>
      <c r="X107" s="97">
        <v>1</v>
      </c>
      <c r="Y107" s="97">
        <v>1</v>
      </c>
      <c r="Z107" s="97">
        <v>2</v>
      </c>
      <c r="AA107" s="97">
        <v>1</v>
      </c>
      <c r="AB107" s="97">
        <v>0</v>
      </c>
      <c r="AC107" s="97">
        <v>1</v>
      </c>
      <c r="AD107" s="97">
        <v>1</v>
      </c>
      <c r="AE107" s="97">
        <v>1</v>
      </c>
      <c r="AF107" s="97">
        <v>2</v>
      </c>
      <c r="AG107" s="97">
        <v>2</v>
      </c>
      <c r="AH107" s="97">
        <v>2</v>
      </c>
      <c r="AI107" s="97">
        <v>3</v>
      </c>
      <c r="AJ107" s="97">
        <v>2</v>
      </c>
      <c r="AK107" s="97">
        <v>4</v>
      </c>
      <c r="AL107" s="97">
        <v>2</v>
      </c>
      <c r="AM107" s="97">
        <v>4</v>
      </c>
      <c r="AN107" s="97">
        <v>4</v>
      </c>
      <c r="AO107" s="97">
        <v>4</v>
      </c>
      <c r="AP107" s="97">
        <v>2</v>
      </c>
      <c r="AQ107" s="97">
        <v>4</v>
      </c>
      <c r="AR107" s="97">
        <v>3</v>
      </c>
      <c r="AS107" s="97">
        <v>3</v>
      </c>
      <c r="AT107" s="97">
        <v>3</v>
      </c>
      <c r="AU107" s="97">
        <v>2</v>
      </c>
      <c r="AV107" s="97">
        <v>3</v>
      </c>
      <c r="AW107" s="97">
        <v>3</v>
      </c>
      <c r="AX107" s="97">
        <v>3</v>
      </c>
      <c r="AY107" s="97">
        <v>5</v>
      </c>
      <c r="AZ107" s="97">
        <v>1</v>
      </c>
      <c r="BA107" s="97">
        <v>2</v>
      </c>
      <c r="BB107" s="15">
        <f t="shared" si="1"/>
        <v>134</v>
      </c>
      <c r="BC107" s="15">
        <v>97</v>
      </c>
    </row>
    <row r="108" spans="1:55" s="16" customFormat="1" ht="12.75">
      <c r="A108" t="s">
        <v>159</v>
      </c>
      <c r="B108" s="107">
        <v>14</v>
      </c>
      <c r="C108" s="97">
        <v>22</v>
      </c>
      <c r="D108" s="97">
        <v>27</v>
      </c>
      <c r="E108" s="97">
        <v>21</v>
      </c>
      <c r="F108" s="97">
        <v>18</v>
      </c>
      <c r="G108" s="97">
        <v>21</v>
      </c>
      <c r="H108" s="97">
        <v>15</v>
      </c>
      <c r="I108" s="97">
        <v>11</v>
      </c>
      <c r="J108" s="97">
        <v>10</v>
      </c>
      <c r="K108" s="97">
        <v>9</v>
      </c>
      <c r="L108" s="97">
        <v>8</v>
      </c>
      <c r="M108" s="98"/>
      <c r="N108" s="97">
        <v>11</v>
      </c>
      <c r="O108" s="97">
        <v>9</v>
      </c>
      <c r="P108" s="97">
        <v>9</v>
      </c>
      <c r="Q108" s="105">
        <v>7</v>
      </c>
      <c r="R108" s="97">
        <v>5</v>
      </c>
      <c r="S108" s="97">
        <v>7</v>
      </c>
      <c r="T108" s="106">
        <v>4</v>
      </c>
      <c r="U108" s="110"/>
      <c r="V108" s="98"/>
      <c r="W108" s="97">
        <v>4</v>
      </c>
      <c r="X108" s="98"/>
      <c r="Y108" s="97">
        <v>0</v>
      </c>
      <c r="Z108" s="98"/>
      <c r="AA108" s="98"/>
      <c r="AB108" s="97">
        <v>10</v>
      </c>
      <c r="AC108" s="97">
        <v>8</v>
      </c>
      <c r="AD108" s="97">
        <v>7</v>
      </c>
      <c r="AE108" s="97">
        <v>1</v>
      </c>
      <c r="AF108" s="98"/>
      <c r="AG108" s="98"/>
      <c r="AH108" s="98"/>
      <c r="AI108" s="98"/>
      <c r="AJ108" s="97">
        <v>17</v>
      </c>
      <c r="AK108" s="97"/>
      <c r="AL108" s="97"/>
      <c r="AM108" s="97">
        <v>0</v>
      </c>
      <c r="AN108" s="98"/>
      <c r="AO108" s="97"/>
      <c r="AP108" s="98"/>
      <c r="AQ108" s="97">
        <v>0</v>
      </c>
      <c r="AR108" s="97">
        <v>1</v>
      </c>
      <c r="AS108" s="98"/>
      <c r="AT108" s="97">
        <v>0</v>
      </c>
      <c r="AU108" s="98"/>
      <c r="AV108" s="97">
        <v>3</v>
      </c>
      <c r="AW108" s="97">
        <v>0</v>
      </c>
      <c r="AX108" s="97">
        <v>0</v>
      </c>
      <c r="AY108" s="97">
        <v>2</v>
      </c>
      <c r="AZ108" s="97">
        <v>0</v>
      </c>
      <c r="BA108" s="97">
        <v>0</v>
      </c>
      <c r="BB108" s="15">
        <f t="shared" si="1"/>
        <v>281</v>
      </c>
      <c r="BC108" s="15">
        <v>98</v>
      </c>
    </row>
    <row r="109" spans="1:55" s="16" customFormat="1" ht="12.75">
      <c r="A109" t="s">
        <v>160</v>
      </c>
      <c r="B109" s="107">
        <v>2</v>
      </c>
      <c r="C109" s="97">
        <v>3</v>
      </c>
      <c r="D109" s="97">
        <v>3</v>
      </c>
      <c r="E109" s="97">
        <v>3</v>
      </c>
      <c r="F109" s="97">
        <v>2</v>
      </c>
      <c r="G109" s="97">
        <v>1</v>
      </c>
      <c r="H109" s="97">
        <v>1</v>
      </c>
      <c r="I109" s="97">
        <v>2</v>
      </c>
      <c r="J109" s="97">
        <v>0</v>
      </c>
      <c r="K109" s="97">
        <v>1</v>
      </c>
      <c r="L109" s="97">
        <v>1</v>
      </c>
      <c r="M109" s="97">
        <v>2</v>
      </c>
      <c r="N109" s="97">
        <v>0</v>
      </c>
      <c r="O109" s="97">
        <v>1</v>
      </c>
      <c r="P109" s="97">
        <v>2</v>
      </c>
      <c r="Q109" s="105">
        <v>2</v>
      </c>
      <c r="R109" s="97">
        <v>0</v>
      </c>
      <c r="S109" s="97">
        <v>2</v>
      </c>
      <c r="T109" s="106">
        <v>1</v>
      </c>
      <c r="U109" s="106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1</v>
      </c>
      <c r="AB109" s="97">
        <v>0</v>
      </c>
      <c r="AC109" s="97">
        <v>1</v>
      </c>
      <c r="AD109" s="97">
        <v>0</v>
      </c>
      <c r="AE109" s="98"/>
      <c r="AF109" s="97">
        <v>1</v>
      </c>
      <c r="AG109" s="97">
        <v>9</v>
      </c>
      <c r="AH109" s="97">
        <v>19</v>
      </c>
      <c r="AI109" s="97">
        <v>10</v>
      </c>
      <c r="AJ109" s="97">
        <v>5</v>
      </c>
      <c r="AK109" s="97">
        <v>2</v>
      </c>
      <c r="AL109" s="97">
        <v>3</v>
      </c>
      <c r="AM109" s="97">
        <v>1</v>
      </c>
      <c r="AN109" s="97">
        <v>1</v>
      </c>
      <c r="AO109" s="97">
        <v>1</v>
      </c>
      <c r="AP109" s="97">
        <v>1</v>
      </c>
      <c r="AQ109" s="97">
        <v>1</v>
      </c>
      <c r="AR109" s="97">
        <v>2</v>
      </c>
      <c r="AS109" s="97">
        <v>0</v>
      </c>
      <c r="AT109" s="97">
        <v>2</v>
      </c>
      <c r="AU109" s="97">
        <v>3</v>
      </c>
      <c r="AV109" s="97">
        <v>1</v>
      </c>
      <c r="AW109" s="97">
        <v>2</v>
      </c>
      <c r="AX109" s="97">
        <v>0</v>
      </c>
      <c r="AY109" s="97">
        <v>2</v>
      </c>
      <c r="AZ109" s="97">
        <v>1</v>
      </c>
      <c r="BA109" s="97">
        <v>2</v>
      </c>
      <c r="BB109" s="15">
        <f t="shared" si="1"/>
        <v>100</v>
      </c>
      <c r="BC109" s="15">
        <v>99</v>
      </c>
    </row>
    <row r="110" spans="1:55" s="16" customFormat="1" ht="12.75">
      <c r="A110" t="s">
        <v>161</v>
      </c>
      <c r="B110" s="107">
        <v>97</v>
      </c>
      <c r="C110" s="97">
        <v>86</v>
      </c>
      <c r="D110" s="97">
        <v>94</v>
      </c>
      <c r="E110" s="97">
        <v>98</v>
      </c>
      <c r="F110" s="97">
        <v>65</v>
      </c>
      <c r="G110" s="97">
        <v>100</v>
      </c>
      <c r="H110" s="97">
        <v>93</v>
      </c>
      <c r="I110" s="97">
        <v>71</v>
      </c>
      <c r="J110" s="97">
        <v>71</v>
      </c>
      <c r="K110" s="97">
        <v>62</v>
      </c>
      <c r="L110" s="97">
        <v>66</v>
      </c>
      <c r="M110" s="97">
        <v>52</v>
      </c>
      <c r="N110" s="97">
        <v>53</v>
      </c>
      <c r="O110" s="97">
        <v>72</v>
      </c>
      <c r="P110" s="97">
        <v>35</v>
      </c>
      <c r="Q110" s="105">
        <v>15</v>
      </c>
      <c r="R110" s="97">
        <v>53</v>
      </c>
      <c r="S110" s="97">
        <v>39</v>
      </c>
      <c r="T110" s="106">
        <v>49</v>
      </c>
      <c r="U110" s="106">
        <v>30</v>
      </c>
      <c r="V110" s="97">
        <v>39</v>
      </c>
      <c r="W110" s="97">
        <v>64</v>
      </c>
      <c r="X110" s="97">
        <v>41</v>
      </c>
      <c r="Y110" s="97">
        <v>66</v>
      </c>
      <c r="Z110" s="97">
        <v>24</v>
      </c>
      <c r="AA110" s="97">
        <v>19</v>
      </c>
      <c r="AB110" s="97">
        <v>50</v>
      </c>
      <c r="AC110" s="97">
        <v>49</v>
      </c>
      <c r="AD110" s="97">
        <v>42</v>
      </c>
      <c r="AE110" s="97">
        <v>46</v>
      </c>
      <c r="AF110" s="97">
        <v>39</v>
      </c>
      <c r="AG110" s="97">
        <v>39</v>
      </c>
      <c r="AH110" s="97">
        <v>43</v>
      </c>
      <c r="AI110" s="97">
        <v>92</v>
      </c>
      <c r="AJ110" s="97">
        <v>102</v>
      </c>
      <c r="AK110" s="97">
        <v>118</v>
      </c>
      <c r="AL110" s="97"/>
      <c r="AM110" s="97">
        <v>51</v>
      </c>
      <c r="AN110" s="97">
        <v>49</v>
      </c>
      <c r="AO110" s="97">
        <v>63</v>
      </c>
      <c r="AP110" s="97">
        <v>64</v>
      </c>
      <c r="AQ110" s="97">
        <v>25</v>
      </c>
      <c r="AR110" s="97">
        <v>29</v>
      </c>
      <c r="AS110" s="97">
        <v>37</v>
      </c>
      <c r="AT110" s="97">
        <v>39</v>
      </c>
      <c r="AU110" s="97">
        <v>52</v>
      </c>
      <c r="AV110" s="97">
        <v>42</v>
      </c>
      <c r="AW110" s="97">
        <v>62</v>
      </c>
      <c r="AX110" s="97">
        <v>43</v>
      </c>
      <c r="AY110" s="97">
        <v>31</v>
      </c>
      <c r="AZ110" s="97">
        <v>25</v>
      </c>
      <c r="BA110" s="97">
        <v>69</v>
      </c>
      <c r="BB110" s="15">
        <f t="shared" si="1"/>
        <v>2855</v>
      </c>
      <c r="BC110" s="15">
        <v>100</v>
      </c>
    </row>
    <row r="111" spans="1:55" s="16" customFormat="1" ht="12.75">
      <c r="A111" t="s">
        <v>162</v>
      </c>
      <c r="B111" s="114">
        <v>18</v>
      </c>
      <c r="C111" s="99">
        <v>12</v>
      </c>
      <c r="D111" s="99">
        <v>5</v>
      </c>
      <c r="E111" s="99">
        <v>2</v>
      </c>
      <c r="F111" s="99">
        <v>0</v>
      </c>
      <c r="G111" s="99">
        <v>0</v>
      </c>
      <c r="H111" s="99">
        <v>3</v>
      </c>
      <c r="I111" s="99">
        <v>4</v>
      </c>
      <c r="J111" s="99">
        <v>4</v>
      </c>
      <c r="K111" s="99">
        <v>1</v>
      </c>
      <c r="L111" s="99">
        <v>0</v>
      </c>
      <c r="M111" s="99">
        <v>2</v>
      </c>
      <c r="N111" s="99">
        <v>0</v>
      </c>
      <c r="O111" s="99">
        <v>0</v>
      </c>
      <c r="P111" s="99">
        <v>0</v>
      </c>
      <c r="Q111" s="105">
        <v>3</v>
      </c>
      <c r="R111" s="99">
        <v>0</v>
      </c>
      <c r="S111" s="99">
        <v>0</v>
      </c>
      <c r="T111" s="99">
        <v>1</v>
      </c>
      <c r="U111" s="99">
        <v>2</v>
      </c>
      <c r="V111" s="99">
        <v>1</v>
      </c>
      <c r="W111" s="99">
        <v>2</v>
      </c>
      <c r="X111" s="99">
        <v>2</v>
      </c>
      <c r="Y111" s="99">
        <v>2</v>
      </c>
      <c r="Z111" s="99">
        <v>1</v>
      </c>
      <c r="AA111" s="99">
        <v>6</v>
      </c>
      <c r="AB111" s="99">
        <v>0</v>
      </c>
      <c r="AC111" s="99">
        <v>0</v>
      </c>
      <c r="AD111" s="99">
        <v>0</v>
      </c>
      <c r="AE111" s="99">
        <v>1</v>
      </c>
      <c r="AF111" s="99">
        <v>2</v>
      </c>
      <c r="AG111" s="99">
        <v>5</v>
      </c>
      <c r="AH111" s="99">
        <v>2</v>
      </c>
      <c r="AI111" s="99">
        <v>1</v>
      </c>
      <c r="AJ111" s="99">
        <v>0</v>
      </c>
      <c r="AK111" s="99">
        <v>0</v>
      </c>
      <c r="AL111" s="99">
        <v>0</v>
      </c>
      <c r="AM111" s="99">
        <v>2</v>
      </c>
      <c r="AN111" s="99">
        <v>0</v>
      </c>
      <c r="AO111" s="99">
        <v>0</v>
      </c>
      <c r="AP111" s="99">
        <v>5</v>
      </c>
      <c r="AQ111" s="99">
        <v>0</v>
      </c>
      <c r="AR111" s="99">
        <v>1</v>
      </c>
      <c r="AS111" s="99">
        <v>0</v>
      </c>
      <c r="AT111" s="99">
        <v>5</v>
      </c>
      <c r="AU111" s="99">
        <v>1</v>
      </c>
      <c r="AV111" s="99">
        <v>0</v>
      </c>
      <c r="AW111" s="99">
        <v>0</v>
      </c>
      <c r="AX111" s="99">
        <v>0</v>
      </c>
      <c r="AY111" s="99">
        <v>5</v>
      </c>
      <c r="AZ111" s="99">
        <v>5</v>
      </c>
      <c r="BA111" s="99">
        <v>0</v>
      </c>
      <c r="BB111" s="15">
        <f t="shared" si="1"/>
        <v>106</v>
      </c>
      <c r="BC111" s="15">
        <v>101</v>
      </c>
    </row>
    <row r="112" spans="1:54" s="16" customFormat="1" ht="12.75">
      <c r="A112" s="17"/>
      <c r="B112" s="3">
        <f>SUM(B11:B111)</f>
        <v>763</v>
      </c>
      <c r="C112" s="3">
        <f aca="true" t="shared" si="2" ref="C112:P112">SUM(C11:C111)</f>
        <v>747</v>
      </c>
      <c r="D112" s="3">
        <f t="shared" si="2"/>
        <v>772</v>
      </c>
      <c r="E112" s="3">
        <f t="shared" si="2"/>
        <v>755</v>
      </c>
      <c r="F112" s="3">
        <f t="shared" si="2"/>
        <v>605</v>
      </c>
      <c r="G112" s="3">
        <f t="shared" si="2"/>
        <v>644</v>
      </c>
      <c r="H112" s="3">
        <f t="shared" si="2"/>
        <v>666</v>
      </c>
      <c r="I112" s="3">
        <f t="shared" si="2"/>
        <v>580</v>
      </c>
      <c r="J112" s="3">
        <f t="shared" si="2"/>
        <v>765</v>
      </c>
      <c r="K112" s="3">
        <f t="shared" si="2"/>
        <v>640</v>
      </c>
      <c r="L112" s="3">
        <f t="shared" si="2"/>
        <v>495</v>
      </c>
      <c r="M112" s="3">
        <f t="shared" si="2"/>
        <v>535</v>
      </c>
      <c r="N112" s="3">
        <f t="shared" si="2"/>
        <v>654</v>
      </c>
      <c r="O112" s="3">
        <f t="shared" si="2"/>
        <v>698</v>
      </c>
      <c r="P112" s="3">
        <f t="shared" si="2"/>
        <v>509</v>
      </c>
      <c r="Q112" s="3">
        <f aca="true" t="shared" si="3" ref="Q112:BA112">SUM(Q11:Q111)</f>
        <v>378</v>
      </c>
      <c r="R112" s="3">
        <f t="shared" si="3"/>
        <v>415</v>
      </c>
      <c r="S112" s="3">
        <f t="shared" si="3"/>
        <v>389</v>
      </c>
      <c r="T112" s="3">
        <f t="shared" si="3"/>
        <v>434</v>
      </c>
      <c r="U112" s="3">
        <f t="shared" si="3"/>
        <v>487</v>
      </c>
      <c r="V112" s="3">
        <f t="shared" si="3"/>
        <v>375</v>
      </c>
      <c r="W112" s="3">
        <f t="shared" si="3"/>
        <v>412</v>
      </c>
      <c r="X112" s="3">
        <f t="shared" si="3"/>
        <v>516</v>
      </c>
      <c r="Y112" s="3">
        <f t="shared" si="3"/>
        <v>541</v>
      </c>
      <c r="Z112" s="3">
        <f t="shared" si="3"/>
        <v>448</v>
      </c>
      <c r="AA112" s="3">
        <f t="shared" si="3"/>
        <v>522</v>
      </c>
      <c r="AB112" s="3">
        <f t="shared" si="3"/>
        <v>376</v>
      </c>
      <c r="AC112" s="3">
        <f t="shared" si="3"/>
        <v>617</v>
      </c>
      <c r="AD112" s="3">
        <f t="shared" si="3"/>
        <v>481</v>
      </c>
      <c r="AE112" s="3">
        <f t="shared" si="3"/>
        <v>505</v>
      </c>
      <c r="AF112" s="3">
        <f t="shared" si="3"/>
        <v>624</v>
      </c>
      <c r="AG112" s="3">
        <f t="shared" si="3"/>
        <v>733</v>
      </c>
      <c r="AH112" s="3">
        <f aca="true" t="shared" si="4" ref="AH112:AO112">SUM(AH11:AH111)</f>
        <v>1160</v>
      </c>
      <c r="AI112" s="3">
        <f t="shared" si="4"/>
        <v>1330</v>
      </c>
      <c r="AJ112" s="3">
        <f t="shared" si="4"/>
        <v>1272</v>
      </c>
      <c r="AK112" s="3">
        <f t="shared" si="4"/>
        <v>1035</v>
      </c>
      <c r="AL112" s="3">
        <f t="shared" si="4"/>
        <v>829</v>
      </c>
      <c r="AM112" s="3">
        <f t="shared" si="4"/>
        <v>802</v>
      </c>
      <c r="AN112" s="3">
        <f t="shared" si="4"/>
        <v>641</v>
      </c>
      <c r="AO112" s="3">
        <f t="shared" si="4"/>
        <v>656</v>
      </c>
      <c r="AP112" s="3">
        <f t="shared" si="3"/>
        <v>642</v>
      </c>
      <c r="AQ112" s="3">
        <f t="shared" si="3"/>
        <v>434</v>
      </c>
      <c r="AR112" s="3">
        <f t="shared" si="3"/>
        <v>503</v>
      </c>
      <c r="AS112" s="3">
        <f t="shared" si="3"/>
        <v>457</v>
      </c>
      <c r="AT112" s="3">
        <f t="shared" si="3"/>
        <v>433</v>
      </c>
      <c r="AU112" s="3">
        <f t="shared" si="3"/>
        <v>456</v>
      </c>
      <c r="AV112" s="3">
        <f t="shared" si="3"/>
        <v>594</v>
      </c>
      <c r="AW112" s="3">
        <f t="shared" si="3"/>
        <v>592</v>
      </c>
      <c r="AX112" s="3">
        <f t="shared" si="3"/>
        <v>498</v>
      </c>
      <c r="AY112" s="3">
        <f t="shared" si="3"/>
        <v>522</v>
      </c>
      <c r="AZ112" s="3">
        <f t="shared" si="3"/>
        <v>472</v>
      </c>
      <c r="BA112" s="3">
        <f t="shared" si="3"/>
        <v>366</v>
      </c>
      <c r="BB112" s="16">
        <f>SUM(B112:BA112)</f>
        <v>31775</v>
      </c>
    </row>
    <row r="113" spans="32:38" ht="12.75">
      <c r="AF113" s="7"/>
      <c r="AG113" s="7"/>
      <c r="AH113" s="7"/>
      <c r="AI113" s="7"/>
      <c r="AJ113" s="7"/>
      <c r="AK113" s="7"/>
      <c r="AL113" s="7"/>
    </row>
    <row r="114" spans="1:14" s="59" customFormat="1" ht="12.75">
      <c r="A114" s="59" t="s">
        <v>27</v>
      </c>
      <c r="N114" s="59" t="s">
        <v>6</v>
      </c>
    </row>
    <row r="115" ht="13.5" thickBot="1">
      <c r="AZ115" s="28"/>
    </row>
    <row r="116" spans="1:53" s="8" customFormat="1" ht="13.5" thickBot="1">
      <c r="A116" s="22" t="s">
        <v>0</v>
      </c>
      <c r="B116" s="11"/>
      <c r="C116" s="11"/>
      <c r="D116" s="11"/>
      <c r="E116" s="11"/>
      <c r="F116" s="11"/>
      <c r="G116" s="11"/>
      <c r="H116" s="11"/>
      <c r="I116" s="11" t="s">
        <v>1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2"/>
    </row>
    <row r="117" spans="1:53" s="8" customFormat="1" ht="13.5" thickBot="1">
      <c r="A117" s="23"/>
      <c r="B117" s="24">
        <v>1</v>
      </c>
      <c r="C117" s="13">
        <v>2</v>
      </c>
      <c r="D117" s="13">
        <v>3</v>
      </c>
      <c r="E117" s="13">
        <v>4</v>
      </c>
      <c r="F117" s="13">
        <v>5</v>
      </c>
      <c r="G117" s="13">
        <v>6</v>
      </c>
      <c r="H117" s="13">
        <v>7</v>
      </c>
      <c r="I117" s="13">
        <v>8</v>
      </c>
      <c r="J117" s="13">
        <v>9</v>
      </c>
      <c r="K117" s="13">
        <v>10</v>
      </c>
      <c r="L117" s="13">
        <v>11</v>
      </c>
      <c r="M117" s="13">
        <v>12</v>
      </c>
      <c r="N117" s="13">
        <v>13</v>
      </c>
      <c r="O117" s="13">
        <v>14</v>
      </c>
      <c r="P117" s="13">
        <v>15</v>
      </c>
      <c r="Q117" s="13">
        <v>16</v>
      </c>
      <c r="R117" s="13">
        <v>17</v>
      </c>
      <c r="S117" s="13">
        <v>18</v>
      </c>
      <c r="T117" s="13">
        <v>19</v>
      </c>
      <c r="U117" s="13">
        <v>20</v>
      </c>
      <c r="V117" s="13">
        <v>21</v>
      </c>
      <c r="W117" s="13">
        <v>22</v>
      </c>
      <c r="X117" s="13">
        <v>23</v>
      </c>
      <c r="Y117" s="13">
        <v>24</v>
      </c>
      <c r="Z117" s="13">
        <v>25</v>
      </c>
      <c r="AA117" s="13">
        <v>26</v>
      </c>
      <c r="AB117" s="14">
        <v>27</v>
      </c>
      <c r="AC117" s="14">
        <v>28</v>
      </c>
      <c r="AD117" s="14">
        <v>29</v>
      </c>
      <c r="AE117" s="14">
        <v>30</v>
      </c>
      <c r="AF117" s="14">
        <v>31</v>
      </c>
      <c r="AG117" s="14">
        <v>32</v>
      </c>
      <c r="AH117" s="14">
        <v>33</v>
      </c>
      <c r="AI117" s="14">
        <v>34</v>
      </c>
      <c r="AJ117" s="14">
        <v>35</v>
      </c>
      <c r="AK117" s="14">
        <v>36</v>
      </c>
      <c r="AL117" s="14">
        <v>37</v>
      </c>
      <c r="AM117" s="14">
        <v>38</v>
      </c>
      <c r="AN117" s="14">
        <v>39</v>
      </c>
      <c r="AO117" s="14">
        <v>40</v>
      </c>
      <c r="AP117" s="14">
        <v>41</v>
      </c>
      <c r="AQ117" s="14">
        <v>42</v>
      </c>
      <c r="AR117" s="14">
        <v>43</v>
      </c>
      <c r="AS117" s="14">
        <v>44</v>
      </c>
      <c r="AT117" s="14">
        <v>45</v>
      </c>
      <c r="AU117" s="14">
        <v>46</v>
      </c>
      <c r="AV117" s="14">
        <v>47</v>
      </c>
      <c r="AW117" s="14">
        <v>48</v>
      </c>
      <c r="AX117" s="14">
        <v>49</v>
      </c>
      <c r="AY117" s="25">
        <v>50</v>
      </c>
      <c r="AZ117" s="19">
        <v>51</v>
      </c>
      <c r="BA117" s="12">
        <v>52</v>
      </c>
    </row>
    <row r="118" spans="1:53" s="8" customFormat="1" ht="12.75">
      <c r="A118" s="8" t="s">
        <v>62</v>
      </c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5"/>
      <c r="AZ118" s="73"/>
      <c r="BA118" s="76"/>
    </row>
    <row r="119" spans="1:53" s="8" customFormat="1" ht="12.75">
      <c r="A119" t="s">
        <v>63</v>
      </c>
      <c r="B119" s="95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102">
        <v>0</v>
      </c>
      <c r="AC119" s="102">
        <v>0</v>
      </c>
      <c r="AD119" s="102">
        <v>0</v>
      </c>
      <c r="AE119" s="102">
        <v>0</v>
      </c>
      <c r="AF119" s="102">
        <v>0</v>
      </c>
      <c r="AG119" s="102">
        <v>0</v>
      </c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s="8" customFormat="1" ht="12.75">
      <c r="A120" t="s">
        <v>64</v>
      </c>
      <c r="B120" s="95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  <c r="AA120" s="95">
        <v>0</v>
      </c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102">
        <v>0</v>
      </c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</row>
    <row r="121" spans="1:53" s="8" customFormat="1" ht="12.75">
      <c r="A121" t="s">
        <v>65</v>
      </c>
      <c r="B121" s="95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102">
        <v>0</v>
      </c>
      <c r="AC121" s="102">
        <v>0</v>
      </c>
      <c r="AD121" s="102">
        <v>0</v>
      </c>
      <c r="AE121" s="102">
        <v>0</v>
      </c>
      <c r="AF121" s="102">
        <v>0</v>
      </c>
      <c r="AG121" s="102">
        <v>0</v>
      </c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</row>
    <row r="122" spans="1:53" s="8" customFormat="1" ht="12.75">
      <c r="A122" t="s">
        <v>66</v>
      </c>
      <c r="B122" s="95">
        <v>0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102">
        <v>0</v>
      </c>
      <c r="AC122" s="102">
        <v>0</v>
      </c>
      <c r="AD122" s="102">
        <v>0</v>
      </c>
      <c r="AE122" s="102">
        <v>0</v>
      </c>
      <c r="AF122" s="102">
        <v>0</v>
      </c>
      <c r="AG122" s="102">
        <v>0</v>
      </c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spans="1:53" s="8" customFormat="1" ht="12.75">
      <c r="A123" t="s">
        <v>67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102">
        <v>0</v>
      </c>
      <c r="AC123" s="102">
        <v>0</v>
      </c>
      <c r="AD123" s="102">
        <v>0</v>
      </c>
      <c r="AE123" s="102">
        <v>0</v>
      </c>
      <c r="AF123" s="102">
        <v>0</v>
      </c>
      <c r="AG123" s="102">
        <v>0</v>
      </c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spans="1:53" s="8" customFormat="1" ht="12.75">
      <c r="A124" t="s">
        <v>68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102">
        <v>0</v>
      </c>
      <c r="AC124" s="102">
        <v>0</v>
      </c>
      <c r="AD124" s="102">
        <v>0</v>
      </c>
      <c r="AE124" s="102">
        <v>0</v>
      </c>
      <c r="AF124" s="102">
        <v>0</v>
      </c>
      <c r="AG124" s="102">
        <v>0</v>
      </c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spans="1:53" s="8" customFormat="1" ht="12.75">
      <c r="A125" t="s">
        <v>69</v>
      </c>
      <c r="B125" s="95">
        <v>0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102">
        <v>0</v>
      </c>
      <c r="AC125" s="102">
        <v>0</v>
      </c>
      <c r="AD125" s="102">
        <v>0</v>
      </c>
      <c r="AE125" s="102">
        <v>0</v>
      </c>
      <c r="AF125" s="102">
        <v>0</v>
      </c>
      <c r="AG125" s="102">
        <v>0</v>
      </c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spans="1:53" s="8" customFormat="1" ht="12.75">
      <c r="A126" t="s">
        <v>70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  <c r="AA126" s="95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102">
        <v>0</v>
      </c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8" customFormat="1" ht="12.75">
      <c r="A127" t="s">
        <v>71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  <c r="AA127" s="95">
        <v>0</v>
      </c>
      <c r="AB127" s="102">
        <v>0</v>
      </c>
      <c r="AC127" s="102">
        <v>0</v>
      </c>
      <c r="AD127" s="102">
        <v>0</v>
      </c>
      <c r="AE127" s="102">
        <v>0</v>
      </c>
      <c r="AF127" s="102">
        <v>0</v>
      </c>
      <c r="AG127" s="102">
        <v>0</v>
      </c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spans="1:53" s="8" customFormat="1" ht="12.75">
      <c r="A128" t="s">
        <v>72</v>
      </c>
      <c r="B128" s="95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102">
        <v>0</v>
      </c>
      <c r="AC128" s="102">
        <v>0</v>
      </c>
      <c r="AD128" s="102">
        <v>0</v>
      </c>
      <c r="AE128" s="102">
        <v>0</v>
      </c>
      <c r="AF128" s="102">
        <v>0</v>
      </c>
      <c r="AG128" s="102">
        <v>0</v>
      </c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spans="1:53" s="8" customFormat="1" ht="12.75">
      <c r="A129" t="s">
        <v>73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102">
        <v>0</v>
      </c>
      <c r="AC129" s="102">
        <v>0</v>
      </c>
      <c r="AD129" s="102">
        <v>0</v>
      </c>
      <c r="AE129" s="102">
        <v>0</v>
      </c>
      <c r="AF129" s="102">
        <v>0</v>
      </c>
      <c r="AG129" s="102">
        <v>0</v>
      </c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spans="1:53" s="8" customFormat="1" ht="12.75">
      <c r="A130" t="s">
        <v>74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  <c r="AA130" s="95">
        <v>0</v>
      </c>
      <c r="AB130" s="102">
        <v>0</v>
      </c>
      <c r="AC130" s="102">
        <v>0</v>
      </c>
      <c r="AD130" s="102">
        <v>0</v>
      </c>
      <c r="AE130" s="102">
        <v>0</v>
      </c>
      <c r="AF130" s="102">
        <v>0</v>
      </c>
      <c r="AG130" s="102">
        <v>0</v>
      </c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spans="1:53" s="8" customFormat="1" ht="12.75">
      <c r="A131" t="s">
        <v>75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0</v>
      </c>
      <c r="AB131" s="102">
        <v>0</v>
      </c>
      <c r="AC131" s="102">
        <v>0</v>
      </c>
      <c r="AD131" s="102">
        <v>0</v>
      </c>
      <c r="AE131" s="102">
        <v>0</v>
      </c>
      <c r="AF131" s="102">
        <v>0</v>
      </c>
      <c r="AG131" s="102">
        <v>0</v>
      </c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spans="1:53" s="8" customFormat="1" ht="12.75">
      <c r="A132" t="s">
        <v>76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  <c r="AA132" s="95">
        <v>0</v>
      </c>
      <c r="AB132" s="102">
        <v>0</v>
      </c>
      <c r="AC132" s="102">
        <v>0</v>
      </c>
      <c r="AD132" s="102">
        <v>0</v>
      </c>
      <c r="AE132" s="102">
        <v>0</v>
      </c>
      <c r="AF132" s="102">
        <v>0</v>
      </c>
      <c r="AG132" s="102">
        <v>0</v>
      </c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spans="1:53" s="8" customFormat="1" ht="12.75">
      <c r="A133" t="s">
        <v>77</v>
      </c>
      <c r="B133" s="95">
        <v>0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  <c r="AA133" s="95">
        <v>0</v>
      </c>
      <c r="AB133" s="102">
        <v>0</v>
      </c>
      <c r="AC133" s="102">
        <v>0</v>
      </c>
      <c r="AD133" s="102">
        <v>0</v>
      </c>
      <c r="AE133" s="102">
        <v>0</v>
      </c>
      <c r="AF133" s="102">
        <v>0</v>
      </c>
      <c r="AG133" s="102">
        <v>0</v>
      </c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spans="1:53" s="8" customFormat="1" ht="12.75">
      <c r="A134" t="s">
        <v>78</v>
      </c>
      <c r="B134" s="95">
        <v>0</v>
      </c>
      <c r="C134" s="95">
        <v>0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102">
        <v>0</v>
      </c>
      <c r="AC134" s="102">
        <v>0</v>
      </c>
      <c r="AD134" s="102">
        <v>0</v>
      </c>
      <c r="AE134" s="102">
        <v>0</v>
      </c>
      <c r="AF134" s="102">
        <v>0</v>
      </c>
      <c r="AG134" s="102">
        <v>0</v>
      </c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spans="1:53" s="8" customFormat="1" ht="12.75">
      <c r="A135" t="s">
        <v>79</v>
      </c>
      <c r="B135" s="95">
        <v>0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102">
        <v>0</v>
      </c>
      <c r="AC135" s="102">
        <v>0</v>
      </c>
      <c r="AD135" s="102">
        <v>0</v>
      </c>
      <c r="AE135" s="102">
        <v>0</v>
      </c>
      <c r="AF135" s="102">
        <v>0</v>
      </c>
      <c r="AG135" s="102">
        <v>0</v>
      </c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8" customFormat="1" ht="12.75">
      <c r="A136" t="s">
        <v>80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  <c r="AA136" s="95">
        <v>0</v>
      </c>
      <c r="AB136" s="102">
        <v>0</v>
      </c>
      <c r="AC136" s="102">
        <v>0</v>
      </c>
      <c r="AD136" s="102">
        <v>0</v>
      </c>
      <c r="AE136" s="102">
        <v>0</v>
      </c>
      <c r="AF136" s="102">
        <v>0</v>
      </c>
      <c r="AG136" s="102">
        <v>0</v>
      </c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spans="1:53" s="8" customFormat="1" ht="12.75">
      <c r="A137" t="s">
        <v>81</v>
      </c>
      <c r="B137" s="95">
        <v>0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102">
        <v>0</v>
      </c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spans="1:53" s="8" customFormat="1" ht="12.75">
      <c r="A138" t="s">
        <v>82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0</v>
      </c>
      <c r="V138" s="95">
        <v>0</v>
      </c>
      <c r="W138" s="95">
        <v>0</v>
      </c>
      <c r="X138" s="95">
        <v>0</v>
      </c>
      <c r="Y138" s="95">
        <v>0</v>
      </c>
      <c r="Z138" s="95">
        <v>0</v>
      </c>
      <c r="AA138" s="95">
        <v>0</v>
      </c>
      <c r="AB138" s="102">
        <v>0</v>
      </c>
      <c r="AC138" s="102">
        <v>0</v>
      </c>
      <c r="AD138" s="102">
        <v>0</v>
      </c>
      <c r="AE138" s="102">
        <v>0</v>
      </c>
      <c r="AF138" s="102">
        <v>0</v>
      </c>
      <c r="AG138" s="102">
        <v>0</v>
      </c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spans="1:53" s="8" customFormat="1" ht="12.75">
      <c r="A139" t="s">
        <v>83</v>
      </c>
      <c r="B139" s="95">
        <v>0</v>
      </c>
      <c r="C139" s="95">
        <v>0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  <c r="AA139" s="95">
        <v>0</v>
      </c>
      <c r="AB139" s="102">
        <v>0</v>
      </c>
      <c r="AC139" s="102">
        <v>0</v>
      </c>
      <c r="AD139" s="102">
        <v>0</v>
      </c>
      <c r="AE139" s="102">
        <v>0</v>
      </c>
      <c r="AF139" s="102">
        <v>0</v>
      </c>
      <c r="AG139" s="102">
        <v>0</v>
      </c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spans="1:53" s="8" customFormat="1" ht="12.75">
      <c r="A140" t="s">
        <v>84</v>
      </c>
      <c r="B140" s="95">
        <v>0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102">
        <v>0</v>
      </c>
      <c r="AC140" s="102">
        <v>0</v>
      </c>
      <c r="AD140" s="102">
        <v>0</v>
      </c>
      <c r="AE140" s="102">
        <v>0</v>
      </c>
      <c r="AF140" s="102">
        <v>0</v>
      </c>
      <c r="AG140" s="102">
        <v>0</v>
      </c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spans="1:53" s="8" customFormat="1" ht="12.75">
      <c r="A141" t="s">
        <v>85</v>
      </c>
      <c r="B141" s="95">
        <v>0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  <c r="AA141" s="95">
        <v>0</v>
      </c>
      <c r="AB141" s="102">
        <v>0</v>
      </c>
      <c r="AC141" s="102">
        <v>0</v>
      </c>
      <c r="AD141" s="102">
        <v>0</v>
      </c>
      <c r="AE141" s="102">
        <v>0</v>
      </c>
      <c r="AF141" s="102">
        <v>0</v>
      </c>
      <c r="AG141" s="102">
        <v>0</v>
      </c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spans="1:53" s="8" customFormat="1" ht="12.75">
      <c r="A142" t="s">
        <v>86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102">
        <v>0</v>
      </c>
      <c r="AC142" s="102">
        <v>0</v>
      </c>
      <c r="AD142" s="102">
        <v>0</v>
      </c>
      <c r="AE142" s="102">
        <v>0</v>
      </c>
      <c r="AF142" s="102">
        <v>0</v>
      </c>
      <c r="AG142" s="102">
        <v>0</v>
      </c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spans="1:53" s="8" customFormat="1" ht="12.75">
      <c r="A143" t="s">
        <v>87</v>
      </c>
      <c r="B143" s="95">
        <v>0</v>
      </c>
      <c r="C143" s="95">
        <v>0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102">
        <v>0</v>
      </c>
      <c r="AC143" s="102">
        <v>0</v>
      </c>
      <c r="AD143" s="102">
        <v>0</v>
      </c>
      <c r="AE143" s="102">
        <v>0</v>
      </c>
      <c r="AF143" s="102">
        <v>0</v>
      </c>
      <c r="AG143" s="102">
        <v>0</v>
      </c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spans="1:53" s="8" customFormat="1" ht="12.75">
      <c r="A144" t="s">
        <v>88</v>
      </c>
      <c r="B144" s="95">
        <v>0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102">
        <v>0</v>
      </c>
      <c r="AC144" s="102">
        <v>0</v>
      </c>
      <c r="AD144" s="102">
        <v>0</v>
      </c>
      <c r="AE144" s="102">
        <v>0</v>
      </c>
      <c r="AF144" s="102">
        <v>0</v>
      </c>
      <c r="AG144" s="102">
        <v>0</v>
      </c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spans="1:53" s="8" customFormat="1" ht="12.75">
      <c r="A145" t="s">
        <v>89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  <c r="AA145" s="95">
        <v>0</v>
      </c>
      <c r="AB145" s="102">
        <v>0</v>
      </c>
      <c r="AC145" s="102">
        <v>0</v>
      </c>
      <c r="AD145" s="102">
        <v>0</v>
      </c>
      <c r="AE145" s="102">
        <v>0</v>
      </c>
      <c r="AF145" s="102">
        <v>0</v>
      </c>
      <c r="AG145" s="102">
        <v>0</v>
      </c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spans="1:53" s="8" customFormat="1" ht="12.75">
      <c r="A146" t="s">
        <v>90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102">
        <v>0</v>
      </c>
      <c r="AC146" s="102">
        <v>0</v>
      </c>
      <c r="AD146" s="102">
        <v>0</v>
      </c>
      <c r="AE146" s="102">
        <v>0</v>
      </c>
      <c r="AF146" s="102">
        <v>0</v>
      </c>
      <c r="AG146" s="102">
        <v>0</v>
      </c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spans="1:53" s="8" customFormat="1" ht="12.75">
      <c r="A147" t="s">
        <v>91</v>
      </c>
      <c r="B147" s="95">
        <v>0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102">
        <v>0</v>
      </c>
      <c r="AC147" s="102">
        <v>0</v>
      </c>
      <c r="AD147" s="102">
        <v>0</v>
      </c>
      <c r="AE147" s="102">
        <v>0</v>
      </c>
      <c r="AF147" s="102">
        <v>0</v>
      </c>
      <c r="AG147" s="102">
        <v>0</v>
      </c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spans="1:53" s="8" customFormat="1" ht="12.75">
      <c r="A148" t="s">
        <v>92</v>
      </c>
      <c r="B148" s="95">
        <v>0</v>
      </c>
      <c r="C148" s="95">
        <v>0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102">
        <v>0</v>
      </c>
      <c r="AC148" s="102">
        <v>0</v>
      </c>
      <c r="AD148" s="102">
        <v>0</v>
      </c>
      <c r="AE148" s="102">
        <v>0</v>
      </c>
      <c r="AF148" s="102">
        <v>0</v>
      </c>
      <c r="AG148" s="102">
        <v>0</v>
      </c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spans="1:53" s="8" customFormat="1" ht="12.75">
      <c r="A149" t="s">
        <v>93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102">
        <v>0</v>
      </c>
      <c r="AC149" s="102">
        <v>0</v>
      </c>
      <c r="AD149" s="102">
        <v>0</v>
      </c>
      <c r="AE149" s="102">
        <v>0</v>
      </c>
      <c r="AF149" s="102">
        <v>0</v>
      </c>
      <c r="AG149" s="102">
        <v>0</v>
      </c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spans="1:53" s="8" customFormat="1" ht="12.75">
      <c r="A150" t="s">
        <v>94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0</v>
      </c>
      <c r="S150" s="95">
        <v>0</v>
      </c>
      <c r="T150" s="95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5">
        <v>0</v>
      </c>
      <c r="AB150" s="102">
        <v>0</v>
      </c>
      <c r="AC150" s="102">
        <v>0</v>
      </c>
      <c r="AD150" s="102">
        <v>0</v>
      </c>
      <c r="AE150" s="102">
        <v>0</v>
      </c>
      <c r="AF150" s="102">
        <v>0</v>
      </c>
      <c r="AG150" s="102">
        <v>0</v>
      </c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spans="1:53" s="8" customFormat="1" ht="12.75">
      <c r="A151" t="s">
        <v>95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102">
        <v>0</v>
      </c>
      <c r="AC151" s="102">
        <v>0</v>
      </c>
      <c r="AD151" s="102">
        <v>0</v>
      </c>
      <c r="AE151" s="102">
        <v>0</v>
      </c>
      <c r="AF151" s="102">
        <v>0</v>
      </c>
      <c r="AG151" s="102">
        <v>0</v>
      </c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spans="1:53" s="8" customFormat="1" ht="12.75">
      <c r="A152" t="s">
        <v>96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0</v>
      </c>
      <c r="AB152" s="102">
        <v>0</v>
      </c>
      <c r="AC152" s="102">
        <v>0</v>
      </c>
      <c r="AD152" s="102">
        <v>0</v>
      </c>
      <c r="AE152" s="102">
        <v>0</v>
      </c>
      <c r="AF152" s="102">
        <v>0</v>
      </c>
      <c r="AG152" s="102">
        <v>0</v>
      </c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spans="1:53" s="8" customFormat="1" ht="12.75">
      <c r="A153" t="s">
        <v>97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102">
        <v>0</v>
      </c>
      <c r="AC153" s="102">
        <v>0</v>
      </c>
      <c r="AD153" s="102">
        <v>0</v>
      </c>
      <c r="AE153" s="102">
        <v>0</v>
      </c>
      <c r="AF153" s="102">
        <v>0</v>
      </c>
      <c r="AG153" s="102">
        <v>0</v>
      </c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spans="1:53" s="8" customFormat="1" ht="12.75">
      <c r="A154" t="s">
        <v>98</v>
      </c>
      <c r="B154" s="95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102">
        <v>0</v>
      </c>
      <c r="AC154" s="102">
        <v>0</v>
      </c>
      <c r="AD154" s="102">
        <v>0</v>
      </c>
      <c r="AE154" s="102">
        <v>0</v>
      </c>
      <c r="AF154" s="102">
        <v>0</v>
      </c>
      <c r="AG154" s="102">
        <v>0</v>
      </c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spans="1:53" s="8" customFormat="1" ht="12.75">
      <c r="A155" t="s">
        <v>99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102">
        <v>0</v>
      </c>
      <c r="AC155" s="102">
        <v>0</v>
      </c>
      <c r="AD155" s="102">
        <v>0</v>
      </c>
      <c r="AE155" s="102">
        <v>0</v>
      </c>
      <c r="AF155" s="102">
        <v>0</v>
      </c>
      <c r="AG155" s="102">
        <v>0</v>
      </c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spans="1:53" s="8" customFormat="1" ht="12.75">
      <c r="A156" t="s">
        <v>100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102">
        <v>0</v>
      </c>
      <c r="AC156" s="102">
        <v>0</v>
      </c>
      <c r="AD156" s="102">
        <v>0</v>
      </c>
      <c r="AE156" s="102">
        <v>0</v>
      </c>
      <c r="AF156" s="102">
        <v>0</v>
      </c>
      <c r="AG156" s="102">
        <v>0</v>
      </c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spans="1:53" s="8" customFormat="1" ht="12.75">
      <c r="A157" t="s">
        <v>101</v>
      </c>
      <c r="B157" s="95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  <c r="AA157" s="95">
        <v>0</v>
      </c>
      <c r="AB157" s="102">
        <v>0</v>
      </c>
      <c r="AC157" s="102">
        <v>0</v>
      </c>
      <c r="AD157" s="102">
        <v>0</v>
      </c>
      <c r="AE157" s="102">
        <v>0</v>
      </c>
      <c r="AF157" s="102">
        <v>0</v>
      </c>
      <c r="AG157" s="102">
        <v>0</v>
      </c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s="8" customFormat="1" ht="12.75">
      <c r="A158" t="s">
        <v>102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0</v>
      </c>
      <c r="S158" s="95">
        <v>0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102">
        <v>0</v>
      </c>
      <c r="AC158" s="102">
        <v>0</v>
      </c>
      <c r="AD158" s="102">
        <v>0</v>
      </c>
      <c r="AE158" s="102">
        <v>0</v>
      </c>
      <c r="AF158" s="102">
        <v>0</v>
      </c>
      <c r="AG158" s="102">
        <v>0</v>
      </c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s="8" customFormat="1" ht="12.75">
      <c r="A159" t="s">
        <v>103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95">
        <v>0</v>
      </c>
      <c r="T159" s="95">
        <v>0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  <c r="AA159" s="95">
        <v>0</v>
      </c>
      <c r="AB159" s="102">
        <v>0</v>
      </c>
      <c r="AC159" s="102">
        <v>0</v>
      </c>
      <c r="AD159" s="102">
        <v>0</v>
      </c>
      <c r="AE159" s="102">
        <v>0</v>
      </c>
      <c r="AF159" s="102">
        <v>0</v>
      </c>
      <c r="AG159" s="102">
        <v>0</v>
      </c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s="8" customFormat="1" ht="12.75">
      <c r="A160" t="s">
        <v>104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0</v>
      </c>
      <c r="S160" s="95">
        <v>0</v>
      </c>
      <c r="T160" s="95">
        <v>0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  <c r="AA160" s="95">
        <v>0</v>
      </c>
      <c r="AB160" s="102">
        <v>0</v>
      </c>
      <c r="AC160" s="102">
        <v>0</v>
      </c>
      <c r="AD160" s="102">
        <v>0</v>
      </c>
      <c r="AE160" s="102">
        <v>0</v>
      </c>
      <c r="AF160" s="102">
        <v>0</v>
      </c>
      <c r="AG160" s="102">
        <v>0</v>
      </c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s="8" customFormat="1" ht="12.75">
      <c r="A161" t="s">
        <v>105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  <c r="AA161" s="95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0</v>
      </c>
      <c r="AG161" s="102">
        <v>0</v>
      </c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s="8" customFormat="1" ht="12.75">
      <c r="A162" t="s">
        <v>106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102">
        <v>0</v>
      </c>
      <c r="AC162" s="102">
        <v>0</v>
      </c>
      <c r="AD162" s="102">
        <v>0</v>
      </c>
      <c r="AE162" s="102">
        <v>0</v>
      </c>
      <c r="AF162" s="102">
        <v>0</v>
      </c>
      <c r="AG162" s="102">
        <v>0</v>
      </c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s="8" customFormat="1" ht="12.75">
      <c r="A163" t="s">
        <v>107</v>
      </c>
      <c r="B163" s="95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102">
        <v>0</v>
      </c>
      <c r="AC163" s="102">
        <v>0</v>
      </c>
      <c r="AD163" s="102">
        <v>0</v>
      </c>
      <c r="AE163" s="102">
        <v>0</v>
      </c>
      <c r="AF163" s="102">
        <v>0</v>
      </c>
      <c r="AG163" s="102">
        <v>0</v>
      </c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s="8" customFormat="1" ht="12.75">
      <c r="A164" t="s">
        <v>108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  <c r="AA164" s="95">
        <v>0</v>
      </c>
      <c r="AB164" s="102">
        <v>0</v>
      </c>
      <c r="AC164" s="102">
        <v>0</v>
      </c>
      <c r="AD164" s="102">
        <v>0</v>
      </c>
      <c r="AE164" s="102">
        <v>0</v>
      </c>
      <c r="AF164" s="102">
        <v>0</v>
      </c>
      <c r="AG164" s="102">
        <v>0</v>
      </c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s="8" customFormat="1" ht="12.75">
      <c r="A165" t="s">
        <v>109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102">
        <v>0</v>
      </c>
      <c r="AC165" s="102">
        <v>0</v>
      </c>
      <c r="AD165" s="102">
        <v>0</v>
      </c>
      <c r="AE165" s="102">
        <v>0</v>
      </c>
      <c r="AF165" s="102">
        <v>0</v>
      </c>
      <c r="AG165" s="102">
        <v>0</v>
      </c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s="8" customFormat="1" ht="12.75">
      <c r="A166" t="s">
        <v>110</v>
      </c>
      <c r="B166" s="95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5">
        <v>0</v>
      </c>
      <c r="S166" s="95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102">
        <v>0</v>
      </c>
      <c r="AC166" s="102">
        <v>0</v>
      </c>
      <c r="AD166" s="102">
        <v>0</v>
      </c>
      <c r="AE166" s="102">
        <v>0</v>
      </c>
      <c r="AF166" s="102">
        <v>0</v>
      </c>
      <c r="AG166" s="102">
        <v>0</v>
      </c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s="8" customFormat="1" ht="12.75">
      <c r="A167" t="s">
        <v>111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102">
        <v>0</v>
      </c>
      <c r="AC167" s="102">
        <v>0</v>
      </c>
      <c r="AD167" s="102">
        <v>0</v>
      </c>
      <c r="AE167" s="102">
        <v>0</v>
      </c>
      <c r="AF167" s="102">
        <v>0</v>
      </c>
      <c r="AG167" s="102">
        <v>0</v>
      </c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s="8" customFormat="1" ht="12.75">
      <c r="A168" t="s">
        <v>112</v>
      </c>
      <c r="B168" s="95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  <c r="Y168" s="95">
        <v>0</v>
      </c>
      <c r="Z168" s="95">
        <v>0</v>
      </c>
      <c r="AA168" s="95">
        <v>0</v>
      </c>
      <c r="AB168" s="102">
        <v>0</v>
      </c>
      <c r="AC168" s="102">
        <v>0</v>
      </c>
      <c r="AD168" s="102">
        <v>0</v>
      </c>
      <c r="AE168" s="102">
        <v>0</v>
      </c>
      <c r="AF168" s="102">
        <v>0</v>
      </c>
      <c r="AG168" s="102">
        <v>0</v>
      </c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s="8" customFormat="1" ht="12.75">
      <c r="A169" t="s">
        <v>113</v>
      </c>
      <c r="B169" s="95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  <c r="AA169" s="95">
        <v>0</v>
      </c>
      <c r="AB169" s="102">
        <v>0</v>
      </c>
      <c r="AC169" s="102">
        <v>0</v>
      </c>
      <c r="AD169" s="102">
        <v>0</v>
      </c>
      <c r="AE169" s="102">
        <v>0</v>
      </c>
      <c r="AF169" s="102">
        <v>0</v>
      </c>
      <c r="AG169" s="102">
        <v>0</v>
      </c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spans="1:53" s="8" customFormat="1" ht="12.75">
      <c r="A170" t="s">
        <v>114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102">
        <v>0</v>
      </c>
      <c r="AC170" s="102">
        <v>0</v>
      </c>
      <c r="AD170" s="102">
        <v>0</v>
      </c>
      <c r="AE170" s="102">
        <v>0</v>
      </c>
      <c r="AF170" s="102">
        <v>0</v>
      </c>
      <c r="AG170" s="102">
        <v>0</v>
      </c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spans="1:53" s="8" customFormat="1" ht="12.75">
      <c r="A171" t="s">
        <v>115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102">
        <v>0</v>
      </c>
      <c r="AC171" s="102">
        <v>0</v>
      </c>
      <c r="AD171" s="102">
        <v>0</v>
      </c>
      <c r="AE171" s="102">
        <v>0</v>
      </c>
      <c r="AF171" s="102">
        <v>0</v>
      </c>
      <c r="AG171" s="102">
        <v>0</v>
      </c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spans="1:53" s="8" customFormat="1" ht="12.75">
      <c r="A172" t="s">
        <v>116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102">
        <v>0</v>
      </c>
      <c r="AC172" s="102">
        <v>0</v>
      </c>
      <c r="AD172" s="102">
        <v>0</v>
      </c>
      <c r="AE172" s="102">
        <v>0</v>
      </c>
      <c r="AF172" s="102">
        <v>0</v>
      </c>
      <c r="AG172" s="102">
        <v>0</v>
      </c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s="8" customFormat="1" ht="12.75">
      <c r="A173" t="s">
        <v>117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  <c r="AA173" s="95">
        <v>0</v>
      </c>
      <c r="AB173" s="102">
        <v>0</v>
      </c>
      <c r="AC173" s="102">
        <v>0</v>
      </c>
      <c r="AD173" s="102">
        <v>0</v>
      </c>
      <c r="AE173" s="102">
        <v>0</v>
      </c>
      <c r="AF173" s="102">
        <v>0</v>
      </c>
      <c r="AG173" s="102">
        <v>0</v>
      </c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spans="1:53" s="8" customFormat="1" ht="12.75">
      <c r="A174" t="s">
        <v>118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102">
        <v>0</v>
      </c>
      <c r="AC174" s="102">
        <v>0</v>
      </c>
      <c r="AD174" s="102">
        <v>0</v>
      </c>
      <c r="AE174" s="102">
        <v>0</v>
      </c>
      <c r="AF174" s="102">
        <v>0</v>
      </c>
      <c r="AG174" s="102">
        <v>0</v>
      </c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spans="1:53" s="8" customFormat="1" ht="12.75">
      <c r="A175" t="s">
        <v>119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  <c r="AA175" s="95">
        <v>0</v>
      </c>
      <c r="AB175" s="102">
        <v>0</v>
      </c>
      <c r="AC175" s="102">
        <v>0</v>
      </c>
      <c r="AD175" s="102">
        <v>0</v>
      </c>
      <c r="AE175" s="102">
        <v>0</v>
      </c>
      <c r="AF175" s="102">
        <v>0</v>
      </c>
      <c r="AG175" s="102">
        <v>0</v>
      </c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spans="1:53" s="8" customFormat="1" ht="12.75">
      <c r="A176" t="s">
        <v>120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  <c r="AA176" s="95">
        <v>0</v>
      </c>
      <c r="AB176" s="102">
        <v>0</v>
      </c>
      <c r="AC176" s="102">
        <v>0</v>
      </c>
      <c r="AD176" s="102">
        <v>0</v>
      </c>
      <c r="AE176" s="102">
        <v>0</v>
      </c>
      <c r="AF176" s="102">
        <v>0</v>
      </c>
      <c r="AG176" s="102">
        <v>0</v>
      </c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spans="1:53" s="8" customFormat="1" ht="12.75">
      <c r="A177" t="s">
        <v>121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  <c r="AA177" s="95">
        <v>0</v>
      </c>
      <c r="AB177" s="102">
        <v>0</v>
      </c>
      <c r="AC177" s="102">
        <v>0</v>
      </c>
      <c r="AD177" s="102">
        <v>0</v>
      </c>
      <c r="AE177" s="102">
        <v>0</v>
      </c>
      <c r="AF177" s="102">
        <v>0</v>
      </c>
      <c r="AG177" s="102">
        <v>0</v>
      </c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s="8" customFormat="1" ht="12.75">
      <c r="A178" t="s">
        <v>122</v>
      </c>
      <c r="B178" s="95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  <c r="Z178" s="95">
        <v>0</v>
      </c>
      <c r="AA178" s="95">
        <v>0</v>
      </c>
      <c r="AB178" s="102">
        <v>0</v>
      </c>
      <c r="AC178" s="102">
        <v>0</v>
      </c>
      <c r="AD178" s="102">
        <v>0</v>
      </c>
      <c r="AE178" s="102">
        <v>0</v>
      </c>
      <c r="AF178" s="102">
        <v>0</v>
      </c>
      <c r="AG178" s="102">
        <v>0</v>
      </c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s="8" customFormat="1" ht="12.75">
      <c r="A179" t="s">
        <v>123</v>
      </c>
      <c r="B179" s="95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102">
        <v>0</v>
      </c>
      <c r="AC179" s="102">
        <v>0</v>
      </c>
      <c r="AD179" s="102">
        <v>0</v>
      </c>
      <c r="AE179" s="102">
        <v>0</v>
      </c>
      <c r="AF179" s="102">
        <v>0</v>
      </c>
      <c r="AG179" s="102">
        <v>0</v>
      </c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s="8" customFormat="1" ht="12.75">
      <c r="A180" t="s">
        <v>124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  <c r="AA180" s="95">
        <v>0</v>
      </c>
      <c r="AB180" s="102">
        <v>0</v>
      </c>
      <c r="AC180" s="102">
        <v>0</v>
      </c>
      <c r="AD180" s="102">
        <v>0</v>
      </c>
      <c r="AE180" s="102">
        <v>0</v>
      </c>
      <c r="AF180" s="102">
        <v>0</v>
      </c>
      <c r="AG180" s="102">
        <v>0</v>
      </c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s="8" customFormat="1" ht="12.75">
      <c r="A181" t="s">
        <v>125</v>
      </c>
      <c r="B181" s="95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  <c r="T181" s="95">
        <v>0</v>
      </c>
      <c r="U181" s="95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  <c r="AA181" s="95">
        <v>0</v>
      </c>
      <c r="AB181" s="102">
        <v>0</v>
      </c>
      <c r="AC181" s="102">
        <v>0</v>
      </c>
      <c r="AD181" s="102">
        <v>0</v>
      </c>
      <c r="AE181" s="102">
        <v>0</v>
      </c>
      <c r="AF181" s="102">
        <v>0</v>
      </c>
      <c r="AG181" s="102">
        <v>0</v>
      </c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s="8" customFormat="1" ht="12.75">
      <c r="A182" t="s">
        <v>126</v>
      </c>
      <c r="B182" s="95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102">
        <v>0</v>
      </c>
      <c r="AC182" s="102">
        <v>0</v>
      </c>
      <c r="AD182" s="102">
        <v>0</v>
      </c>
      <c r="AE182" s="102">
        <v>0</v>
      </c>
      <c r="AF182" s="102">
        <v>0</v>
      </c>
      <c r="AG182" s="102">
        <v>0</v>
      </c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s="8" customFormat="1" ht="12.75">
      <c r="A183" t="s">
        <v>127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  <c r="S183" s="95">
        <v>0</v>
      </c>
      <c r="T183" s="95">
        <v>0</v>
      </c>
      <c r="U183" s="95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  <c r="AA183" s="95">
        <v>0</v>
      </c>
      <c r="AB183" s="102">
        <v>0</v>
      </c>
      <c r="AC183" s="102">
        <v>0</v>
      </c>
      <c r="AD183" s="102">
        <v>0</v>
      </c>
      <c r="AE183" s="102">
        <v>0</v>
      </c>
      <c r="AF183" s="102">
        <v>0</v>
      </c>
      <c r="AG183" s="102">
        <v>0</v>
      </c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s="8" customFormat="1" ht="12.75">
      <c r="A184" t="s">
        <v>128</v>
      </c>
      <c r="B184" s="95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  <c r="T184" s="95">
        <v>0</v>
      </c>
      <c r="U184" s="95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  <c r="AA184" s="95">
        <v>0</v>
      </c>
      <c r="AB184" s="102">
        <v>0</v>
      </c>
      <c r="AC184" s="102">
        <v>0</v>
      </c>
      <c r="AD184" s="102">
        <v>0</v>
      </c>
      <c r="AE184" s="102">
        <v>0</v>
      </c>
      <c r="AF184" s="102">
        <v>0</v>
      </c>
      <c r="AG184" s="102">
        <v>0</v>
      </c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s="8" customFormat="1" ht="12.75">
      <c r="A185" s="1" t="s">
        <v>163</v>
      </c>
      <c r="B185" s="95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0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  <c r="AA185" s="95">
        <v>0</v>
      </c>
      <c r="AB185" s="102">
        <v>0</v>
      </c>
      <c r="AC185" s="102">
        <v>0</v>
      </c>
      <c r="AD185" s="102">
        <v>0</v>
      </c>
      <c r="AE185" s="102">
        <v>0</v>
      </c>
      <c r="AF185" s="102">
        <v>0</v>
      </c>
      <c r="AG185" s="102">
        <v>0</v>
      </c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s="8" customFormat="1" ht="12.75">
      <c r="A186" t="s">
        <v>129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  <c r="AA186" s="95">
        <v>0</v>
      </c>
      <c r="AB186" s="102">
        <v>0</v>
      </c>
      <c r="AC186" s="102">
        <v>0</v>
      </c>
      <c r="AD186" s="102">
        <v>0</v>
      </c>
      <c r="AE186" s="102">
        <v>0</v>
      </c>
      <c r="AF186" s="102">
        <v>0</v>
      </c>
      <c r="AG186" s="102">
        <v>0</v>
      </c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s="8" customFormat="1" ht="12.75">
      <c r="A187" t="s">
        <v>130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102">
        <v>0</v>
      </c>
      <c r="AC187" s="102">
        <v>0</v>
      </c>
      <c r="AD187" s="102">
        <v>0</v>
      </c>
      <c r="AE187" s="102">
        <v>0</v>
      </c>
      <c r="AF187" s="102">
        <v>0</v>
      </c>
      <c r="AG187" s="102">
        <v>0</v>
      </c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s="8" customFormat="1" ht="12.75">
      <c r="A188" t="s">
        <v>131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  <c r="Y188" s="95">
        <v>0</v>
      </c>
      <c r="Z188" s="95">
        <v>0</v>
      </c>
      <c r="AA188" s="95">
        <v>0</v>
      </c>
      <c r="AB188" s="102">
        <v>0</v>
      </c>
      <c r="AC188" s="102">
        <v>0</v>
      </c>
      <c r="AD188" s="102">
        <v>0</v>
      </c>
      <c r="AE188" s="102">
        <v>0</v>
      </c>
      <c r="AF188" s="102">
        <v>0</v>
      </c>
      <c r="AG188" s="102">
        <v>0</v>
      </c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s="8" customFormat="1" ht="12.75">
      <c r="A189" t="s">
        <v>132</v>
      </c>
      <c r="B189" s="95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95">
        <v>0</v>
      </c>
      <c r="S189" s="95">
        <v>0</v>
      </c>
      <c r="T189" s="95">
        <v>0</v>
      </c>
      <c r="U189" s="95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  <c r="AA189" s="95">
        <v>0</v>
      </c>
      <c r="AB189" s="102">
        <v>0</v>
      </c>
      <c r="AC189" s="102">
        <v>0</v>
      </c>
      <c r="AD189" s="102">
        <v>0</v>
      </c>
      <c r="AE189" s="102">
        <v>0</v>
      </c>
      <c r="AF189" s="102">
        <v>0</v>
      </c>
      <c r="AG189" s="102">
        <v>0</v>
      </c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spans="1:53" s="8" customFormat="1" ht="12.75">
      <c r="A190" t="s">
        <v>133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  <c r="AA190" s="95">
        <v>0</v>
      </c>
      <c r="AB190" s="102">
        <v>0</v>
      </c>
      <c r="AC190" s="102">
        <v>0</v>
      </c>
      <c r="AD190" s="102">
        <v>0</v>
      </c>
      <c r="AE190" s="102">
        <v>0</v>
      </c>
      <c r="AF190" s="102">
        <v>0</v>
      </c>
      <c r="AG190" s="102">
        <v>0</v>
      </c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spans="1:53" s="8" customFormat="1" ht="12.75">
      <c r="A191" t="s">
        <v>134</v>
      </c>
      <c r="B191" s="95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  <c r="AA191" s="95">
        <v>0</v>
      </c>
      <c r="AB191" s="102">
        <v>0</v>
      </c>
      <c r="AC191" s="102">
        <v>0</v>
      </c>
      <c r="AD191" s="102">
        <v>0</v>
      </c>
      <c r="AE191" s="102">
        <v>0</v>
      </c>
      <c r="AF191" s="102">
        <v>0</v>
      </c>
      <c r="AG191" s="102">
        <v>0</v>
      </c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spans="1:53" s="8" customFormat="1" ht="12.75">
      <c r="A192" t="s">
        <v>135</v>
      </c>
      <c r="B192" s="95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  <c r="T192" s="95">
        <v>0</v>
      </c>
      <c r="U192" s="95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  <c r="AA192" s="95">
        <v>0</v>
      </c>
      <c r="AB192" s="102">
        <v>0</v>
      </c>
      <c r="AC192" s="102">
        <v>0</v>
      </c>
      <c r="AD192" s="102">
        <v>0</v>
      </c>
      <c r="AE192" s="102">
        <v>0</v>
      </c>
      <c r="AF192" s="102">
        <v>0</v>
      </c>
      <c r="AG192" s="102">
        <v>0</v>
      </c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spans="1:53" s="8" customFormat="1" ht="12.75">
      <c r="A193" t="s">
        <v>136</v>
      </c>
      <c r="B193" s="95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  <c r="AA193" s="95">
        <v>0</v>
      </c>
      <c r="AB193" s="102">
        <v>0</v>
      </c>
      <c r="AC193" s="102">
        <v>0</v>
      </c>
      <c r="AD193" s="102">
        <v>0</v>
      </c>
      <c r="AE193" s="102">
        <v>0</v>
      </c>
      <c r="AF193" s="102">
        <v>0</v>
      </c>
      <c r="AG193" s="102">
        <v>0</v>
      </c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spans="1:53" s="8" customFormat="1" ht="12.75">
      <c r="A194" t="s">
        <v>137</v>
      </c>
      <c r="B194" s="95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102">
        <v>0</v>
      </c>
      <c r="AC194" s="102">
        <v>0</v>
      </c>
      <c r="AD194" s="102">
        <v>0</v>
      </c>
      <c r="AE194" s="102">
        <v>0</v>
      </c>
      <c r="AF194" s="102">
        <v>0</v>
      </c>
      <c r="AG194" s="102">
        <v>0</v>
      </c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spans="1:53" s="8" customFormat="1" ht="12.75">
      <c r="A195" t="s">
        <v>138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102">
        <v>0</v>
      </c>
      <c r="AC195" s="102">
        <v>0</v>
      </c>
      <c r="AD195" s="102">
        <v>0</v>
      </c>
      <c r="AE195" s="102">
        <v>0</v>
      </c>
      <c r="AF195" s="102">
        <v>0</v>
      </c>
      <c r="AG195" s="102">
        <v>0</v>
      </c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spans="1:53" s="8" customFormat="1" ht="12.75">
      <c r="A196" t="s">
        <v>139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  <c r="AA196" s="95">
        <v>0</v>
      </c>
      <c r="AB196" s="102">
        <v>0</v>
      </c>
      <c r="AC196" s="102">
        <v>0</v>
      </c>
      <c r="AD196" s="102">
        <v>0</v>
      </c>
      <c r="AE196" s="102">
        <v>0</v>
      </c>
      <c r="AF196" s="102">
        <v>0</v>
      </c>
      <c r="AG196" s="102">
        <v>0</v>
      </c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spans="1:53" s="8" customFormat="1" ht="12.75">
      <c r="A197" t="s">
        <v>140</v>
      </c>
      <c r="B197" s="95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  <c r="AA197" s="95">
        <v>0</v>
      </c>
      <c r="AB197" s="102">
        <v>0</v>
      </c>
      <c r="AC197" s="102">
        <v>0</v>
      </c>
      <c r="AD197" s="102">
        <v>0</v>
      </c>
      <c r="AE197" s="102">
        <v>0</v>
      </c>
      <c r="AF197" s="102">
        <v>0</v>
      </c>
      <c r="AG197" s="102">
        <v>0</v>
      </c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s="8" customFormat="1" ht="12.75">
      <c r="A198" t="s">
        <v>141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  <c r="Z198" s="95">
        <v>0</v>
      </c>
      <c r="AA198" s="95">
        <v>0</v>
      </c>
      <c r="AB198" s="102">
        <v>0</v>
      </c>
      <c r="AC198" s="102">
        <v>0</v>
      </c>
      <c r="AD198" s="102">
        <v>0</v>
      </c>
      <c r="AE198" s="102">
        <v>0</v>
      </c>
      <c r="AF198" s="102">
        <v>0</v>
      </c>
      <c r="AG198" s="102">
        <v>0</v>
      </c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s="8" customFormat="1" ht="12.75">
      <c r="A199" t="s">
        <v>142</v>
      </c>
      <c r="B199" s="95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  <c r="AA199" s="95">
        <v>0</v>
      </c>
      <c r="AB199" s="102">
        <v>0</v>
      </c>
      <c r="AC199" s="102">
        <v>0</v>
      </c>
      <c r="AD199" s="102">
        <v>0</v>
      </c>
      <c r="AE199" s="102">
        <v>0</v>
      </c>
      <c r="AF199" s="102">
        <v>0</v>
      </c>
      <c r="AG199" s="102">
        <v>0</v>
      </c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s="8" customFormat="1" ht="12.75">
      <c r="A200" t="s">
        <v>143</v>
      </c>
      <c r="B200" s="95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95">
        <v>0</v>
      </c>
      <c r="T200" s="95">
        <v>0</v>
      </c>
      <c r="U200" s="95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  <c r="AA200" s="95">
        <v>0</v>
      </c>
      <c r="AB200" s="102">
        <v>0</v>
      </c>
      <c r="AC200" s="102">
        <v>0</v>
      </c>
      <c r="AD200" s="102">
        <v>0</v>
      </c>
      <c r="AE200" s="102">
        <v>0</v>
      </c>
      <c r="AF200" s="102">
        <v>0</v>
      </c>
      <c r="AG200" s="102">
        <v>0</v>
      </c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s="8" customFormat="1" ht="12.75">
      <c r="A201" t="s">
        <v>144</v>
      </c>
      <c r="B201" s="95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  <c r="AA201" s="95">
        <v>0</v>
      </c>
      <c r="AB201" s="102">
        <v>0</v>
      </c>
      <c r="AC201" s="102">
        <v>0</v>
      </c>
      <c r="AD201" s="102">
        <v>0</v>
      </c>
      <c r="AE201" s="102">
        <v>0</v>
      </c>
      <c r="AF201" s="102">
        <v>0</v>
      </c>
      <c r="AG201" s="102">
        <v>0</v>
      </c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s="8" customFormat="1" ht="12.75">
      <c r="A202" t="s">
        <v>145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0</v>
      </c>
      <c r="U202" s="95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  <c r="AA202" s="95">
        <v>0</v>
      </c>
      <c r="AB202" s="102">
        <v>0</v>
      </c>
      <c r="AC202" s="102">
        <v>0</v>
      </c>
      <c r="AD202" s="102">
        <v>0</v>
      </c>
      <c r="AE202" s="102">
        <v>0</v>
      </c>
      <c r="AF202" s="102">
        <v>0</v>
      </c>
      <c r="AG202" s="102">
        <v>0</v>
      </c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s="8" customFormat="1" ht="12.75">
      <c r="A203" t="s">
        <v>146</v>
      </c>
      <c r="B203" s="95">
        <v>0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  <c r="AA203" s="95">
        <v>0</v>
      </c>
      <c r="AB203" s="102">
        <v>0</v>
      </c>
      <c r="AC203" s="102">
        <v>0</v>
      </c>
      <c r="AD203" s="102">
        <v>0</v>
      </c>
      <c r="AE203" s="102">
        <v>0</v>
      </c>
      <c r="AF203" s="102">
        <v>0</v>
      </c>
      <c r="AG203" s="102">
        <v>0</v>
      </c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s="8" customFormat="1" ht="12.75">
      <c r="A204" t="s">
        <v>147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5">
        <v>0</v>
      </c>
      <c r="S204" s="95">
        <v>0</v>
      </c>
      <c r="T204" s="95">
        <v>0</v>
      </c>
      <c r="U204" s="95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  <c r="AA204" s="95">
        <v>0</v>
      </c>
      <c r="AB204" s="102">
        <v>0</v>
      </c>
      <c r="AC204" s="102">
        <v>0</v>
      </c>
      <c r="AD204" s="102">
        <v>0</v>
      </c>
      <c r="AE204" s="102">
        <v>0</v>
      </c>
      <c r="AF204" s="102">
        <v>0</v>
      </c>
      <c r="AG204" s="102">
        <v>0</v>
      </c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s="8" customFormat="1" ht="12.75">
      <c r="A205" t="s">
        <v>148</v>
      </c>
      <c r="B205" s="95">
        <v>0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95">
        <v>0</v>
      </c>
      <c r="AB205" s="102">
        <v>0</v>
      </c>
      <c r="AC205" s="102">
        <v>0</v>
      </c>
      <c r="AD205" s="102">
        <v>0</v>
      </c>
      <c r="AE205" s="102">
        <v>0</v>
      </c>
      <c r="AF205" s="102">
        <v>0</v>
      </c>
      <c r="AG205" s="102">
        <v>0</v>
      </c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s="8" customFormat="1" ht="12.75">
      <c r="A206" t="s">
        <v>149</v>
      </c>
      <c r="B206" s="95">
        <v>0</v>
      </c>
      <c r="C206" s="95">
        <v>0</v>
      </c>
      <c r="D206" s="95">
        <v>0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5">
        <v>0</v>
      </c>
      <c r="S206" s="95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95">
        <v>0</v>
      </c>
      <c r="AB206" s="102">
        <v>0</v>
      </c>
      <c r="AC206" s="102">
        <v>0</v>
      </c>
      <c r="AD206" s="102">
        <v>0</v>
      </c>
      <c r="AE206" s="102">
        <v>0</v>
      </c>
      <c r="AF206" s="102">
        <v>0</v>
      </c>
      <c r="AG206" s="102">
        <v>0</v>
      </c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s="8" customFormat="1" ht="12.75">
      <c r="A207" t="s">
        <v>150</v>
      </c>
      <c r="B207" s="95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102">
        <v>0</v>
      </c>
      <c r="AC207" s="102">
        <v>0</v>
      </c>
      <c r="AD207" s="102">
        <v>0</v>
      </c>
      <c r="AE207" s="102">
        <v>0</v>
      </c>
      <c r="AF207" s="102">
        <v>0</v>
      </c>
      <c r="AG207" s="102">
        <v>0</v>
      </c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s="8" customFormat="1" ht="12.75">
      <c r="A208" t="s">
        <v>151</v>
      </c>
      <c r="B208" s="95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0</v>
      </c>
      <c r="Y208" s="95">
        <v>0</v>
      </c>
      <c r="Z208" s="95">
        <v>0</v>
      </c>
      <c r="AA208" s="95">
        <v>0</v>
      </c>
      <c r="AB208" s="102">
        <v>0</v>
      </c>
      <c r="AC208" s="102">
        <v>0</v>
      </c>
      <c r="AD208" s="102">
        <v>0</v>
      </c>
      <c r="AE208" s="102">
        <v>0</v>
      </c>
      <c r="AF208" s="102">
        <v>0</v>
      </c>
      <c r="AG208" s="102">
        <v>0</v>
      </c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s="8" customFormat="1" ht="12.75">
      <c r="A209" t="s">
        <v>152</v>
      </c>
      <c r="B209" s="95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  <c r="Q209" s="95">
        <v>0</v>
      </c>
      <c r="R209" s="95">
        <v>0</v>
      </c>
      <c r="S209" s="95">
        <v>0</v>
      </c>
      <c r="T209" s="95">
        <v>0</v>
      </c>
      <c r="U209" s="95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  <c r="AA209" s="95">
        <v>0</v>
      </c>
      <c r="AB209" s="102">
        <v>0</v>
      </c>
      <c r="AC209" s="102">
        <v>0</v>
      </c>
      <c r="AD209" s="102">
        <v>0</v>
      </c>
      <c r="AE209" s="102">
        <v>0</v>
      </c>
      <c r="AF209" s="102">
        <v>0</v>
      </c>
      <c r="AG209" s="102">
        <v>0</v>
      </c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</row>
    <row r="210" spans="1:53" s="8" customFormat="1" ht="12.75">
      <c r="A210" t="s">
        <v>153</v>
      </c>
      <c r="B210" s="95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5">
        <v>0</v>
      </c>
      <c r="S210" s="95">
        <v>0</v>
      </c>
      <c r="T210" s="95">
        <v>0</v>
      </c>
      <c r="U210" s="95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  <c r="AA210" s="95">
        <v>0</v>
      </c>
      <c r="AB210" s="102">
        <v>0</v>
      </c>
      <c r="AC210" s="102">
        <v>0</v>
      </c>
      <c r="AD210" s="102">
        <v>0</v>
      </c>
      <c r="AE210" s="102">
        <v>0</v>
      </c>
      <c r="AF210" s="102">
        <v>0</v>
      </c>
      <c r="AG210" s="102">
        <v>0</v>
      </c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</row>
    <row r="211" spans="1:53" s="8" customFormat="1" ht="12.75">
      <c r="A211" t="s">
        <v>154</v>
      </c>
      <c r="B211" s="95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95">
        <v>0</v>
      </c>
      <c r="S211" s="95">
        <v>0</v>
      </c>
      <c r="T211" s="95">
        <v>0</v>
      </c>
      <c r="U211" s="95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  <c r="AA211" s="95">
        <v>0</v>
      </c>
      <c r="AB211" s="102">
        <v>0</v>
      </c>
      <c r="AC211" s="102">
        <v>0</v>
      </c>
      <c r="AD211" s="102">
        <v>0</v>
      </c>
      <c r="AE211" s="102">
        <v>0</v>
      </c>
      <c r="AF211" s="102">
        <v>0</v>
      </c>
      <c r="AG211" s="102">
        <v>0</v>
      </c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</row>
    <row r="212" spans="1:53" s="8" customFormat="1" ht="12.75">
      <c r="A212" t="s">
        <v>155</v>
      </c>
      <c r="B212" s="95">
        <v>0</v>
      </c>
      <c r="C212" s="95">
        <v>0</v>
      </c>
      <c r="D212" s="95">
        <v>0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  <c r="S212" s="95">
        <v>0</v>
      </c>
      <c r="T212" s="95">
        <v>0</v>
      </c>
      <c r="U212" s="95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  <c r="AA212" s="95">
        <v>0</v>
      </c>
      <c r="AB212" s="102">
        <v>0</v>
      </c>
      <c r="AC212" s="102">
        <v>0</v>
      </c>
      <c r="AD212" s="102">
        <v>0</v>
      </c>
      <c r="AE212" s="102">
        <v>0</v>
      </c>
      <c r="AF212" s="102">
        <v>0</v>
      </c>
      <c r="AG212" s="102">
        <v>0</v>
      </c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</row>
    <row r="213" spans="1:53" s="8" customFormat="1" ht="12.75">
      <c r="A213" t="s">
        <v>156</v>
      </c>
      <c r="B213" s="95">
        <v>0</v>
      </c>
      <c r="C213" s="95">
        <v>0</v>
      </c>
      <c r="D213" s="95">
        <v>0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5">
        <v>0</v>
      </c>
      <c r="S213" s="95">
        <v>0</v>
      </c>
      <c r="T213" s="95">
        <v>0</v>
      </c>
      <c r="U213" s="95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  <c r="AA213" s="95">
        <v>0</v>
      </c>
      <c r="AB213" s="102">
        <v>0</v>
      </c>
      <c r="AC213" s="102">
        <v>0</v>
      </c>
      <c r="AD213" s="102">
        <v>0</v>
      </c>
      <c r="AE213" s="102">
        <v>0</v>
      </c>
      <c r="AF213" s="102">
        <v>0</v>
      </c>
      <c r="AG213" s="102">
        <v>0</v>
      </c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</row>
    <row r="214" spans="1:53" s="8" customFormat="1" ht="12.75">
      <c r="A214" t="s">
        <v>157</v>
      </c>
      <c r="B214" s="95">
        <v>0</v>
      </c>
      <c r="C214" s="95">
        <v>0</v>
      </c>
      <c r="D214" s="95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5">
        <v>0</v>
      </c>
      <c r="S214" s="95">
        <v>0</v>
      </c>
      <c r="T214" s="95">
        <v>0</v>
      </c>
      <c r="U214" s="95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  <c r="AA214" s="95">
        <v>0</v>
      </c>
      <c r="AB214" s="102">
        <v>0</v>
      </c>
      <c r="AC214" s="102">
        <v>0</v>
      </c>
      <c r="AD214" s="102">
        <v>0</v>
      </c>
      <c r="AE214" s="102">
        <v>0</v>
      </c>
      <c r="AF214" s="102">
        <v>0</v>
      </c>
      <c r="AG214" s="102">
        <v>0</v>
      </c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</row>
    <row r="215" spans="1:53" s="8" customFormat="1" ht="12.75">
      <c r="A215" t="s">
        <v>158</v>
      </c>
      <c r="B215" s="95">
        <v>0</v>
      </c>
      <c r="C215" s="95">
        <v>0</v>
      </c>
      <c r="D215" s="95">
        <v>0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5">
        <v>0</v>
      </c>
      <c r="S215" s="95">
        <v>0</v>
      </c>
      <c r="T215" s="95">
        <v>0</v>
      </c>
      <c r="U215" s="95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  <c r="AA215" s="95">
        <v>0</v>
      </c>
      <c r="AB215" s="102">
        <v>0</v>
      </c>
      <c r="AC215" s="102">
        <v>0</v>
      </c>
      <c r="AD215" s="102">
        <v>0</v>
      </c>
      <c r="AE215" s="102">
        <v>0</v>
      </c>
      <c r="AF215" s="102">
        <v>0</v>
      </c>
      <c r="AG215" s="102">
        <v>0</v>
      </c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</row>
    <row r="216" spans="1:53" s="8" customFormat="1" ht="12.75">
      <c r="A216" t="s">
        <v>159</v>
      </c>
      <c r="B216" s="95">
        <v>0</v>
      </c>
      <c r="C216" s="95">
        <v>0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102">
        <v>0</v>
      </c>
      <c r="AC216" s="102">
        <v>0</v>
      </c>
      <c r="AD216" s="102">
        <v>0</v>
      </c>
      <c r="AE216" s="102">
        <v>0</v>
      </c>
      <c r="AF216" s="102">
        <v>0</v>
      </c>
      <c r="AG216" s="102">
        <v>0</v>
      </c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</row>
    <row r="217" spans="1:53" s="8" customFormat="1" ht="12.75">
      <c r="A217" t="s">
        <v>160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72">
        <v>0</v>
      </c>
      <c r="S217" s="95">
        <v>0</v>
      </c>
      <c r="T217" s="95">
        <v>0</v>
      </c>
      <c r="U217" s="95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  <c r="AA217" s="95">
        <v>0</v>
      </c>
      <c r="AB217" s="102">
        <v>0</v>
      </c>
      <c r="AC217" s="102">
        <v>0</v>
      </c>
      <c r="AD217" s="102">
        <v>0</v>
      </c>
      <c r="AE217" s="102">
        <v>0</v>
      </c>
      <c r="AF217" s="102">
        <v>0</v>
      </c>
      <c r="AG217" s="102">
        <v>0</v>
      </c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</row>
    <row r="218" spans="1:53" s="8" customFormat="1" ht="12.75">
      <c r="A218" t="s">
        <v>161</v>
      </c>
      <c r="B218" s="95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102">
        <v>0</v>
      </c>
      <c r="AC218" s="102">
        <v>0</v>
      </c>
      <c r="AD218" s="102">
        <v>0</v>
      </c>
      <c r="AE218" s="102">
        <v>0</v>
      </c>
      <c r="AF218" s="102">
        <v>0</v>
      </c>
      <c r="AG218" s="102">
        <v>0</v>
      </c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</row>
    <row r="219" spans="1:53" s="8" customFormat="1" ht="13.5" thickBot="1">
      <c r="A219" t="s">
        <v>162</v>
      </c>
      <c r="B219" s="95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2">
        <v>0</v>
      </c>
      <c r="S219" s="82">
        <v>0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82">
        <v>0</v>
      </c>
      <c r="AB219" s="82">
        <v>0</v>
      </c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</row>
    <row r="220" spans="1:53" ht="13.5" thickBot="1">
      <c r="A220" s="5" t="s">
        <v>4</v>
      </c>
      <c r="B220" s="2">
        <f>SUM(B119:B219)</f>
        <v>0</v>
      </c>
      <c r="C220" s="2">
        <f>SUM(C119:C219)</f>
        <v>0</v>
      </c>
      <c r="D220" s="2">
        <f>SUM(D119:D219)</f>
        <v>0</v>
      </c>
      <c r="E220" s="2">
        <f>SUM(E119:E219)</f>
        <v>0</v>
      </c>
      <c r="F220" s="2">
        <f aca="true" t="shared" si="5" ref="F220:BA220">SUM(F119:F219)</f>
        <v>0</v>
      </c>
      <c r="G220" s="2">
        <f t="shared" si="5"/>
        <v>0</v>
      </c>
      <c r="H220" s="2">
        <f t="shared" si="5"/>
        <v>0</v>
      </c>
      <c r="I220" s="2">
        <f t="shared" si="5"/>
        <v>0</v>
      </c>
      <c r="J220" s="2">
        <f t="shared" si="5"/>
        <v>0</v>
      </c>
      <c r="K220" s="2">
        <f t="shared" si="5"/>
        <v>0</v>
      </c>
      <c r="L220" s="2">
        <f t="shared" si="5"/>
        <v>0</v>
      </c>
      <c r="M220" s="2">
        <f t="shared" si="5"/>
        <v>0</v>
      </c>
      <c r="N220" s="2">
        <f t="shared" si="5"/>
        <v>0</v>
      </c>
      <c r="O220" s="2">
        <f t="shared" si="5"/>
        <v>0</v>
      </c>
      <c r="P220" s="2">
        <f t="shared" si="5"/>
        <v>0</v>
      </c>
      <c r="Q220" s="2">
        <f t="shared" si="5"/>
        <v>0</v>
      </c>
      <c r="R220" s="2">
        <f t="shared" si="5"/>
        <v>0</v>
      </c>
      <c r="S220" s="2">
        <f t="shared" si="5"/>
        <v>0</v>
      </c>
      <c r="T220" s="2">
        <f t="shared" si="5"/>
        <v>0</v>
      </c>
      <c r="U220" s="2">
        <f t="shared" si="5"/>
        <v>0</v>
      </c>
      <c r="V220" s="2">
        <f t="shared" si="5"/>
        <v>0</v>
      </c>
      <c r="W220" s="2">
        <f t="shared" si="5"/>
        <v>0</v>
      </c>
      <c r="X220" s="2">
        <f t="shared" si="5"/>
        <v>0</v>
      </c>
      <c r="Y220" s="2">
        <f t="shared" si="5"/>
        <v>0</v>
      </c>
      <c r="Z220" s="2">
        <f t="shared" si="5"/>
        <v>0</v>
      </c>
      <c r="AA220" s="2">
        <f t="shared" si="5"/>
        <v>0</v>
      </c>
      <c r="AB220" s="2">
        <f t="shared" si="5"/>
        <v>0</v>
      </c>
      <c r="AC220" s="2">
        <f t="shared" si="5"/>
        <v>0</v>
      </c>
      <c r="AD220" s="2">
        <f t="shared" si="5"/>
        <v>0</v>
      </c>
      <c r="AE220" s="2">
        <f aca="true" t="shared" si="6" ref="AE220:AJ220">SUM(AE119:AE219)</f>
        <v>0</v>
      </c>
      <c r="AF220" s="2">
        <f t="shared" si="6"/>
        <v>0</v>
      </c>
      <c r="AG220" s="2">
        <f t="shared" si="6"/>
        <v>0</v>
      </c>
      <c r="AH220" s="2">
        <f t="shared" si="6"/>
        <v>0</v>
      </c>
      <c r="AI220" s="2">
        <f t="shared" si="6"/>
        <v>0</v>
      </c>
      <c r="AJ220" s="2">
        <f t="shared" si="6"/>
        <v>0</v>
      </c>
      <c r="AK220" s="2">
        <f>SUM(AK119:AK219)</f>
        <v>0</v>
      </c>
      <c r="AL220" s="2">
        <f>SUM(AL119:AL219)</f>
        <v>0</v>
      </c>
      <c r="AM220" s="2">
        <f>SUM(AM119:AM219)</f>
        <v>0</v>
      </c>
      <c r="AN220" s="2">
        <f t="shared" si="5"/>
        <v>0</v>
      </c>
      <c r="AO220" s="2">
        <f t="shared" si="5"/>
        <v>0</v>
      </c>
      <c r="AP220" s="2">
        <f t="shared" si="5"/>
        <v>0</v>
      </c>
      <c r="AQ220" s="2">
        <f t="shared" si="5"/>
        <v>0</v>
      </c>
      <c r="AR220" s="2">
        <f t="shared" si="5"/>
        <v>0</v>
      </c>
      <c r="AS220" s="2">
        <f t="shared" si="5"/>
        <v>0</v>
      </c>
      <c r="AT220" s="2">
        <f t="shared" si="5"/>
        <v>0</v>
      </c>
      <c r="AU220" s="2">
        <f t="shared" si="5"/>
        <v>0</v>
      </c>
      <c r="AV220" s="2">
        <f t="shared" si="5"/>
        <v>0</v>
      </c>
      <c r="AW220" s="2">
        <f t="shared" si="5"/>
        <v>0</v>
      </c>
      <c r="AX220" s="2">
        <f t="shared" si="5"/>
        <v>0</v>
      </c>
      <c r="AY220" s="2">
        <f t="shared" si="5"/>
        <v>0</v>
      </c>
      <c r="AZ220" s="2">
        <f t="shared" si="5"/>
        <v>0</v>
      </c>
      <c r="BA220" s="2">
        <f t="shared" si="5"/>
        <v>0</v>
      </c>
    </row>
    <row r="221" ht="12.75">
      <c r="A221" t="s">
        <v>3</v>
      </c>
    </row>
    <row r="223" spans="1:18" s="8" customFormat="1" ht="12.75">
      <c r="A223" s="8" t="s">
        <v>25</v>
      </c>
      <c r="Q223" s="10"/>
      <c r="R223" s="45"/>
    </row>
    <row r="231" s="8" customFormat="1" ht="12.75">
      <c r="A231" s="8" t="s">
        <v>39</v>
      </c>
    </row>
    <row r="232" s="8" customFormat="1" ht="13.5" thickBot="1">
      <c r="B232" s="8" t="s">
        <v>5</v>
      </c>
    </row>
    <row r="233" spans="1:22" s="8" customFormat="1" ht="13.5" thickBot="1">
      <c r="A233" s="22"/>
      <c r="B233" s="30"/>
      <c r="C233" s="27" t="s">
        <v>15</v>
      </c>
      <c r="D233" s="27"/>
      <c r="E233" s="32"/>
      <c r="F233" s="27"/>
      <c r="G233" s="27"/>
      <c r="H233" s="27"/>
      <c r="I233" s="30" t="s">
        <v>19</v>
      </c>
      <c r="J233" s="27"/>
      <c r="K233" s="27"/>
      <c r="L233" s="27"/>
      <c r="M233" s="31"/>
      <c r="N233" s="33" t="s">
        <v>22</v>
      </c>
      <c r="O233" s="31"/>
      <c r="P233" s="34"/>
      <c r="Q233" s="35" t="s">
        <v>24</v>
      </c>
      <c r="R233" s="27"/>
      <c r="S233" s="31"/>
      <c r="T233" s="30" t="s">
        <v>54</v>
      </c>
      <c r="U233" s="27"/>
      <c r="V233" s="31"/>
    </row>
    <row r="234" spans="1:22" s="8" customFormat="1" ht="13.5" thickBot="1">
      <c r="A234" s="29" t="s">
        <v>7</v>
      </c>
      <c r="B234" s="36" t="s">
        <v>8</v>
      </c>
      <c r="C234" s="37" t="s">
        <v>9</v>
      </c>
      <c r="D234" s="37" t="s">
        <v>10</v>
      </c>
      <c r="E234" s="37" t="s">
        <v>11</v>
      </c>
      <c r="F234" s="37" t="s">
        <v>12</v>
      </c>
      <c r="G234" s="37" t="s">
        <v>13</v>
      </c>
      <c r="H234" s="38" t="s">
        <v>14</v>
      </c>
      <c r="I234" s="44" t="s">
        <v>16</v>
      </c>
      <c r="J234" s="37" t="s">
        <v>17</v>
      </c>
      <c r="K234" s="37" t="s">
        <v>18</v>
      </c>
      <c r="L234" s="37" t="s">
        <v>13</v>
      </c>
      <c r="M234" s="26" t="s">
        <v>14</v>
      </c>
      <c r="N234" s="36" t="s">
        <v>20</v>
      </c>
      <c r="O234" s="26" t="s">
        <v>21</v>
      </c>
      <c r="P234" s="36" t="s">
        <v>48</v>
      </c>
      <c r="Q234" s="37" t="s">
        <v>49</v>
      </c>
      <c r="R234" s="37" t="s">
        <v>23</v>
      </c>
      <c r="S234" s="26" t="s">
        <v>14</v>
      </c>
      <c r="T234" s="36" t="s">
        <v>51</v>
      </c>
      <c r="U234" s="37" t="s">
        <v>52</v>
      </c>
      <c r="V234" s="38" t="s">
        <v>53</v>
      </c>
    </row>
    <row r="235" spans="1:25" ht="12.75">
      <c r="A235" s="9">
        <v>1</v>
      </c>
      <c r="B235" s="3">
        <v>77</v>
      </c>
      <c r="C235" s="3">
        <v>188</v>
      </c>
      <c r="D235" s="3">
        <v>103</v>
      </c>
      <c r="E235" s="3">
        <v>87</v>
      </c>
      <c r="F235" s="3">
        <v>304</v>
      </c>
      <c r="G235" s="3">
        <v>4</v>
      </c>
      <c r="H235" s="3">
        <f>SUM(B235:G235)</f>
        <v>763</v>
      </c>
      <c r="I235" s="3">
        <v>544</v>
      </c>
      <c r="J235" s="3">
        <v>117</v>
      </c>
      <c r="K235" s="3">
        <v>101</v>
      </c>
      <c r="L235" s="3">
        <v>1</v>
      </c>
      <c r="M235" s="3">
        <f>SUM(I235:L235)</f>
        <v>763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246</v>
      </c>
      <c r="U235" s="3">
        <v>111</v>
      </c>
      <c r="V235" s="3">
        <v>227</v>
      </c>
      <c r="W235" s="77">
        <v>763</v>
      </c>
      <c r="X235">
        <f>W235-H235</f>
        <v>0</v>
      </c>
      <c r="Y235">
        <f>W235-M235</f>
        <v>0</v>
      </c>
    </row>
    <row r="236" spans="1:25" ht="12.75">
      <c r="A236" s="9">
        <v>2</v>
      </c>
      <c r="B236" s="3">
        <v>59</v>
      </c>
      <c r="C236" s="3">
        <v>194</v>
      </c>
      <c r="D236" s="3">
        <v>91</v>
      </c>
      <c r="E236" s="3">
        <v>84</v>
      </c>
      <c r="F236" s="3">
        <v>313</v>
      </c>
      <c r="G236" s="3">
        <v>6</v>
      </c>
      <c r="H236" s="3">
        <f aca="true" t="shared" si="7" ref="H236:H286">SUM(B236:G236)</f>
        <v>747</v>
      </c>
      <c r="I236" s="3">
        <v>522</v>
      </c>
      <c r="J236" s="3">
        <v>128</v>
      </c>
      <c r="K236" s="3">
        <v>96</v>
      </c>
      <c r="L236" s="3">
        <v>1</v>
      </c>
      <c r="M236" s="3">
        <f aca="true" t="shared" si="8" ref="M236:M286">SUM(I236:L236)</f>
        <v>747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246</v>
      </c>
      <c r="U236" s="3">
        <v>111</v>
      </c>
      <c r="V236" s="3">
        <v>227</v>
      </c>
      <c r="W236" s="77">
        <v>747</v>
      </c>
      <c r="X236">
        <f aca="true" t="shared" si="9" ref="X236:X246">W236-H236</f>
        <v>0</v>
      </c>
      <c r="Y236">
        <f aca="true" t="shared" si="10" ref="Y236:Y246">W236-M236</f>
        <v>0</v>
      </c>
    </row>
    <row r="237" spans="1:25" ht="12.75">
      <c r="A237" s="9">
        <v>3</v>
      </c>
      <c r="B237" s="3">
        <v>64</v>
      </c>
      <c r="C237" s="3">
        <v>206</v>
      </c>
      <c r="D237" s="3">
        <v>90</v>
      </c>
      <c r="E237" s="3">
        <v>49</v>
      </c>
      <c r="F237" s="3">
        <v>363</v>
      </c>
      <c r="G237" s="3">
        <v>0</v>
      </c>
      <c r="H237" s="3">
        <f t="shared" si="7"/>
        <v>772</v>
      </c>
      <c r="I237" s="3">
        <v>571</v>
      </c>
      <c r="J237" s="3">
        <v>83</v>
      </c>
      <c r="K237" s="3">
        <v>118</v>
      </c>
      <c r="L237" s="3">
        <v>0</v>
      </c>
      <c r="M237" s="3">
        <f t="shared" si="8"/>
        <v>772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246</v>
      </c>
      <c r="U237" s="3">
        <v>111</v>
      </c>
      <c r="V237" s="3">
        <v>227</v>
      </c>
      <c r="W237" s="77">
        <v>772</v>
      </c>
      <c r="X237">
        <f t="shared" si="9"/>
        <v>0</v>
      </c>
      <c r="Y237">
        <f t="shared" si="10"/>
        <v>0</v>
      </c>
    </row>
    <row r="238" spans="1:25" ht="12.75">
      <c r="A238" s="9">
        <v>4</v>
      </c>
      <c r="B238" s="3">
        <v>70</v>
      </c>
      <c r="C238" s="3">
        <v>185</v>
      </c>
      <c r="D238" s="3">
        <v>102</v>
      </c>
      <c r="E238" s="3">
        <v>78</v>
      </c>
      <c r="F238" s="3">
        <v>304</v>
      </c>
      <c r="G238" s="3">
        <v>16</v>
      </c>
      <c r="H238" s="3">
        <f t="shared" si="7"/>
        <v>755</v>
      </c>
      <c r="I238" s="3">
        <v>535</v>
      </c>
      <c r="J238" s="3">
        <v>104</v>
      </c>
      <c r="K238" s="3">
        <v>104</v>
      </c>
      <c r="L238" s="3">
        <v>12</v>
      </c>
      <c r="M238" s="3">
        <f t="shared" si="8"/>
        <v>755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246</v>
      </c>
      <c r="U238" s="3">
        <v>111</v>
      </c>
      <c r="V238" s="3">
        <v>227</v>
      </c>
      <c r="W238" s="77">
        <v>755</v>
      </c>
      <c r="X238">
        <f t="shared" si="9"/>
        <v>0</v>
      </c>
      <c r="Y238">
        <f t="shared" si="10"/>
        <v>0</v>
      </c>
    </row>
    <row r="239" spans="1:25" ht="12.75">
      <c r="A239" s="9">
        <v>5</v>
      </c>
      <c r="B239" s="3">
        <v>70</v>
      </c>
      <c r="C239" s="3">
        <v>151</v>
      </c>
      <c r="D239" s="3">
        <v>80</v>
      </c>
      <c r="E239" s="3">
        <v>58</v>
      </c>
      <c r="F239" s="3">
        <v>246</v>
      </c>
      <c r="G239" s="3">
        <v>0</v>
      </c>
      <c r="H239" s="3">
        <f t="shared" si="7"/>
        <v>605</v>
      </c>
      <c r="I239" s="3">
        <v>439</v>
      </c>
      <c r="J239" s="3">
        <v>79</v>
      </c>
      <c r="K239" s="3">
        <v>87</v>
      </c>
      <c r="L239" s="3">
        <v>0</v>
      </c>
      <c r="M239" s="3">
        <f t="shared" si="8"/>
        <v>605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246</v>
      </c>
      <c r="U239" s="3">
        <v>111</v>
      </c>
      <c r="V239" s="3">
        <v>227</v>
      </c>
      <c r="W239" s="77">
        <v>605</v>
      </c>
      <c r="X239">
        <f t="shared" si="9"/>
        <v>0</v>
      </c>
      <c r="Y239">
        <f t="shared" si="10"/>
        <v>0</v>
      </c>
    </row>
    <row r="240" spans="1:25" ht="12.75">
      <c r="A240" s="9">
        <v>6</v>
      </c>
      <c r="B240" s="3">
        <v>59</v>
      </c>
      <c r="C240" s="3">
        <v>161</v>
      </c>
      <c r="D240" s="3">
        <v>54</v>
      </c>
      <c r="E240" s="3">
        <v>76</v>
      </c>
      <c r="F240" s="3">
        <v>294</v>
      </c>
      <c r="G240" s="3">
        <v>0</v>
      </c>
      <c r="H240" s="3">
        <f t="shared" si="7"/>
        <v>644</v>
      </c>
      <c r="I240" s="3">
        <v>440</v>
      </c>
      <c r="J240" s="3">
        <v>107</v>
      </c>
      <c r="K240" s="3">
        <v>97</v>
      </c>
      <c r="L240" s="3">
        <v>0</v>
      </c>
      <c r="M240" s="3">
        <f t="shared" si="8"/>
        <v>644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246</v>
      </c>
      <c r="U240" s="3">
        <v>111</v>
      </c>
      <c r="V240" s="3">
        <v>227</v>
      </c>
      <c r="W240" s="77">
        <v>644</v>
      </c>
      <c r="X240">
        <f t="shared" si="9"/>
        <v>0</v>
      </c>
      <c r="Y240">
        <f t="shared" si="10"/>
        <v>0</v>
      </c>
    </row>
    <row r="241" spans="1:25" ht="12.75">
      <c r="A241" s="9">
        <v>7</v>
      </c>
      <c r="B241" s="3">
        <v>79</v>
      </c>
      <c r="C241" s="3">
        <v>167</v>
      </c>
      <c r="D241" s="3">
        <v>81</v>
      </c>
      <c r="E241" s="3">
        <v>68</v>
      </c>
      <c r="F241" s="3">
        <v>271</v>
      </c>
      <c r="G241" s="3">
        <v>0</v>
      </c>
      <c r="H241" s="3">
        <f t="shared" si="7"/>
        <v>666</v>
      </c>
      <c r="I241" s="3">
        <v>507</v>
      </c>
      <c r="J241" s="3">
        <v>78</v>
      </c>
      <c r="K241" s="3">
        <v>81</v>
      </c>
      <c r="L241" s="3">
        <v>0</v>
      </c>
      <c r="M241" s="3">
        <f t="shared" si="8"/>
        <v>666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246</v>
      </c>
      <c r="U241" s="3">
        <v>111</v>
      </c>
      <c r="V241" s="3">
        <v>227</v>
      </c>
      <c r="W241" s="77">
        <v>666</v>
      </c>
      <c r="X241">
        <f t="shared" si="9"/>
        <v>0</v>
      </c>
      <c r="Y241">
        <f t="shared" si="10"/>
        <v>0</v>
      </c>
    </row>
    <row r="242" spans="1:25" ht="12.75">
      <c r="A242" s="9">
        <v>8</v>
      </c>
      <c r="B242" s="3">
        <v>49</v>
      </c>
      <c r="C242" s="3">
        <v>155</v>
      </c>
      <c r="D242" s="3">
        <v>86</v>
      </c>
      <c r="E242" s="3">
        <v>47</v>
      </c>
      <c r="F242" s="3">
        <v>243</v>
      </c>
      <c r="G242" s="3">
        <v>0</v>
      </c>
      <c r="H242" s="3">
        <f t="shared" si="7"/>
        <v>580</v>
      </c>
      <c r="I242" s="3">
        <v>418</v>
      </c>
      <c r="J242" s="3">
        <v>68</v>
      </c>
      <c r="K242" s="3">
        <v>94</v>
      </c>
      <c r="L242" s="3">
        <v>0</v>
      </c>
      <c r="M242" s="3">
        <f t="shared" si="8"/>
        <v>580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246</v>
      </c>
      <c r="U242" s="3">
        <v>111</v>
      </c>
      <c r="V242" s="3">
        <v>227</v>
      </c>
      <c r="W242" s="77">
        <v>580</v>
      </c>
      <c r="X242">
        <f t="shared" si="9"/>
        <v>0</v>
      </c>
      <c r="Y242">
        <f t="shared" si="10"/>
        <v>0</v>
      </c>
    </row>
    <row r="243" spans="1:25" ht="12.75">
      <c r="A243" s="9">
        <v>9</v>
      </c>
      <c r="B243" s="3">
        <v>78</v>
      </c>
      <c r="C243" s="3">
        <v>247</v>
      </c>
      <c r="D243" s="3">
        <v>117</v>
      </c>
      <c r="E243" s="3">
        <v>83</v>
      </c>
      <c r="F243" s="3">
        <v>238</v>
      </c>
      <c r="G243" s="3">
        <v>2</v>
      </c>
      <c r="H243" s="3">
        <f t="shared" si="7"/>
        <v>765</v>
      </c>
      <c r="I243" s="3">
        <v>558</v>
      </c>
      <c r="J243" s="3">
        <v>98</v>
      </c>
      <c r="K243" s="3">
        <v>108</v>
      </c>
      <c r="L243" s="3">
        <v>1</v>
      </c>
      <c r="M243" s="3">
        <f t="shared" si="8"/>
        <v>765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246</v>
      </c>
      <c r="U243" s="3">
        <v>111</v>
      </c>
      <c r="V243" s="3">
        <v>227</v>
      </c>
      <c r="W243" s="77">
        <v>765</v>
      </c>
      <c r="X243">
        <f t="shared" si="9"/>
        <v>0</v>
      </c>
      <c r="Y243">
        <f t="shared" si="10"/>
        <v>0</v>
      </c>
    </row>
    <row r="244" spans="1:25" ht="12.75">
      <c r="A244" s="9">
        <v>10</v>
      </c>
      <c r="B244" s="3">
        <v>81</v>
      </c>
      <c r="C244" s="3">
        <v>162</v>
      </c>
      <c r="D244" s="3">
        <v>94</v>
      </c>
      <c r="E244" s="3">
        <v>73</v>
      </c>
      <c r="F244" s="3">
        <v>229</v>
      </c>
      <c r="G244" s="3">
        <v>1</v>
      </c>
      <c r="H244" s="3">
        <f t="shared" si="7"/>
        <v>640</v>
      </c>
      <c r="I244" s="3">
        <v>458</v>
      </c>
      <c r="J244" s="3">
        <v>94</v>
      </c>
      <c r="K244" s="3">
        <v>88</v>
      </c>
      <c r="L244" s="3">
        <v>0</v>
      </c>
      <c r="M244" s="3">
        <f t="shared" si="8"/>
        <v>640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246</v>
      </c>
      <c r="U244" s="3">
        <v>111</v>
      </c>
      <c r="V244" s="3">
        <v>227</v>
      </c>
      <c r="W244" s="77">
        <v>640</v>
      </c>
      <c r="X244">
        <f t="shared" si="9"/>
        <v>0</v>
      </c>
      <c r="Y244">
        <f t="shared" si="10"/>
        <v>0</v>
      </c>
    </row>
    <row r="245" spans="1:25" ht="12.75">
      <c r="A245" s="9">
        <v>11</v>
      </c>
      <c r="B245" s="3">
        <v>37</v>
      </c>
      <c r="C245" s="3">
        <v>136</v>
      </c>
      <c r="D245" s="3">
        <v>62</v>
      </c>
      <c r="E245" s="3">
        <v>50</v>
      </c>
      <c r="F245" s="3">
        <v>210</v>
      </c>
      <c r="G245" s="3">
        <v>0</v>
      </c>
      <c r="H245" s="3">
        <f t="shared" si="7"/>
        <v>495</v>
      </c>
      <c r="I245" s="3">
        <v>345</v>
      </c>
      <c r="J245" s="3">
        <v>79</v>
      </c>
      <c r="K245" s="3">
        <v>71</v>
      </c>
      <c r="L245" s="3">
        <v>0</v>
      </c>
      <c r="M245" s="3">
        <f t="shared" si="8"/>
        <v>495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246</v>
      </c>
      <c r="U245" s="3">
        <v>111</v>
      </c>
      <c r="V245" s="3">
        <v>227</v>
      </c>
      <c r="W245" s="77">
        <v>495</v>
      </c>
      <c r="X245">
        <f t="shared" si="9"/>
        <v>0</v>
      </c>
      <c r="Y245">
        <f t="shared" si="10"/>
        <v>0</v>
      </c>
    </row>
    <row r="246" spans="1:25" ht="12.75">
      <c r="A246" s="9">
        <v>12</v>
      </c>
      <c r="B246" s="3">
        <v>85</v>
      </c>
      <c r="C246" s="3">
        <v>135</v>
      </c>
      <c r="D246" s="3">
        <v>57</v>
      </c>
      <c r="E246" s="3">
        <v>45</v>
      </c>
      <c r="F246" s="3">
        <v>213</v>
      </c>
      <c r="G246" s="3">
        <v>0</v>
      </c>
      <c r="H246" s="3">
        <f t="shared" si="7"/>
        <v>535</v>
      </c>
      <c r="I246" s="3">
        <v>381</v>
      </c>
      <c r="J246" s="3">
        <v>62</v>
      </c>
      <c r="K246" s="3">
        <v>92</v>
      </c>
      <c r="L246" s="3">
        <v>0</v>
      </c>
      <c r="M246" s="3">
        <f t="shared" si="8"/>
        <v>535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246</v>
      </c>
      <c r="U246" s="3">
        <v>111</v>
      </c>
      <c r="V246" s="3">
        <v>227</v>
      </c>
      <c r="W246" s="77">
        <v>535</v>
      </c>
      <c r="X246">
        <f t="shared" si="9"/>
        <v>0</v>
      </c>
      <c r="Y246">
        <f t="shared" si="10"/>
        <v>0</v>
      </c>
    </row>
    <row r="247" spans="1:25" ht="12.75">
      <c r="A247" s="9">
        <v>13</v>
      </c>
      <c r="B247" s="3">
        <v>69</v>
      </c>
      <c r="C247" s="3">
        <v>192</v>
      </c>
      <c r="D247" s="3">
        <v>98</v>
      </c>
      <c r="E247" s="3">
        <v>68</v>
      </c>
      <c r="F247" s="3">
        <v>227</v>
      </c>
      <c r="G247" s="3">
        <v>0</v>
      </c>
      <c r="H247" s="3">
        <f t="shared" si="7"/>
        <v>654</v>
      </c>
      <c r="I247" s="3">
        <v>473</v>
      </c>
      <c r="J247" s="3">
        <v>77</v>
      </c>
      <c r="K247" s="3">
        <v>104</v>
      </c>
      <c r="L247" s="3">
        <v>0</v>
      </c>
      <c r="M247" s="3">
        <f t="shared" si="8"/>
        <v>654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246</v>
      </c>
      <c r="U247" s="3">
        <v>111</v>
      </c>
      <c r="V247" s="3">
        <v>227</v>
      </c>
      <c r="W247" s="77">
        <v>654</v>
      </c>
      <c r="X247">
        <f aca="true" t="shared" si="11" ref="X247:X258">W247-H247</f>
        <v>0</v>
      </c>
      <c r="Y247">
        <f aca="true" t="shared" si="12" ref="Y247:Y258">W247-M247</f>
        <v>0</v>
      </c>
    </row>
    <row r="248" spans="1:25" ht="12.75">
      <c r="A248" s="9">
        <v>14</v>
      </c>
      <c r="B248" s="3">
        <v>69</v>
      </c>
      <c r="C248" s="3">
        <v>192</v>
      </c>
      <c r="D248" s="3">
        <v>87</v>
      </c>
      <c r="E248" s="3">
        <v>74</v>
      </c>
      <c r="F248" s="3">
        <v>276</v>
      </c>
      <c r="G248" s="3">
        <v>0</v>
      </c>
      <c r="H248" s="3">
        <f t="shared" si="7"/>
        <v>698</v>
      </c>
      <c r="I248" s="3">
        <v>503</v>
      </c>
      <c r="J248" s="3">
        <v>81</v>
      </c>
      <c r="K248" s="3">
        <v>114</v>
      </c>
      <c r="L248" s="3">
        <v>0</v>
      </c>
      <c r="M248" s="3">
        <f t="shared" si="8"/>
        <v>698</v>
      </c>
      <c r="N248" s="3">
        <v>1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246</v>
      </c>
      <c r="U248" s="3">
        <v>111</v>
      </c>
      <c r="V248" s="3">
        <v>227</v>
      </c>
      <c r="W248" s="77">
        <v>698</v>
      </c>
      <c r="X248">
        <f t="shared" si="11"/>
        <v>0</v>
      </c>
      <c r="Y248">
        <f t="shared" si="12"/>
        <v>0</v>
      </c>
    </row>
    <row r="249" spans="1:25" ht="12.75">
      <c r="A249" s="9">
        <v>15</v>
      </c>
      <c r="B249" s="3">
        <v>46</v>
      </c>
      <c r="C249" s="3">
        <v>132</v>
      </c>
      <c r="D249" s="3">
        <v>66</v>
      </c>
      <c r="E249" s="3">
        <v>61</v>
      </c>
      <c r="F249" s="3">
        <v>204</v>
      </c>
      <c r="G249" s="3">
        <v>0</v>
      </c>
      <c r="H249" s="3">
        <f t="shared" si="7"/>
        <v>509</v>
      </c>
      <c r="I249" s="3">
        <v>346</v>
      </c>
      <c r="J249" s="3">
        <v>68</v>
      </c>
      <c r="K249" s="3">
        <v>95</v>
      </c>
      <c r="L249" s="3">
        <v>0</v>
      </c>
      <c r="M249" s="3">
        <f t="shared" si="8"/>
        <v>509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246</v>
      </c>
      <c r="U249" s="3">
        <v>111</v>
      </c>
      <c r="V249" s="3">
        <v>227</v>
      </c>
      <c r="W249" s="77">
        <v>509</v>
      </c>
      <c r="X249">
        <f t="shared" si="11"/>
        <v>0</v>
      </c>
      <c r="Y249">
        <f t="shared" si="12"/>
        <v>0</v>
      </c>
    </row>
    <row r="250" spans="1:25" ht="12.75">
      <c r="A250" s="9">
        <v>16</v>
      </c>
      <c r="B250" s="3">
        <v>31</v>
      </c>
      <c r="C250" s="3">
        <v>100</v>
      </c>
      <c r="D250" s="3">
        <v>54</v>
      </c>
      <c r="E250" s="3">
        <v>36</v>
      </c>
      <c r="F250" s="3">
        <v>157</v>
      </c>
      <c r="G250" s="3">
        <v>0</v>
      </c>
      <c r="H250" s="3">
        <f t="shared" si="7"/>
        <v>378</v>
      </c>
      <c r="I250" s="3">
        <v>289</v>
      </c>
      <c r="J250" s="3">
        <v>44</v>
      </c>
      <c r="K250" s="3">
        <v>45</v>
      </c>
      <c r="L250" s="3">
        <v>0</v>
      </c>
      <c r="M250" s="3">
        <f t="shared" si="8"/>
        <v>378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246</v>
      </c>
      <c r="U250" s="3">
        <v>111</v>
      </c>
      <c r="V250" s="3">
        <v>227</v>
      </c>
      <c r="W250" s="77">
        <v>378</v>
      </c>
      <c r="X250">
        <f t="shared" si="11"/>
        <v>0</v>
      </c>
      <c r="Y250">
        <f t="shared" si="12"/>
        <v>0</v>
      </c>
    </row>
    <row r="251" spans="1:25" ht="12.75">
      <c r="A251" s="9">
        <v>17</v>
      </c>
      <c r="B251" s="3">
        <v>27</v>
      </c>
      <c r="C251" s="3">
        <v>105</v>
      </c>
      <c r="D251" s="3">
        <v>64</v>
      </c>
      <c r="E251" s="3">
        <v>48</v>
      </c>
      <c r="F251" s="3">
        <v>171</v>
      </c>
      <c r="G251" s="3">
        <v>0</v>
      </c>
      <c r="H251" s="3">
        <f t="shared" si="7"/>
        <v>415</v>
      </c>
      <c r="I251" s="3">
        <v>295</v>
      </c>
      <c r="J251" s="3">
        <v>43</v>
      </c>
      <c r="K251" s="3">
        <v>77</v>
      </c>
      <c r="L251" s="3">
        <v>0</v>
      </c>
      <c r="M251" s="3">
        <f t="shared" si="8"/>
        <v>415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246</v>
      </c>
      <c r="U251" s="3">
        <v>111</v>
      </c>
      <c r="V251" s="3">
        <v>227</v>
      </c>
      <c r="W251" s="77">
        <v>415</v>
      </c>
      <c r="X251">
        <f t="shared" si="11"/>
        <v>0</v>
      </c>
      <c r="Y251">
        <f t="shared" si="12"/>
        <v>0</v>
      </c>
    </row>
    <row r="252" spans="1:25" ht="12.75">
      <c r="A252" s="9">
        <v>18</v>
      </c>
      <c r="B252" s="3">
        <v>23</v>
      </c>
      <c r="C252" s="3">
        <v>91</v>
      </c>
      <c r="D252" s="3">
        <v>58</v>
      </c>
      <c r="E252" s="3">
        <v>39</v>
      </c>
      <c r="F252" s="3">
        <v>178</v>
      </c>
      <c r="G252" s="3">
        <v>0</v>
      </c>
      <c r="H252" s="3">
        <f t="shared" si="7"/>
        <v>389</v>
      </c>
      <c r="I252" s="3">
        <v>288</v>
      </c>
      <c r="J252" s="3">
        <v>49</v>
      </c>
      <c r="K252" s="3">
        <v>50</v>
      </c>
      <c r="L252" s="3">
        <v>2</v>
      </c>
      <c r="M252" s="3">
        <f t="shared" si="8"/>
        <v>389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246</v>
      </c>
      <c r="U252" s="3">
        <v>111</v>
      </c>
      <c r="V252" s="3">
        <v>227</v>
      </c>
      <c r="W252" s="77">
        <v>389</v>
      </c>
      <c r="X252">
        <f t="shared" si="11"/>
        <v>0</v>
      </c>
      <c r="Y252">
        <f t="shared" si="12"/>
        <v>0</v>
      </c>
    </row>
    <row r="253" spans="1:25" ht="12.75">
      <c r="A253" s="9">
        <v>19</v>
      </c>
      <c r="B253" s="3">
        <v>32</v>
      </c>
      <c r="C253" s="3">
        <v>95</v>
      </c>
      <c r="D253" s="3">
        <v>59</v>
      </c>
      <c r="E253" s="3">
        <v>46</v>
      </c>
      <c r="F253" s="3">
        <v>202</v>
      </c>
      <c r="G253" s="3">
        <v>0</v>
      </c>
      <c r="H253" s="3">
        <f t="shared" si="7"/>
        <v>434</v>
      </c>
      <c r="I253" s="3">
        <v>310</v>
      </c>
      <c r="J253" s="3">
        <v>54</v>
      </c>
      <c r="K253" s="3">
        <v>37</v>
      </c>
      <c r="L253" s="3">
        <v>33</v>
      </c>
      <c r="M253" s="3">
        <f t="shared" si="8"/>
        <v>434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246</v>
      </c>
      <c r="U253" s="3">
        <v>111</v>
      </c>
      <c r="V253" s="3">
        <v>227</v>
      </c>
      <c r="W253" s="77">
        <v>434</v>
      </c>
      <c r="X253">
        <f t="shared" si="11"/>
        <v>0</v>
      </c>
      <c r="Y253">
        <f t="shared" si="12"/>
        <v>0</v>
      </c>
    </row>
    <row r="254" spans="1:25" ht="12.75">
      <c r="A254" s="9">
        <v>20</v>
      </c>
      <c r="B254" s="3">
        <v>45</v>
      </c>
      <c r="C254" s="3">
        <v>136</v>
      </c>
      <c r="D254" s="3">
        <v>82</v>
      </c>
      <c r="E254" s="3">
        <v>54</v>
      </c>
      <c r="F254" s="3">
        <v>169</v>
      </c>
      <c r="G254" s="3">
        <v>1</v>
      </c>
      <c r="H254" s="3">
        <f t="shared" si="7"/>
        <v>487</v>
      </c>
      <c r="I254" s="3">
        <v>351</v>
      </c>
      <c r="J254" s="3">
        <v>94</v>
      </c>
      <c r="K254" s="3">
        <v>42</v>
      </c>
      <c r="L254" s="3">
        <v>0</v>
      </c>
      <c r="M254" s="3">
        <f t="shared" si="8"/>
        <v>487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246</v>
      </c>
      <c r="U254" s="3">
        <v>111</v>
      </c>
      <c r="V254" s="3">
        <v>227</v>
      </c>
      <c r="W254" s="77">
        <v>487</v>
      </c>
      <c r="X254">
        <f t="shared" si="11"/>
        <v>0</v>
      </c>
      <c r="Y254">
        <f t="shared" si="12"/>
        <v>0</v>
      </c>
    </row>
    <row r="255" spans="1:25" ht="12.75">
      <c r="A255" s="9">
        <v>21</v>
      </c>
      <c r="B255" s="3">
        <v>16</v>
      </c>
      <c r="C255" s="3">
        <v>95</v>
      </c>
      <c r="D255" s="3">
        <v>54</v>
      </c>
      <c r="E255" s="3">
        <v>34</v>
      </c>
      <c r="F255" s="3">
        <v>175</v>
      </c>
      <c r="G255" s="3">
        <v>1</v>
      </c>
      <c r="H255" s="3">
        <f t="shared" si="7"/>
        <v>375</v>
      </c>
      <c r="I255" s="3">
        <v>267</v>
      </c>
      <c r="J255" s="3">
        <v>64</v>
      </c>
      <c r="K255" s="3">
        <v>44</v>
      </c>
      <c r="L255" s="3">
        <v>0</v>
      </c>
      <c r="M255" s="3">
        <f t="shared" si="8"/>
        <v>375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246</v>
      </c>
      <c r="U255" s="3">
        <v>111</v>
      </c>
      <c r="V255" s="3">
        <v>227</v>
      </c>
      <c r="W255" s="77">
        <v>375</v>
      </c>
      <c r="X255">
        <f t="shared" si="11"/>
        <v>0</v>
      </c>
      <c r="Y255">
        <f t="shared" si="12"/>
        <v>0</v>
      </c>
    </row>
    <row r="256" spans="1:25" ht="12.75">
      <c r="A256" s="9">
        <v>22</v>
      </c>
      <c r="B256" s="3">
        <v>34</v>
      </c>
      <c r="C256" s="3">
        <v>106</v>
      </c>
      <c r="D256" s="3">
        <v>70</v>
      </c>
      <c r="E256" s="3">
        <v>40</v>
      </c>
      <c r="F256" s="3">
        <v>162</v>
      </c>
      <c r="G256" s="3">
        <v>0</v>
      </c>
      <c r="H256" s="3">
        <f t="shared" si="7"/>
        <v>412</v>
      </c>
      <c r="I256" s="3">
        <v>312</v>
      </c>
      <c r="J256" s="3">
        <v>33</v>
      </c>
      <c r="K256" s="3">
        <v>67</v>
      </c>
      <c r="L256" s="3">
        <v>0</v>
      </c>
      <c r="M256" s="3">
        <f t="shared" si="8"/>
        <v>412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246</v>
      </c>
      <c r="U256" s="3">
        <v>111</v>
      </c>
      <c r="V256" s="3">
        <v>227</v>
      </c>
      <c r="W256" s="77">
        <v>412</v>
      </c>
      <c r="X256">
        <f t="shared" si="11"/>
        <v>0</v>
      </c>
      <c r="Y256">
        <f t="shared" si="12"/>
        <v>0</v>
      </c>
    </row>
    <row r="257" spans="1:25" ht="12.75">
      <c r="A257" s="9">
        <v>23</v>
      </c>
      <c r="B257" s="3">
        <v>38</v>
      </c>
      <c r="C257" s="3">
        <v>139</v>
      </c>
      <c r="D257" s="3">
        <v>77</v>
      </c>
      <c r="E257" s="3">
        <v>50</v>
      </c>
      <c r="F257" s="3">
        <v>212</v>
      </c>
      <c r="G257" s="3">
        <v>0</v>
      </c>
      <c r="H257" s="3">
        <f t="shared" si="7"/>
        <v>516</v>
      </c>
      <c r="I257" s="3">
        <v>362</v>
      </c>
      <c r="J257" s="3">
        <v>61</v>
      </c>
      <c r="K257" s="3">
        <v>85</v>
      </c>
      <c r="L257" s="3">
        <v>8</v>
      </c>
      <c r="M257" s="3">
        <f t="shared" si="8"/>
        <v>516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246</v>
      </c>
      <c r="U257" s="3">
        <v>111</v>
      </c>
      <c r="V257" s="3">
        <v>227</v>
      </c>
      <c r="W257" s="77">
        <v>516</v>
      </c>
      <c r="X257">
        <f t="shared" si="11"/>
        <v>0</v>
      </c>
      <c r="Y257">
        <f t="shared" si="12"/>
        <v>0</v>
      </c>
    </row>
    <row r="258" spans="1:25" ht="12.75">
      <c r="A258" s="9">
        <v>24</v>
      </c>
      <c r="B258" s="3">
        <v>39</v>
      </c>
      <c r="C258" s="3">
        <v>140</v>
      </c>
      <c r="D258" s="3">
        <v>84</v>
      </c>
      <c r="E258" s="3">
        <v>56</v>
      </c>
      <c r="F258" s="3">
        <v>218</v>
      </c>
      <c r="G258" s="3">
        <v>4</v>
      </c>
      <c r="H258" s="3">
        <f t="shared" si="7"/>
        <v>541</v>
      </c>
      <c r="I258" s="3">
        <v>409</v>
      </c>
      <c r="J258" s="3">
        <v>54</v>
      </c>
      <c r="K258" s="3">
        <v>78</v>
      </c>
      <c r="L258" s="3">
        <v>0</v>
      </c>
      <c r="M258" s="3">
        <f t="shared" si="8"/>
        <v>541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246</v>
      </c>
      <c r="U258" s="3">
        <v>111</v>
      </c>
      <c r="V258" s="3">
        <v>227</v>
      </c>
      <c r="W258" s="77">
        <v>541</v>
      </c>
      <c r="X258">
        <f t="shared" si="11"/>
        <v>0</v>
      </c>
      <c r="Y258">
        <f t="shared" si="12"/>
        <v>0</v>
      </c>
    </row>
    <row r="259" spans="1:25" ht="12.75">
      <c r="A259" s="9">
        <v>25</v>
      </c>
      <c r="B259" s="83">
        <v>36</v>
      </c>
      <c r="C259" s="83">
        <v>123</v>
      </c>
      <c r="D259" s="83">
        <v>74</v>
      </c>
      <c r="E259" s="83">
        <v>63</v>
      </c>
      <c r="F259" s="83">
        <v>152</v>
      </c>
      <c r="G259" s="83">
        <v>0</v>
      </c>
      <c r="H259" s="3">
        <f t="shared" si="7"/>
        <v>448</v>
      </c>
      <c r="I259" s="83">
        <v>338</v>
      </c>
      <c r="J259" s="83">
        <v>46</v>
      </c>
      <c r="K259" s="83">
        <v>64</v>
      </c>
      <c r="L259" s="83">
        <v>0</v>
      </c>
      <c r="M259" s="3">
        <f t="shared" si="8"/>
        <v>448</v>
      </c>
      <c r="N259" s="84">
        <v>0</v>
      </c>
      <c r="O259" s="83">
        <v>0</v>
      </c>
      <c r="P259" s="83">
        <v>0</v>
      </c>
      <c r="Q259" s="83">
        <v>0</v>
      </c>
      <c r="R259" s="83">
        <v>0</v>
      </c>
      <c r="S259" s="92">
        <v>0</v>
      </c>
      <c r="T259" s="78">
        <v>246</v>
      </c>
      <c r="U259" s="3">
        <v>111</v>
      </c>
      <c r="V259" s="43">
        <v>227</v>
      </c>
      <c r="W259" s="77">
        <v>448</v>
      </c>
      <c r="X259">
        <f aca="true" t="shared" si="13" ref="X259:X264">W259-H259</f>
        <v>0</v>
      </c>
      <c r="Y259">
        <f aca="true" t="shared" si="14" ref="Y259:Y264">W259-M259</f>
        <v>0</v>
      </c>
    </row>
    <row r="260" spans="1:25" ht="12.75">
      <c r="A260" s="9">
        <v>26</v>
      </c>
      <c r="B260" s="83">
        <v>40</v>
      </c>
      <c r="C260" s="83">
        <v>123</v>
      </c>
      <c r="D260" s="83">
        <v>91</v>
      </c>
      <c r="E260" s="83">
        <v>60</v>
      </c>
      <c r="F260" s="83">
        <v>208</v>
      </c>
      <c r="G260" s="83">
        <v>0</v>
      </c>
      <c r="H260" s="3">
        <f t="shared" si="7"/>
        <v>522</v>
      </c>
      <c r="I260" s="83">
        <v>389</v>
      </c>
      <c r="J260" s="83">
        <v>85</v>
      </c>
      <c r="K260" s="83">
        <v>48</v>
      </c>
      <c r="L260" s="83">
        <v>0</v>
      </c>
      <c r="M260" s="3">
        <f t="shared" si="8"/>
        <v>522</v>
      </c>
      <c r="N260" s="84">
        <v>0</v>
      </c>
      <c r="O260" s="83">
        <v>0</v>
      </c>
      <c r="P260" s="83">
        <v>0</v>
      </c>
      <c r="Q260" s="83">
        <v>0</v>
      </c>
      <c r="R260" s="83">
        <v>0</v>
      </c>
      <c r="S260" s="92">
        <v>0</v>
      </c>
      <c r="T260" s="78">
        <v>246</v>
      </c>
      <c r="U260" s="3">
        <v>111</v>
      </c>
      <c r="V260" s="43">
        <v>227</v>
      </c>
      <c r="W260" s="77">
        <v>522</v>
      </c>
      <c r="X260">
        <f t="shared" si="13"/>
        <v>0</v>
      </c>
      <c r="Y260">
        <f t="shared" si="14"/>
        <v>0</v>
      </c>
    </row>
    <row r="261" spans="1:25" ht="12.75">
      <c r="A261" s="9">
        <v>27</v>
      </c>
      <c r="B261" s="83">
        <v>31</v>
      </c>
      <c r="C261" s="83">
        <v>84</v>
      </c>
      <c r="D261" s="83">
        <v>59</v>
      </c>
      <c r="E261" s="83">
        <v>30</v>
      </c>
      <c r="F261" s="83">
        <v>170</v>
      </c>
      <c r="G261" s="83">
        <v>2</v>
      </c>
      <c r="H261" s="3">
        <f t="shared" si="7"/>
        <v>376</v>
      </c>
      <c r="I261" s="83">
        <v>247</v>
      </c>
      <c r="J261" s="83">
        <v>54</v>
      </c>
      <c r="K261" s="83">
        <v>73</v>
      </c>
      <c r="L261" s="83">
        <v>2</v>
      </c>
      <c r="M261" s="3">
        <f t="shared" si="8"/>
        <v>376</v>
      </c>
      <c r="N261" s="84">
        <v>0</v>
      </c>
      <c r="O261" s="83">
        <v>0</v>
      </c>
      <c r="P261" s="83">
        <v>0</v>
      </c>
      <c r="Q261" s="83">
        <v>0</v>
      </c>
      <c r="R261" s="83">
        <v>0</v>
      </c>
      <c r="S261" s="92">
        <v>0</v>
      </c>
      <c r="T261" s="78">
        <v>246</v>
      </c>
      <c r="U261" s="3">
        <v>111</v>
      </c>
      <c r="V261" s="43">
        <v>227</v>
      </c>
      <c r="W261" s="77">
        <v>376</v>
      </c>
      <c r="X261">
        <f t="shared" si="13"/>
        <v>0</v>
      </c>
      <c r="Y261">
        <f t="shared" si="14"/>
        <v>0</v>
      </c>
    </row>
    <row r="262" spans="1:25" ht="12.75">
      <c r="A262" s="9">
        <v>28</v>
      </c>
      <c r="B262" s="83">
        <v>33</v>
      </c>
      <c r="C262" s="83">
        <v>154</v>
      </c>
      <c r="D262" s="83">
        <v>84</v>
      </c>
      <c r="E262" s="83">
        <v>41</v>
      </c>
      <c r="F262" s="83">
        <v>302</v>
      </c>
      <c r="G262" s="83">
        <v>3</v>
      </c>
      <c r="H262" s="3">
        <f t="shared" si="7"/>
        <v>617</v>
      </c>
      <c r="I262" s="83">
        <v>428</v>
      </c>
      <c r="J262" s="83">
        <v>67</v>
      </c>
      <c r="K262" s="83">
        <v>122</v>
      </c>
      <c r="L262" s="83">
        <v>0</v>
      </c>
      <c r="M262" s="3">
        <f t="shared" si="8"/>
        <v>617</v>
      </c>
      <c r="N262" s="84">
        <v>0</v>
      </c>
      <c r="O262" s="83">
        <v>0</v>
      </c>
      <c r="P262" s="83">
        <v>0</v>
      </c>
      <c r="Q262" s="83">
        <v>0</v>
      </c>
      <c r="R262" s="83">
        <v>0</v>
      </c>
      <c r="S262" s="92">
        <v>0</v>
      </c>
      <c r="T262" s="78">
        <v>246</v>
      </c>
      <c r="U262" s="3">
        <v>111</v>
      </c>
      <c r="V262" s="43">
        <v>227</v>
      </c>
      <c r="W262" s="77">
        <v>617</v>
      </c>
      <c r="X262">
        <f t="shared" si="13"/>
        <v>0</v>
      </c>
      <c r="Y262">
        <f t="shared" si="14"/>
        <v>0</v>
      </c>
    </row>
    <row r="263" spans="1:25" ht="12.75">
      <c r="A263" s="9">
        <v>29</v>
      </c>
      <c r="B263" s="83">
        <v>29</v>
      </c>
      <c r="C263" s="83">
        <v>91</v>
      </c>
      <c r="D263" s="83">
        <v>51</v>
      </c>
      <c r="E263" s="83">
        <v>39</v>
      </c>
      <c r="F263" s="83">
        <v>159</v>
      </c>
      <c r="G263" s="83">
        <v>112</v>
      </c>
      <c r="H263" s="3">
        <f t="shared" si="7"/>
        <v>481</v>
      </c>
      <c r="I263" s="83">
        <v>269</v>
      </c>
      <c r="J263" s="83">
        <v>32</v>
      </c>
      <c r="K263" s="83">
        <v>68</v>
      </c>
      <c r="L263" s="83">
        <v>112</v>
      </c>
      <c r="M263" s="3">
        <f t="shared" si="8"/>
        <v>481</v>
      </c>
      <c r="N263" s="84">
        <v>0</v>
      </c>
      <c r="O263" s="83">
        <v>0</v>
      </c>
      <c r="P263" s="83">
        <v>0</v>
      </c>
      <c r="Q263" s="83">
        <v>0</v>
      </c>
      <c r="R263" s="83">
        <v>0</v>
      </c>
      <c r="S263" s="92">
        <v>0</v>
      </c>
      <c r="T263" s="78">
        <v>246</v>
      </c>
      <c r="U263" s="3">
        <v>111</v>
      </c>
      <c r="V263" s="43">
        <v>227</v>
      </c>
      <c r="W263" s="77">
        <v>481</v>
      </c>
      <c r="X263">
        <f t="shared" si="13"/>
        <v>0</v>
      </c>
      <c r="Y263">
        <f t="shared" si="14"/>
        <v>0</v>
      </c>
    </row>
    <row r="264" spans="1:25" ht="12.75">
      <c r="A264" s="9">
        <v>30</v>
      </c>
      <c r="B264" s="85">
        <v>50</v>
      </c>
      <c r="C264" s="83">
        <v>121</v>
      </c>
      <c r="D264" s="83">
        <v>77</v>
      </c>
      <c r="E264" s="86">
        <v>40</v>
      </c>
      <c r="F264" s="86">
        <v>217</v>
      </c>
      <c r="G264" s="86">
        <v>0</v>
      </c>
      <c r="H264" s="3">
        <f t="shared" si="7"/>
        <v>505</v>
      </c>
      <c r="I264" s="87">
        <v>366</v>
      </c>
      <c r="J264" s="86">
        <v>65</v>
      </c>
      <c r="K264" s="86">
        <v>71</v>
      </c>
      <c r="L264" s="86">
        <v>3</v>
      </c>
      <c r="M264" s="3">
        <f t="shared" si="8"/>
        <v>505</v>
      </c>
      <c r="N264" s="90">
        <v>0</v>
      </c>
      <c r="O264" s="86">
        <v>0</v>
      </c>
      <c r="P264" s="86">
        <v>0</v>
      </c>
      <c r="Q264" s="86">
        <v>0</v>
      </c>
      <c r="R264" s="86">
        <v>0</v>
      </c>
      <c r="S264" s="91">
        <v>0</v>
      </c>
      <c r="T264" s="62">
        <v>246</v>
      </c>
      <c r="U264" s="62">
        <v>111</v>
      </c>
      <c r="V264" s="62">
        <v>227</v>
      </c>
      <c r="W264" s="77">
        <v>505</v>
      </c>
      <c r="X264">
        <f t="shared" si="13"/>
        <v>0</v>
      </c>
      <c r="Y264">
        <f t="shared" si="14"/>
        <v>0</v>
      </c>
    </row>
    <row r="265" spans="1:25" ht="12.75">
      <c r="A265" s="9">
        <v>31</v>
      </c>
      <c r="B265" s="87">
        <v>60</v>
      </c>
      <c r="C265" s="86">
        <v>156</v>
      </c>
      <c r="D265" s="86">
        <v>90</v>
      </c>
      <c r="E265" s="86">
        <v>77</v>
      </c>
      <c r="F265" s="86">
        <v>241</v>
      </c>
      <c r="G265" s="86">
        <v>0</v>
      </c>
      <c r="H265" s="3">
        <f t="shared" si="7"/>
        <v>624</v>
      </c>
      <c r="I265" s="87">
        <v>442</v>
      </c>
      <c r="J265" s="86">
        <v>66</v>
      </c>
      <c r="K265" s="86">
        <v>116</v>
      </c>
      <c r="L265" s="86">
        <v>0</v>
      </c>
      <c r="M265" s="3">
        <f t="shared" si="8"/>
        <v>624</v>
      </c>
      <c r="N265" s="90">
        <v>0</v>
      </c>
      <c r="O265" s="86">
        <v>0</v>
      </c>
      <c r="P265" s="86">
        <v>0</v>
      </c>
      <c r="Q265" s="86">
        <v>0</v>
      </c>
      <c r="R265" s="86">
        <v>0</v>
      </c>
      <c r="S265" s="91">
        <v>0</v>
      </c>
      <c r="T265" s="62">
        <v>246</v>
      </c>
      <c r="U265" s="62">
        <v>111</v>
      </c>
      <c r="V265" s="62">
        <v>227</v>
      </c>
      <c r="W265" s="77">
        <v>624</v>
      </c>
      <c r="X265">
        <f aca="true" t="shared" si="15" ref="X265:X272">W265-H265</f>
        <v>0</v>
      </c>
      <c r="Y265">
        <f aca="true" t="shared" si="16" ref="Y265:Y272">W265-M265</f>
        <v>0</v>
      </c>
    </row>
    <row r="266" spans="1:25" ht="12.75">
      <c r="A266" s="9">
        <v>32</v>
      </c>
      <c r="B266" s="86">
        <v>69</v>
      </c>
      <c r="C266" s="86">
        <v>215</v>
      </c>
      <c r="D266" s="86">
        <v>103</v>
      </c>
      <c r="E266" s="86">
        <v>73</v>
      </c>
      <c r="F266" s="86">
        <v>270</v>
      </c>
      <c r="G266" s="86">
        <v>3</v>
      </c>
      <c r="H266" s="3">
        <f t="shared" si="7"/>
        <v>733</v>
      </c>
      <c r="I266" s="86">
        <v>497</v>
      </c>
      <c r="J266" s="86">
        <v>86</v>
      </c>
      <c r="K266" s="86">
        <v>150</v>
      </c>
      <c r="L266" s="86">
        <v>0</v>
      </c>
      <c r="M266" s="3">
        <f t="shared" si="8"/>
        <v>733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62">
        <v>246</v>
      </c>
      <c r="U266" s="62">
        <v>111</v>
      </c>
      <c r="V266" s="62">
        <v>227</v>
      </c>
      <c r="W266" s="77">
        <v>733</v>
      </c>
      <c r="X266">
        <f t="shared" si="15"/>
        <v>0</v>
      </c>
      <c r="Y266">
        <f t="shared" si="16"/>
        <v>0</v>
      </c>
    </row>
    <row r="267" spans="1:25" ht="12.75">
      <c r="A267" s="9">
        <v>33</v>
      </c>
      <c r="B267" s="62">
        <v>128</v>
      </c>
      <c r="C267" s="62">
        <v>379</v>
      </c>
      <c r="D267" s="62">
        <v>170</v>
      </c>
      <c r="E267" s="62">
        <v>129</v>
      </c>
      <c r="F267" s="62">
        <v>352</v>
      </c>
      <c r="G267" s="62">
        <v>2</v>
      </c>
      <c r="H267" s="3">
        <f t="shared" si="7"/>
        <v>1160</v>
      </c>
      <c r="I267" s="62">
        <v>768</v>
      </c>
      <c r="J267" s="62">
        <v>145</v>
      </c>
      <c r="K267" s="62">
        <v>247</v>
      </c>
      <c r="L267" s="62">
        <v>0</v>
      </c>
      <c r="M267" s="3">
        <f t="shared" si="8"/>
        <v>1160</v>
      </c>
      <c r="N267" s="62">
        <v>1</v>
      </c>
      <c r="O267" s="62">
        <v>1</v>
      </c>
      <c r="P267" s="62">
        <v>0</v>
      </c>
      <c r="Q267" s="62">
        <v>0</v>
      </c>
      <c r="R267" s="62">
        <v>0</v>
      </c>
      <c r="S267" s="62">
        <v>0</v>
      </c>
      <c r="T267" s="62">
        <v>246</v>
      </c>
      <c r="U267" s="62">
        <v>111</v>
      </c>
      <c r="V267" s="62">
        <v>227</v>
      </c>
      <c r="W267" s="77">
        <v>1160</v>
      </c>
      <c r="X267">
        <f t="shared" si="15"/>
        <v>0</v>
      </c>
      <c r="Y267">
        <f t="shared" si="16"/>
        <v>0</v>
      </c>
    </row>
    <row r="268" spans="1:25" ht="12.75">
      <c r="A268" s="9">
        <v>34</v>
      </c>
      <c r="B268" s="62">
        <v>127</v>
      </c>
      <c r="C268" s="62">
        <v>464</v>
      </c>
      <c r="D268" s="62">
        <v>198</v>
      </c>
      <c r="E268" s="62">
        <v>141</v>
      </c>
      <c r="F268" s="62">
        <v>399</v>
      </c>
      <c r="G268" s="62">
        <v>1</v>
      </c>
      <c r="H268" s="3">
        <f t="shared" si="7"/>
        <v>1330</v>
      </c>
      <c r="I268" s="62">
        <v>921</v>
      </c>
      <c r="J268" s="62">
        <v>139</v>
      </c>
      <c r="K268" s="62">
        <v>270</v>
      </c>
      <c r="L268" s="62">
        <v>0</v>
      </c>
      <c r="M268" s="3">
        <f t="shared" si="8"/>
        <v>1330</v>
      </c>
      <c r="N268" s="62">
        <v>1</v>
      </c>
      <c r="O268" s="62">
        <v>1</v>
      </c>
      <c r="P268" s="62">
        <v>0</v>
      </c>
      <c r="Q268" s="62">
        <v>0</v>
      </c>
      <c r="R268" s="62">
        <v>0</v>
      </c>
      <c r="S268" s="62">
        <v>0</v>
      </c>
      <c r="T268" s="62">
        <v>246</v>
      </c>
      <c r="U268" s="62">
        <v>111</v>
      </c>
      <c r="V268" s="62">
        <v>227</v>
      </c>
      <c r="W268" s="77">
        <v>1330</v>
      </c>
      <c r="X268">
        <f t="shared" si="15"/>
        <v>0</v>
      </c>
      <c r="Y268">
        <f t="shared" si="16"/>
        <v>0</v>
      </c>
    </row>
    <row r="269" spans="1:25" ht="12.75">
      <c r="A269" s="9">
        <v>35</v>
      </c>
      <c r="B269" s="62">
        <v>151</v>
      </c>
      <c r="C269" s="62">
        <v>394</v>
      </c>
      <c r="D269" s="62">
        <v>189</v>
      </c>
      <c r="E269" s="62">
        <v>91</v>
      </c>
      <c r="F269" s="62">
        <v>401</v>
      </c>
      <c r="G269" s="62">
        <v>46</v>
      </c>
      <c r="H269" s="3">
        <f t="shared" si="7"/>
        <v>1272</v>
      </c>
      <c r="I269" s="62">
        <v>881</v>
      </c>
      <c r="J269" s="62">
        <v>122</v>
      </c>
      <c r="K269" s="62">
        <v>220</v>
      </c>
      <c r="L269" s="62">
        <v>49</v>
      </c>
      <c r="M269" s="3">
        <f t="shared" si="8"/>
        <v>1272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246</v>
      </c>
      <c r="U269" s="62">
        <v>111</v>
      </c>
      <c r="V269" s="62">
        <v>227</v>
      </c>
      <c r="W269" s="77">
        <v>1272</v>
      </c>
      <c r="X269">
        <f t="shared" si="15"/>
        <v>0</v>
      </c>
      <c r="Y269">
        <f t="shared" si="16"/>
        <v>0</v>
      </c>
    </row>
    <row r="270" spans="1:25" ht="12.75">
      <c r="A270" s="9">
        <v>36</v>
      </c>
      <c r="B270" s="62">
        <v>76</v>
      </c>
      <c r="C270" s="62">
        <v>306</v>
      </c>
      <c r="D270" s="62">
        <v>134</v>
      </c>
      <c r="E270" s="62">
        <v>98</v>
      </c>
      <c r="F270" s="62">
        <v>393</v>
      </c>
      <c r="G270" s="62">
        <v>28</v>
      </c>
      <c r="H270" s="3">
        <f t="shared" si="7"/>
        <v>1035</v>
      </c>
      <c r="I270" s="62">
        <v>687</v>
      </c>
      <c r="J270" s="62">
        <v>97</v>
      </c>
      <c r="K270" s="62">
        <v>223</v>
      </c>
      <c r="L270" s="62">
        <v>28</v>
      </c>
      <c r="M270" s="3">
        <f t="shared" si="8"/>
        <v>1035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246</v>
      </c>
      <c r="U270" s="62">
        <v>111</v>
      </c>
      <c r="V270" s="62">
        <v>227</v>
      </c>
      <c r="W270" s="77">
        <v>1035</v>
      </c>
      <c r="X270">
        <f t="shared" si="15"/>
        <v>0</v>
      </c>
      <c r="Y270">
        <f t="shared" si="16"/>
        <v>0</v>
      </c>
    </row>
    <row r="271" spans="1:25" ht="12.75">
      <c r="A271" s="9">
        <v>37</v>
      </c>
      <c r="B271" s="87">
        <v>70</v>
      </c>
      <c r="C271" s="86">
        <v>211</v>
      </c>
      <c r="D271" s="86">
        <v>101</v>
      </c>
      <c r="E271" s="86">
        <v>87</v>
      </c>
      <c r="F271" s="86">
        <v>356</v>
      </c>
      <c r="G271" s="86">
        <v>4</v>
      </c>
      <c r="H271" s="3">
        <f t="shared" si="7"/>
        <v>829</v>
      </c>
      <c r="I271" s="87">
        <v>560</v>
      </c>
      <c r="J271" s="86">
        <v>109</v>
      </c>
      <c r="K271" s="86">
        <v>160</v>
      </c>
      <c r="L271" s="86">
        <v>0</v>
      </c>
      <c r="M271" s="3">
        <f t="shared" si="8"/>
        <v>829</v>
      </c>
      <c r="N271" s="90">
        <v>0</v>
      </c>
      <c r="O271" s="86">
        <v>0</v>
      </c>
      <c r="P271" s="86">
        <v>0</v>
      </c>
      <c r="Q271" s="86">
        <v>0</v>
      </c>
      <c r="R271" s="86">
        <v>0</v>
      </c>
      <c r="S271" s="91">
        <v>0</v>
      </c>
      <c r="T271" s="62">
        <v>246</v>
      </c>
      <c r="U271" s="62">
        <v>111</v>
      </c>
      <c r="V271" s="62">
        <v>227</v>
      </c>
      <c r="W271" s="77">
        <v>829</v>
      </c>
      <c r="X271">
        <f t="shared" si="15"/>
        <v>0</v>
      </c>
      <c r="Y271">
        <f t="shared" si="16"/>
        <v>0</v>
      </c>
    </row>
    <row r="272" spans="1:25" ht="12.75">
      <c r="A272" s="9">
        <v>38</v>
      </c>
      <c r="B272" s="87">
        <v>89</v>
      </c>
      <c r="C272" s="86">
        <v>208</v>
      </c>
      <c r="D272" s="86">
        <v>109</v>
      </c>
      <c r="E272" s="86">
        <v>80</v>
      </c>
      <c r="F272" s="86">
        <v>316</v>
      </c>
      <c r="G272" s="86">
        <v>0</v>
      </c>
      <c r="H272" s="3">
        <f t="shared" si="7"/>
        <v>802</v>
      </c>
      <c r="I272" s="87">
        <v>579</v>
      </c>
      <c r="J272" s="86">
        <v>89</v>
      </c>
      <c r="K272" s="86">
        <v>134</v>
      </c>
      <c r="L272" s="86">
        <v>0</v>
      </c>
      <c r="M272" s="3">
        <f t="shared" si="8"/>
        <v>802</v>
      </c>
      <c r="N272" s="90">
        <v>0</v>
      </c>
      <c r="O272" s="86">
        <v>0</v>
      </c>
      <c r="P272" s="86">
        <v>0</v>
      </c>
      <c r="Q272" s="86">
        <v>0</v>
      </c>
      <c r="R272" s="86">
        <v>0</v>
      </c>
      <c r="S272" s="91">
        <v>0</v>
      </c>
      <c r="T272" s="62">
        <v>246</v>
      </c>
      <c r="U272" s="62">
        <v>111</v>
      </c>
      <c r="V272" s="62">
        <v>227</v>
      </c>
      <c r="W272" s="77">
        <v>802</v>
      </c>
      <c r="X272">
        <f t="shared" si="15"/>
        <v>0</v>
      </c>
      <c r="Y272">
        <f t="shared" si="16"/>
        <v>0</v>
      </c>
    </row>
    <row r="273" spans="1:25" ht="12.75">
      <c r="A273" s="9">
        <v>39</v>
      </c>
      <c r="B273" s="85">
        <v>73</v>
      </c>
      <c r="C273" s="83">
        <v>210</v>
      </c>
      <c r="D273" s="83">
        <v>101</v>
      </c>
      <c r="E273" s="83">
        <v>60</v>
      </c>
      <c r="F273" s="83">
        <v>187</v>
      </c>
      <c r="G273" s="83">
        <v>10</v>
      </c>
      <c r="H273" s="3">
        <f t="shared" si="7"/>
        <v>641</v>
      </c>
      <c r="I273" s="85">
        <v>454</v>
      </c>
      <c r="J273" s="83">
        <v>66</v>
      </c>
      <c r="K273" s="83">
        <v>121</v>
      </c>
      <c r="L273" s="83">
        <v>0</v>
      </c>
      <c r="M273" s="3">
        <f t="shared" si="8"/>
        <v>641</v>
      </c>
      <c r="N273" s="84">
        <v>0</v>
      </c>
      <c r="O273" s="83">
        <v>0</v>
      </c>
      <c r="P273" s="83">
        <v>0</v>
      </c>
      <c r="Q273" s="83">
        <v>0</v>
      </c>
      <c r="R273" s="83">
        <v>0</v>
      </c>
      <c r="S273" s="92">
        <v>0</v>
      </c>
      <c r="T273">
        <v>246</v>
      </c>
      <c r="U273">
        <v>111</v>
      </c>
      <c r="V273">
        <v>227</v>
      </c>
      <c r="W273" s="77">
        <v>641</v>
      </c>
      <c r="X273">
        <f aca="true" t="shared" si="17" ref="X273:X278">W273-H273</f>
        <v>0</v>
      </c>
      <c r="Y273">
        <f aca="true" t="shared" si="18" ref="Y273:Y278">W273-M273</f>
        <v>0</v>
      </c>
    </row>
    <row r="274" spans="1:25" ht="12.75">
      <c r="A274" s="9">
        <v>40</v>
      </c>
      <c r="B274" s="85">
        <v>57</v>
      </c>
      <c r="C274" s="83">
        <v>164</v>
      </c>
      <c r="D274" s="83">
        <v>107</v>
      </c>
      <c r="E274" s="83">
        <v>66</v>
      </c>
      <c r="F274" s="83">
        <v>262</v>
      </c>
      <c r="G274" s="83">
        <v>0</v>
      </c>
      <c r="H274" s="3">
        <f t="shared" si="7"/>
        <v>656</v>
      </c>
      <c r="I274" s="85">
        <v>483</v>
      </c>
      <c r="J274" s="83">
        <v>54</v>
      </c>
      <c r="K274" s="83">
        <v>118</v>
      </c>
      <c r="L274" s="83">
        <v>1</v>
      </c>
      <c r="M274" s="3">
        <f t="shared" si="8"/>
        <v>656</v>
      </c>
      <c r="N274" s="84">
        <v>0</v>
      </c>
      <c r="O274" s="83">
        <v>0</v>
      </c>
      <c r="P274" s="83">
        <v>0</v>
      </c>
      <c r="Q274" s="83">
        <v>0</v>
      </c>
      <c r="R274" s="83">
        <v>0</v>
      </c>
      <c r="S274" s="92">
        <v>0</v>
      </c>
      <c r="T274">
        <v>246</v>
      </c>
      <c r="U274">
        <v>111</v>
      </c>
      <c r="V274">
        <v>227</v>
      </c>
      <c r="W274" s="77">
        <v>656</v>
      </c>
      <c r="X274">
        <f t="shared" si="17"/>
        <v>0</v>
      </c>
      <c r="Y274">
        <f t="shared" si="18"/>
        <v>0</v>
      </c>
    </row>
    <row r="275" spans="1:25" ht="12.75">
      <c r="A275" s="9">
        <v>41</v>
      </c>
      <c r="B275" s="85">
        <v>66</v>
      </c>
      <c r="C275" s="83">
        <v>144</v>
      </c>
      <c r="D275" s="83">
        <v>72</v>
      </c>
      <c r="E275" s="83">
        <v>68</v>
      </c>
      <c r="F275" s="83">
        <v>290</v>
      </c>
      <c r="G275" s="83">
        <v>2</v>
      </c>
      <c r="H275" s="3">
        <f t="shared" si="7"/>
        <v>642</v>
      </c>
      <c r="I275" s="85">
        <v>428</v>
      </c>
      <c r="J275" s="83">
        <v>69</v>
      </c>
      <c r="K275" s="83">
        <v>145</v>
      </c>
      <c r="L275" s="83">
        <v>0</v>
      </c>
      <c r="M275" s="3">
        <f t="shared" si="8"/>
        <v>642</v>
      </c>
      <c r="N275" s="84">
        <v>0</v>
      </c>
      <c r="O275" s="83">
        <v>0</v>
      </c>
      <c r="P275" s="83">
        <v>0</v>
      </c>
      <c r="Q275" s="83">
        <v>0</v>
      </c>
      <c r="R275" s="83">
        <v>0</v>
      </c>
      <c r="S275" s="92">
        <v>0</v>
      </c>
      <c r="T275">
        <v>246</v>
      </c>
      <c r="U275">
        <v>111</v>
      </c>
      <c r="V275">
        <v>227</v>
      </c>
      <c r="W275" s="77">
        <v>642</v>
      </c>
      <c r="X275">
        <f t="shared" si="17"/>
        <v>0</v>
      </c>
      <c r="Y275">
        <f t="shared" si="18"/>
        <v>0</v>
      </c>
    </row>
    <row r="276" spans="1:25" ht="12.75">
      <c r="A276" s="9">
        <v>42</v>
      </c>
      <c r="B276" s="85">
        <v>43</v>
      </c>
      <c r="C276" s="83">
        <v>82</v>
      </c>
      <c r="D276" s="83">
        <v>46</v>
      </c>
      <c r="E276" s="83">
        <v>57</v>
      </c>
      <c r="F276" s="83">
        <v>205</v>
      </c>
      <c r="G276" s="83">
        <v>1</v>
      </c>
      <c r="H276" s="3">
        <f t="shared" si="7"/>
        <v>434</v>
      </c>
      <c r="I276" s="85">
        <v>330</v>
      </c>
      <c r="J276" s="83">
        <v>53</v>
      </c>
      <c r="K276" s="83">
        <v>50</v>
      </c>
      <c r="L276" s="83">
        <v>1</v>
      </c>
      <c r="M276" s="3">
        <f t="shared" si="8"/>
        <v>434</v>
      </c>
      <c r="N276" s="84">
        <v>0</v>
      </c>
      <c r="O276" s="83">
        <v>0</v>
      </c>
      <c r="P276" s="83">
        <v>0</v>
      </c>
      <c r="Q276" s="83">
        <v>0</v>
      </c>
      <c r="R276" s="83">
        <v>0</v>
      </c>
      <c r="S276" s="92">
        <v>0</v>
      </c>
      <c r="T276">
        <v>246</v>
      </c>
      <c r="U276">
        <v>111</v>
      </c>
      <c r="V276">
        <v>227</v>
      </c>
      <c r="W276" s="77">
        <v>434</v>
      </c>
      <c r="X276">
        <f t="shared" si="17"/>
        <v>0</v>
      </c>
      <c r="Y276">
        <f t="shared" si="18"/>
        <v>0</v>
      </c>
    </row>
    <row r="277" spans="1:25" ht="12.75">
      <c r="A277" s="9">
        <v>43</v>
      </c>
      <c r="B277" s="85">
        <v>47</v>
      </c>
      <c r="C277" s="83">
        <v>102</v>
      </c>
      <c r="D277" s="83">
        <v>74</v>
      </c>
      <c r="E277" s="83">
        <v>52</v>
      </c>
      <c r="F277" s="83">
        <v>227</v>
      </c>
      <c r="G277" s="83">
        <v>1</v>
      </c>
      <c r="H277" s="3">
        <f t="shared" si="7"/>
        <v>503</v>
      </c>
      <c r="I277" s="85">
        <v>365</v>
      </c>
      <c r="J277" s="83">
        <v>66</v>
      </c>
      <c r="K277" s="83">
        <v>72</v>
      </c>
      <c r="L277" s="83">
        <v>0</v>
      </c>
      <c r="M277" s="3">
        <f t="shared" si="8"/>
        <v>503</v>
      </c>
      <c r="N277" s="84">
        <v>0</v>
      </c>
      <c r="O277" s="83">
        <v>0</v>
      </c>
      <c r="P277" s="83">
        <v>0</v>
      </c>
      <c r="Q277" s="83">
        <v>0</v>
      </c>
      <c r="R277" s="83">
        <v>0</v>
      </c>
      <c r="S277" s="92">
        <v>0</v>
      </c>
      <c r="T277">
        <v>246</v>
      </c>
      <c r="U277">
        <v>111</v>
      </c>
      <c r="V277">
        <v>227</v>
      </c>
      <c r="W277" s="77">
        <v>503</v>
      </c>
      <c r="X277">
        <f t="shared" si="17"/>
        <v>0</v>
      </c>
      <c r="Y277">
        <f t="shared" si="18"/>
        <v>0</v>
      </c>
    </row>
    <row r="278" spans="1:25" ht="12.75">
      <c r="A278" s="9">
        <v>44</v>
      </c>
      <c r="B278" s="85">
        <v>48</v>
      </c>
      <c r="C278" s="83">
        <v>86</v>
      </c>
      <c r="D278" s="83">
        <v>52</v>
      </c>
      <c r="E278" s="83">
        <v>47</v>
      </c>
      <c r="F278" s="83">
        <v>223</v>
      </c>
      <c r="G278" s="83">
        <v>1</v>
      </c>
      <c r="H278" s="3">
        <f t="shared" si="7"/>
        <v>457</v>
      </c>
      <c r="I278" s="85">
        <v>319</v>
      </c>
      <c r="J278" s="83">
        <v>64</v>
      </c>
      <c r="K278" s="83">
        <v>74</v>
      </c>
      <c r="L278" s="83">
        <v>0</v>
      </c>
      <c r="M278" s="3">
        <f t="shared" si="8"/>
        <v>457</v>
      </c>
      <c r="N278" s="84">
        <v>0</v>
      </c>
      <c r="O278" s="83">
        <v>0</v>
      </c>
      <c r="P278" s="83">
        <v>0</v>
      </c>
      <c r="Q278" s="83">
        <v>0</v>
      </c>
      <c r="R278" s="83">
        <v>0</v>
      </c>
      <c r="S278" s="92">
        <v>0</v>
      </c>
      <c r="T278">
        <v>246</v>
      </c>
      <c r="U278">
        <v>111</v>
      </c>
      <c r="V278">
        <v>227</v>
      </c>
      <c r="W278" s="77">
        <v>457</v>
      </c>
      <c r="X278">
        <f t="shared" si="17"/>
        <v>0</v>
      </c>
      <c r="Y278">
        <f t="shared" si="18"/>
        <v>0</v>
      </c>
    </row>
    <row r="279" spans="1:25" ht="12.75">
      <c r="A279" s="9">
        <v>45</v>
      </c>
      <c r="B279" s="85">
        <v>47</v>
      </c>
      <c r="C279" s="83">
        <v>91</v>
      </c>
      <c r="D279" s="83">
        <v>58</v>
      </c>
      <c r="E279" s="83">
        <v>48</v>
      </c>
      <c r="F279" s="83">
        <v>189</v>
      </c>
      <c r="G279" s="83">
        <v>0</v>
      </c>
      <c r="H279" s="3">
        <f t="shared" si="7"/>
        <v>433</v>
      </c>
      <c r="I279" s="85">
        <v>291</v>
      </c>
      <c r="J279" s="83">
        <v>61</v>
      </c>
      <c r="K279" s="83">
        <v>80</v>
      </c>
      <c r="L279" s="83">
        <v>1</v>
      </c>
      <c r="M279" s="3">
        <f t="shared" si="8"/>
        <v>433</v>
      </c>
      <c r="N279" s="84">
        <v>0</v>
      </c>
      <c r="O279" s="83">
        <v>0</v>
      </c>
      <c r="P279" s="83">
        <v>0</v>
      </c>
      <c r="Q279" s="83">
        <v>0</v>
      </c>
      <c r="R279" s="83">
        <v>0</v>
      </c>
      <c r="S279" s="92">
        <v>0</v>
      </c>
      <c r="T279">
        <v>246</v>
      </c>
      <c r="U279">
        <v>111</v>
      </c>
      <c r="V279">
        <v>227</v>
      </c>
      <c r="W279" s="77">
        <v>433</v>
      </c>
      <c r="X279">
        <f aca="true" t="shared" si="19" ref="X279:X286">W279-H279</f>
        <v>0</v>
      </c>
      <c r="Y279">
        <f aca="true" t="shared" si="20" ref="Y279:Y286">W279-M279</f>
        <v>0</v>
      </c>
    </row>
    <row r="280" spans="1:25" ht="12.75">
      <c r="A280" s="9">
        <v>46</v>
      </c>
      <c r="B280" s="85">
        <v>50</v>
      </c>
      <c r="C280" s="83">
        <v>105</v>
      </c>
      <c r="D280" s="83">
        <v>53</v>
      </c>
      <c r="E280" s="83">
        <v>53</v>
      </c>
      <c r="F280" s="83">
        <v>195</v>
      </c>
      <c r="G280" s="83">
        <v>0</v>
      </c>
      <c r="H280" s="3">
        <f t="shared" si="7"/>
        <v>456</v>
      </c>
      <c r="I280" s="85">
        <v>328</v>
      </c>
      <c r="J280" s="83">
        <v>47</v>
      </c>
      <c r="K280" s="83">
        <v>81</v>
      </c>
      <c r="L280" s="83">
        <v>0</v>
      </c>
      <c r="M280" s="3">
        <f t="shared" si="8"/>
        <v>456</v>
      </c>
      <c r="N280" s="84">
        <v>0</v>
      </c>
      <c r="O280" s="83">
        <v>0</v>
      </c>
      <c r="P280" s="83">
        <v>0</v>
      </c>
      <c r="Q280" s="83">
        <v>0</v>
      </c>
      <c r="R280" s="83">
        <v>0</v>
      </c>
      <c r="S280" s="92">
        <v>0</v>
      </c>
      <c r="T280">
        <v>246</v>
      </c>
      <c r="U280">
        <v>111</v>
      </c>
      <c r="V280">
        <v>227</v>
      </c>
      <c r="W280" s="77">
        <v>456</v>
      </c>
      <c r="X280">
        <f t="shared" si="19"/>
        <v>0</v>
      </c>
      <c r="Y280">
        <f t="shared" si="20"/>
        <v>0</v>
      </c>
    </row>
    <row r="281" spans="1:25" ht="12.75">
      <c r="A281" s="9">
        <v>47</v>
      </c>
      <c r="B281" s="85">
        <v>52</v>
      </c>
      <c r="C281" s="83">
        <v>123</v>
      </c>
      <c r="D281" s="83">
        <v>72</v>
      </c>
      <c r="E281" s="83">
        <v>62</v>
      </c>
      <c r="F281" s="83">
        <v>282</v>
      </c>
      <c r="G281" s="83">
        <v>3</v>
      </c>
      <c r="H281" s="3">
        <f t="shared" si="7"/>
        <v>594</v>
      </c>
      <c r="I281" s="85">
        <v>412</v>
      </c>
      <c r="J281" s="83">
        <v>77</v>
      </c>
      <c r="K281" s="83">
        <v>105</v>
      </c>
      <c r="L281" s="83">
        <v>0</v>
      </c>
      <c r="M281" s="3">
        <f t="shared" si="8"/>
        <v>594</v>
      </c>
      <c r="N281" s="84">
        <v>1</v>
      </c>
      <c r="O281" s="83">
        <v>1</v>
      </c>
      <c r="P281" s="83">
        <v>0</v>
      </c>
      <c r="Q281" s="83">
        <v>0</v>
      </c>
      <c r="R281" s="83">
        <v>0</v>
      </c>
      <c r="S281" s="92">
        <v>0</v>
      </c>
      <c r="T281">
        <v>246</v>
      </c>
      <c r="U281">
        <v>111</v>
      </c>
      <c r="V281">
        <v>227</v>
      </c>
      <c r="W281" s="77">
        <v>594</v>
      </c>
      <c r="X281">
        <f t="shared" si="19"/>
        <v>0</v>
      </c>
      <c r="Y281">
        <f t="shared" si="20"/>
        <v>0</v>
      </c>
    </row>
    <row r="282" spans="1:25" ht="12.75">
      <c r="A282" s="9">
        <v>48</v>
      </c>
      <c r="B282" s="85">
        <v>42</v>
      </c>
      <c r="C282" s="83">
        <v>123</v>
      </c>
      <c r="D282" s="83">
        <v>75</v>
      </c>
      <c r="E282" s="83">
        <v>72</v>
      </c>
      <c r="F282" s="83">
        <v>278</v>
      </c>
      <c r="G282" s="83">
        <v>2</v>
      </c>
      <c r="H282" s="3">
        <f t="shared" si="7"/>
        <v>592</v>
      </c>
      <c r="I282" s="85">
        <v>395</v>
      </c>
      <c r="J282" s="83">
        <v>103</v>
      </c>
      <c r="K282" s="83">
        <v>94</v>
      </c>
      <c r="L282" s="83">
        <v>0</v>
      </c>
      <c r="M282" s="3">
        <f t="shared" si="8"/>
        <v>592</v>
      </c>
      <c r="N282" s="84">
        <v>0</v>
      </c>
      <c r="O282" s="83">
        <v>0</v>
      </c>
      <c r="P282" s="83">
        <v>0</v>
      </c>
      <c r="Q282" s="83">
        <v>0</v>
      </c>
      <c r="R282" s="83">
        <v>0</v>
      </c>
      <c r="S282" s="92">
        <v>0</v>
      </c>
      <c r="T282">
        <v>246</v>
      </c>
      <c r="U282">
        <v>111</v>
      </c>
      <c r="V282">
        <v>227</v>
      </c>
      <c r="W282" s="77">
        <v>592</v>
      </c>
      <c r="X282">
        <f t="shared" si="19"/>
        <v>0</v>
      </c>
      <c r="Y282">
        <f t="shared" si="20"/>
        <v>0</v>
      </c>
    </row>
    <row r="283" spans="1:25" ht="12.75">
      <c r="A283" s="9">
        <v>49</v>
      </c>
      <c r="B283" s="85">
        <v>66</v>
      </c>
      <c r="C283" s="83">
        <v>117</v>
      </c>
      <c r="D283" s="83">
        <v>63</v>
      </c>
      <c r="E283" s="83">
        <v>41</v>
      </c>
      <c r="F283" s="83">
        <v>211</v>
      </c>
      <c r="G283" s="83">
        <v>0</v>
      </c>
      <c r="H283" s="3">
        <f t="shared" si="7"/>
        <v>498</v>
      </c>
      <c r="I283" s="85">
        <v>324</v>
      </c>
      <c r="J283" s="83">
        <v>76</v>
      </c>
      <c r="K283" s="83">
        <v>98</v>
      </c>
      <c r="L283" s="83">
        <v>0</v>
      </c>
      <c r="M283" s="3">
        <f t="shared" si="8"/>
        <v>498</v>
      </c>
      <c r="N283" s="84">
        <v>0</v>
      </c>
      <c r="O283" s="83">
        <v>0</v>
      </c>
      <c r="P283" s="83">
        <v>0</v>
      </c>
      <c r="Q283" s="83">
        <v>0</v>
      </c>
      <c r="R283" s="83">
        <v>0</v>
      </c>
      <c r="S283" s="92">
        <v>0</v>
      </c>
      <c r="T283">
        <v>246</v>
      </c>
      <c r="U283">
        <v>111</v>
      </c>
      <c r="V283">
        <v>227</v>
      </c>
      <c r="W283" s="77">
        <v>498</v>
      </c>
      <c r="X283">
        <f t="shared" si="19"/>
        <v>0</v>
      </c>
      <c r="Y283">
        <f t="shared" si="20"/>
        <v>0</v>
      </c>
    </row>
    <row r="284" spans="1:25" ht="12.75">
      <c r="A284" s="9">
        <v>50</v>
      </c>
      <c r="B284" s="85">
        <v>49</v>
      </c>
      <c r="C284" s="83">
        <v>139</v>
      </c>
      <c r="D284" s="83">
        <v>79</v>
      </c>
      <c r="E284" s="83">
        <v>59</v>
      </c>
      <c r="F284" s="83">
        <v>194</v>
      </c>
      <c r="G284" s="83">
        <v>2</v>
      </c>
      <c r="H284" s="3">
        <f t="shared" si="7"/>
        <v>522</v>
      </c>
      <c r="I284" s="85">
        <v>380</v>
      </c>
      <c r="J284" s="83">
        <v>75</v>
      </c>
      <c r="K284" s="83">
        <v>66</v>
      </c>
      <c r="L284" s="83">
        <v>1</v>
      </c>
      <c r="M284" s="3">
        <f t="shared" si="8"/>
        <v>522</v>
      </c>
      <c r="N284" s="84">
        <v>0</v>
      </c>
      <c r="O284" s="83">
        <v>0</v>
      </c>
      <c r="P284" s="83">
        <v>0</v>
      </c>
      <c r="Q284" s="83">
        <v>0</v>
      </c>
      <c r="R284" s="83">
        <v>0</v>
      </c>
      <c r="S284" s="92">
        <v>0</v>
      </c>
      <c r="T284">
        <v>246</v>
      </c>
      <c r="U284">
        <v>111</v>
      </c>
      <c r="V284">
        <v>227</v>
      </c>
      <c r="W284" s="77">
        <v>522</v>
      </c>
      <c r="X284">
        <f t="shared" si="19"/>
        <v>0</v>
      </c>
      <c r="Y284">
        <f t="shared" si="20"/>
        <v>0</v>
      </c>
    </row>
    <row r="285" spans="1:25" ht="12.75">
      <c r="A285" s="9">
        <v>51</v>
      </c>
      <c r="B285" s="85">
        <v>33</v>
      </c>
      <c r="C285" s="83">
        <v>113</v>
      </c>
      <c r="D285" s="83">
        <v>68</v>
      </c>
      <c r="E285" s="83">
        <v>44</v>
      </c>
      <c r="F285" s="83">
        <v>214</v>
      </c>
      <c r="G285" s="83">
        <v>0</v>
      </c>
      <c r="H285" s="3">
        <f t="shared" si="7"/>
        <v>472</v>
      </c>
      <c r="I285" s="85">
        <v>359</v>
      </c>
      <c r="J285" s="83">
        <v>39</v>
      </c>
      <c r="K285" s="83">
        <v>67</v>
      </c>
      <c r="L285" s="83">
        <v>7</v>
      </c>
      <c r="M285" s="3">
        <f t="shared" si="8"/>
        <v>472</v>
      </c>
      <c r="N285" s="84">
        <v>0</v>
      </c>
      <c r="O285" s="83">
        <v>0</v>
      </c>
      <c r="P285" s="83">
        <v>0</v>
      </c>
      <c r="Q285" s="83">
        <v>0</v>
      </c>
      <c r="R285" s="83">
        <v>0</v>
      </c>
      <c r="S285" s="92">
        <v>0</v>
      </c>
      <c r="T285">
        <v>246</v>
      </c>
      <c r="U285">
        <v>111</v>
      </c>
      <c r="V285">
        <v>227</v>
      </c>
      <c r="W285" s="77">
        <v>472</v>
      </c>
      <c r="X285">
        <f t="shared" si="19"/>
        <v>0</v>
      </c>
      <c r="Y285">
        <f t="shared" si="20"/>
        <v>0</v>
      </c>
    </row>
    <row r="286" spans="1:25" ht="13.5" thickBot="1">
      <c r="A286" s="9">
        <v>52</v>
      </c>
      <c r="B286" s="88">
        <v>30</v>
      </c>
      <c r="C286" s="89">
        <v>68</v>
      </c>
      <c r="D286" s="89">
        <v>38</v>
      </c>
      <c r="E286" s="89">
        <v>33</v>
      </c>
      <c r="F286" s="89">
        <v>197</v>
      </c>
      <c r="G286" s="89">
        <v>0</v>
      </c>
      <c r="H286" s="3">
        <f t="shared" si="7"/>
        <v>366</v>
      </c>
      <c r="I286" s="88">
        <v>200</v>
      </c>
      <c r="J286" s="89">
        <v>73</v>
      </c>
      <c r="K286" s="89">
        <v>93</v>
      </c>
      <c r="L286" s="89">
        <v>0</v>
      </c>
      <c r="M286" s="3">
        <f t="shared" si="8"/>
        <v>366</v>
      </c>
      <c r="N286" s="93">
        <v>0</v>
      </c>
      <c r="O286" s="89">
        <v>0</v>
      </c>
      <c r="P286" s="89">
        <v>0</v>
      </c>
      <c r="Q286" s="89">
        <v>0</v>
      </c>
      <c r="R286" s="89">
        <v>0</v>
      </c>
      <c r="S286" s="94">
        <v>0</v>
      </c>
      <c r="T286">
        <v>246</v>
      </c>
      <c r="U286">
        <v>111</v>
      </c>
      <c r="V286">
        <v>227</v>
      </c>
      <c r="W286" s="77">
        <v>366</v>
      </c>
      <c r="X286">
        <f t="shared" si="19"/>
        <v>0</v>
      </c>
      <c r="Y286">
        <f t="shared" si="20"/>
        <v>0</v>
      </c>
    </row>
    <row r="287" spans="1:23" ht="13.5" thickBot="1">
      <c r="A287" s="49" t="s">
        <v>4</v>
      </c>
      <c r="B287" s="48">
        <f>SUM(B235:B286)</f>
        <v>2969</v>
      </c>
      <c r="C287" s="48">
        <f aca="true" t="shared" si="21" ref="C287:S287">SUM(C235:C286)</f>
        <v>8306</v>
      </c>
      <c r="D287" s="48">
        <f t="shared" si="21"/>
        <v>4358</v>
      </c>
      <c r="E287" s="48">
        <f t="shared" si="21"/>
        <v>3215</v>
      </c>
      <c r="F287" s="48">
        <f t="shared" si="21"/>
        <v>12669</v>
      </c>
      <c r="G287" s="48">
        <f t="shared" si="21"/>
        <v>258</v>
      </c>
      <c r="H287" s="48">
        <f t="shared" si="21"/>
        <v>31775</v>
      </c>
      <c r="I287" s="48">
        <f t="shared" si="21"/>
        <v>22363</v>
      </c>
      <c r="J287" s="48">
        <f t="shared" si="21"/>
        <v>3944</v>
      </c>
      <c r="K287" s="48">
        <f t="shared" si="21"/>
        <v>5205</v>
      </c>
      <c r="L287" s="48">
        <f t="shared" si="21"/>
        <v>263</v>
      </c>
      <c r="M287" s="48">
        <f t="shared" si="21"/>
        <v>31775</v>
      </c>
      <c r="N287" s="48">
        <f t="shared" si="21"/>
        <v>4</v>
      </c>
      <c r="O287" s="48">
        <f t="shared" si="21"/>
        <v>4</v>
      </c>
      <c r="P287" s="48">
        <f t="shared" si="21"/>
        <v>0</v>
      </c>
      <c r="Q287" s="48">
        <f t="shared" si="21"/>
        <v>0</v>
      </c>
      <c r="R287" s="48">
        <f t="shared" si="21"/>
        <v>0</v>
      </c>
      <c r="S287" s="48">
        <f t="shared" si="21"/>
        <v>0</v>
      </c>
      <c r="T287" s="48">
        <v>246</v>
      </c>
      <c r="U287" s="48">
        <v>111</v>
      </c>
      <c r="V287" s="48">
        <v>227</v>
      </c>
      <c r="W287" s="48">
        <f>SUM(W235:W286)</f>
        <v>31775</v>
      </c>
    </row>
    <row r="289" spans="1:20" ht="12.75">
      <c r="A289" s="8"/>
      <c r="B289" s="8" t="s">
        <v>50</v>
      </c>
      <c r="C289" s="8" t="s">
        <v>28</v>
      </c>
      <c r="D289" s="8"/>
      <c r="E289" s="8"/>
      <c r="G289" s="8" t="s">
        <v>29</v>
      </c>
      <c r="H289" s="8" t="s">
        <v>30</v>
      </c>
      <c r="I289" s="8"/>
      <c r="K289" s="8" t="s">
        <v>31</v>
      </c>
      <c r="L289" s="8" t="s">
        <v>32</v>
      </c>
      <c r="O289" s="8" t="s">
        <v>55</v>
      </c>
      <c r="P289" s="8" t="s">
        <v>56</v>
      </c>
      <c r="Q289" s="8"/>
      <c r="R289" s="8" t="s">
        <v>57</v>
      </c>
      <c r="S289" s="8" t="s">
        <v>58</v>
      </c>
      <c r="T289" s="8"/>
    </row>
    <row r="290" spans="15:20" ht="12.75">
      <c r="O290" s="8" t="s">
        <v>60</v>
      </c>
      <c r="P290" s="8"/>
      <c r="Q290" s="8" t="s">
        <v>59</v>
      </c>
      <c r="R290" s="8"/>
      <c r="S290" s="8"/>
      <c r="T290" s="8"/>
    </row>
    <row r="294" s="8" customFormat="1" ht="12.75">
      <c r="A294" s="8" t="s">
        <v>33</v>
      </c>
    </row>
    <row r="295" s="8" customFormat="1" ht="13.5" thickBot="1">
      <c r="B295" s="8" t="s">
        <v>5</v>
      </c>
    </row>
    <row r="296" spans="1:22" s="8" customFormat="1" ht="13.5" thickBot="1">
      <c r="A296" s="22"/>
      <c r="B296" s="30"/>
      <c r="C296" s="27" t="s">
        <v>15</v>
      </c>
      <c r="D296" s="27"/>
      <c r="E296" s="32"/>
      <c r="F296" s="27"/>
      <c r="G296" s="27"/>
      <c r="H296" s="27"/>
      <c r="I296" s="30" t="s">
        <v>19</v>
      </c>
      <c r="J296" s="27"/>
      <c r="K296" s="27"/>
      <c r="L296" s="27"/>
      <c r="M296" s="31"/>
      <c r="N296" s="33" t="s">
        <v>22</v>
      </c>
      <c r="O296" s="31"/>
      <c r="P296" s="34"/>
      <c r="Q296" s="35" t="s">
        <v>24</v>
      </c>
      <c r="R296" s="27"/>
      <c r="S296" s="31"/>
      <c r="T296" s="30" t="s">
        <v>54</v>
      </c>
      <c r="U296" s="27"/>
      <c r="V296" s="31"/>
    </row>
    <row r="297" spans="1:22" s="8" customFormat="1" ht="13.5" thickBot="1">
      <c r="A297" s="29" t="s">
        <v>38</v>
      </c>
      <c r="B297" s="36" t="s">
        <v>8</v>
      </c>
      <c r="C297" s="37" t="s">
        <v>9</v>
      </c>
      <c r="D297" s="37" t="s">
        <v>10</v>
      </c>
      <c r="E297" s="37" t="s">
        <v>11</v>
      </c>
      <c r="F297" s="37" t="s">
        <v>12</v>
      </c>
      <c r="G297" s="37" t="s">
        <v>13</v>
      </c>
      <c r="H297" s="38" t="s">
        <v>14</v>
      </c>
      <c r="I297" s="44" t="s">
        <v>16</v>
      </c>
      <c r="J297" s="37" t="s">
        <v>17</v>
      </c>
      <c r="K297" s="37" t="s">
        <v>18</v>
      </c>
      <c r="L297" s="37" t="s">
        <v>13</v>
      </c>
      <c r="M297" s="26" t="s">
        <v>14</v>
      </c>
      <c r="N297" s="36" t="s">
        <v>20</v>
      </c>
      <c r="O297" s="26" t="s">
        <v>21</v>
      </c>
      <c r="P297" s="36" t="s">
        <v>48</v>
      </c>
      <c r="Q297" s="37" t="s">
        <v>49</v>
      </c>
      <c r="R297" s="37" t="s">
        <v>23</v>
      </c>
      <c r="S297" s="38" t="s">
        <v>14</v>
      </c>
      <c r="T297" s="36" t="s">
        <v>51</v>
      </c>
      <c r="U297" s="37" t="s">
        <v>52</v>
      </c>
      <c r="V297" s="38" t="s">
        <v>53</v>
      </c>
    </row>
    <row r="298" spans="1:22" ht="12.75">
      <c r="A298" s="69" t="s">
        <v>34</v>
      </c>
      <c r="B298" s="39">
        <f>SUM(B235:B247)</f>
        <v>877</v>
      </c>
      <c r="C298" s="39">
        <f aca="true" t="shared" si="22" ref="C298:S298">SUM(C235:C247)</f>
        <v>2279</v>
      </c>
      <c r="D298" s="39">
        <f t="shared" si="22"/>
        <v>1115</v>
      </c>
      <c r="E298" s="39">
        <f t="shared" si="22"/>
        <v>866</v>
      </c>
      <c r="F298" s="39">
        <f t="shared" si="22"/>
        <v>3455</v>
      </c>
      <c r="G298" s="39">
        <f t="shared" si="22"/>
        <v>29</v>
      </c>
      <c r="H298" s="39">
        <f t="shared" si="22"/>
        <v>8621</v>
      </c>
      <c r="I298" s="39">
        <f t="shared" si="22"/>
        <v>6191</v>
      </c>
      <c r="J298" s="39">
        <f t="shared" si="22"/>
        <v>1174</v>
      </c>
      <c r="K298" s="39">
        <f t="shared" si="22"/>
        <v>1241</v>
      </c>
      <c r="L298" s="39">
        <f t="shared" si="22"/>
        <v>15</v>
      </c>
      <c r="M298" s="39">
        <f t="shared" si="22"/>
        <v>8621</v>
      </c>
      <c r="N298" s="39">
        <f t="shared" si="22"/>
        <v>0</v>
      </c>
      <c r="O298" s="39">
        <f t="shared" si="22"/>
        <v>0</v>
      </c>
      <c r="P298" s="39">
        <f t="shared" si="22"/>
        <v>0</v>
      </c>
      <c r="Q298" s="39">
        <f t="shared" si="22"/>
        <v>0</v>
      </c>
      <c r="R298" s="39">
        <f t="shared" si="22"/>
        <v>0</v>
      </c>
      <c r="S298" s="39">
        <f t="shared" si="22"/>
        <v>0</v>
      </c>
      <c r="T298" s="39">
        <v>246</v>
      </c>
      <c r="U298" s="39">
        <v>111</v>
      </c>
      <c r="V298" s="39">
        <v>227</v>
      </c>
    </row>
    <row r="299" spans="1:22" ht="12.75">
      <c r="A299" s="70" t="s">
        <v>35</v>
      </c>
      <c r="B299" s="41">
        <f>SUM(B248:B260)</f>
        <v>476</v>
      </c>
      <c r="C299" s="41">
        <f aca="true" t="shared" si="23" ref="C299:S299">SUM(C248:C260)</f>
        <v>1577</v>
      </c>
      <c r="D299" s="41">
        <f t="shared" si="23"/>
        <v>920</v>
      </c>
      <c r="E299" s="41">
        <f t="shared" si="23"/>
        <v>661</v>
      </c>
      <c r="F299" s="41">
        <f t="shared" si="23"/>
        <v>2484</v>
      </c>
      <c r="G299" s="41">
        <f t="shared" si="23"/>
        <v>6</v>
      </c>
      <c r="H299" s="41">
        <f t="shared" si="23"/>
        <v>6124</v>
      </c>
      <c r="I299" s="41">
        <f t="shared" si="23"/>
        <v>4459</v>
      </c>
      <c r="J299" s="41">
        <f t="shared" si="23"/>
        <v>776</v>
      </c>
      <c r="K299" s="41">
        <f t="shared" si="23"/>
        <v>846</v>
      </c>
      <c r="L299" s="41">
        <f t="shared" si="23"/>
        <v>43</v>
      </c>
      <c r="M299" s="41">
        <f t="shared" si="23"/>
        <v>6124</v>
      </c>
      <c r="N299" s="41">
        <f t="shared" si="23"/>
        <v>1</v>
      </c>
      <c r="O299" s="41">
        <f t="shared" si="23"/>
        <v>1</v>
      </c>
      <c r="P299" s="41">
        <f t="shared" si="23"/>
        <v>0</v>
      </c>
      <c r="Q299" s="41">
        <f t="shared" si="23"/>
        <v>0</v>
      </c>
      <c r="R299" s="41">
        <f t="shared" si="23"/>
        <v>0</v>
      </c>
      <c r="S299" s="41">
        <f t="shared" si="23"/>
        <v>0</v>
      </c>
      <c r="T299" s="41">
        <v>246</v>
      </c>
      <c r="U299" s="41">
        <v>111</v>
      </c>
      <c r="V299" s="41">
        <v>227</v>
      </c>
    </row>
    <row r="300" spans="1:22" ht="12.75">
      <c r="A300" s="70" t="s">
        <v>36</v>
      </c>
      <c r="B300" s="41">
        <f>SUM(B261:B273)</f>
        <v>986</v>
      </c>
      <c r="C300" s="41">
        <f aca="true" t="shared" si="24" ref="C300:S300">SUM(C261:C273)</f>
        <v>2993</v>
      </c>
      <c r="D300" s="41">
        <f t="shared" si="24"/>
        <v>1466</v>
      </c>
      <c r="E300" s="41">
        <f t="shared" si="24"/>
        <v>986</v>
      </c>
      <c r="F300" s="41">
        <f t="shared" si="24"/>
        <v>3763</v>
      </c>
      <c r="G300" s="41">
        <f t="shared" si="24"/>
        <v>211</v>
      </c>
      <c r="H300" s="41">
        <f t="shared" si="24"/>
        <v>10405</v>
      </c>
      <c r="I300" s="41">
        <f t="shared" si="24"/>
        <v>7099</v>
      </c>
      <c r="J300" s="41">
        <f t="shared" si="24"/>
        <v>1137</v>
      </c>
      <c r="K300" s="41">
        <f t="shared" si="24"/>
        <v>1975</v>
      </c>
      <c r="L300" s="41">
        <f t="shared" si="24"/>
        <v>194</v>
      </c>
      <c r="M300" s="41">
        <f t="shared" si="24"/>
        <v>10405</v>
      </c>
      <c r="N300" s="41">
        <f t="shared" si="24"/>
        <v>2</v>
      </c>
      <c r="O300" s="41">
        <f t="shared" si="24"/>
        <v>2</v>
      </c>
      <c r="P300" s="41">
        <f t="shared" si="24"/>
        <v>0</v>
      </c>
      <c r="Q300" s="41">
        <f t="shared" si="24"/>
        <v>0</v>
      </c>
      <c r="R300" s="41">
        <f t="shared" si="24"/>
        <v>0</v>
      </c>
      <c r="S300" s="41">
        <f t="shared" si="24"/>
        <v>0</v>
      </c>
      <c r="T300" s="41">
        <v>246</v>
      </c>
      <c r="U300" s="41">
        <v>111</v>
      </c>
      <c r="V300" s="41">
        <v>227</v>
      </c>
    </row>
    <row r="301" spans="1:22" ht="13.5" thickBot="1">
      <c r="A301" s="29" t="s">
        <v>37</v>
      </c>
      <c r="B301" s="46">
        <f>SUM(B274:B286)</f>
        <v>630</v>
      </c>
      <c r="C301" s="46">
        <f aca="true" t="shared" si="25" ref="C301:S301">SUM(C274:C286)</f>
        <v>1457</v>
      </c>
      <c r="D301" s="46">
        <f t="shared" si="25"/>
        <v>857</v>
      </c>
      <c r="E301" s="46">
        <f t="shared" si="25"/>
        <v>702</v>
      </c>
      <c r="F301" s="46">
        <f t="shared" si="25"/>
        <v>2967</v>
      </c>
      <c r="G301" s="46">
        <f t="shared" si="25"/>
        <v>12</v>
      </c>
      <c r="H301" s="46">
        <f t="shared" si="25"/>
        <v>6625</v>
      </c>
      <c r="I301" s="46">
        <f t="shared" si="25"/>
        <v>4614</v>
      </c>
      <c r="J301" s="46">
        <f t="shared" si="25"/>
        <v>857</v>
      </c>
      <c r="K301" s="46">
        <f t="shared" si="25"/>
        <v>1143</v>
      </c>
      <c r="L301" s="46">
        <f t="shared" si="25"/>
        <v>11</v>
      </c>
      <c r="M301" s="46">
        <f t="shared" si="25"/>
        <v>6625</v>
      </c>
      <c r="N301" s="46">
        <f t="shared" si="25"/>
        <v>1</v>
      </c>
      <c r="O301" s="46">
        <f t="shared" si="25"/>
        <v>1</v>
      </c>
      <c r="P301" s="46">
        <f t="shared" si="25"/>
        <v>0</v>
      </c>
      <c r="Q301" s="46">
        <f t="shared" si="25"/>
        <v>0</v>
      </c>
      <c r="R301" s="46">
        <f t="shared" si="25"/>
        <v>0</v>
      </c>
      <c r="S301" s="46">
        <f t="shared" si="25"/>
        <v>0</v>
      </c>
      <c r="T301" s="41">
        <v>246</v>
      </c>
      <c r="U301" s="41">
        <v>111</v>
      </c>
      <c r="V301" s="41">
        <v>227</v>
      </c>
    </row>
    <row r="302" spans="1:22" ht="13.5" thickBot="1">
      <c r="A302" s="49" t="s">
        <v>4</v>
      </c>
      <c r="B302" s="50">
        <f>SUM(B298:B301)</f>
        <v>2969</v>
      </c>
      <c r="C302" s="50">
        <f aca="true" t="shared" si="26" ref="C302:S302">SUM(C298:C301)</f>
        <v>8306</v>
      </c>
      <c r="D302" s="50">
        <f t="shared" si="26"/>
        <v>4358</v>
      </c>
      <c r="E302" s="50">
        <f t="shared" si="26"/>
        <v>3215</v>
      </c>
      <c r="F302" s="50">
        <f t="shared" si="26"/>
        <v>12669</v>
      </c>
      <c r="G302" s="50">
        <f t="shared" si="26"/>
        <v>258</v>
      </c>
      <c r="H302" s="50">
        <f t="shared" si="26"/>
        <v>31775</v>
      </c>
      <c r="I302" s="50">
        <f t="shared" si="26"/>
        <v>22363</v>
      </c>
      <c r="J302" s="50">
        <f t="shared" si="26"/>
        <v>3944</v>
      </c>
      <c r="K302" s="50">
        <f t="shared" si="26"/>
        <v>5205</v>
      </c>
      <c r="L302" s="50">
        <f t="shared" si="26"/>
        <v>263</v>
      </c>
      <c r="M302" s="50">
        <f t="shared" si="26"/>
        <v>31775</v>
      </c>
      <c r="N302" s="50">
        <f t="shared" si="26"/>
        <v>4</v>
      </c>
      <c r="O302" s="50">
        <f t="shared" si="26"/>
        <v>4</v>
      </c>
      <c r="P302" s="50">
        <f t="shared" si="26"/>
        <v>0</v>
      </c>
      <c r="Q302" s="50">
        <f t="shared" si="26"/>
        <v>0</v>
      </c>
      <c r="R302" s="50">
        <f t="shared" si="26"/>
        <v>0</v>
      </c>
      <c r="S302" s="50">
        <f t="shared" si="26"/>
        <v>0</v>
      </c>
      <c r="T302" s="50">
        <v>246</v>
      </c>
      <c r="U302" s="50">
        <v>111</v>
      </c>
      <c r="V302" s="50">
        <v>227</v>
      </c>
    </row>
    <row r="303" spans="19:23" ht="12.75">
      <c r="S303" s="16"/>
      <c r="T303" s="16"/>
      <c r="U303" s="16"/>
      <c r="V303" s="16"/>
      <c r="W303" s="16"/>
    </row>
    <row r="304" spans="1:20" ht="12.75">
      <c r="A304" s="8"/>
      <c r="B304" s="8" t="s">
        <v>50</v>
      </c>
      <c r="C304" s="8" t="s">
        <v>28</v>
      </c>
      <c r="D304" s="8"/>
      <c r="E304" s="8"/>
      <c r="G304" s="8" t="s">
        <v>29</v>
      </c>
      <c r="H304" s="8" t="s">
        <v>30</v>
      </c>
      <c r="I304" s="8"/>
      <c r="K304" s="8" t="s">
        <v>31</v>
      </c>
      <c r="L304" s="8" t="s">
        <v>32</v>
      </c>
      <c r="O304" s="8" t="s">
        <v>55</v>
      </c>
      <c r="P304" s="8" t="s">
        <v>56</v>
      </c>
      <c r="Q304" s="8"/>
      <c r="R304" s="8" t="s">
        <v>57</v>
      </c>
      <c r="S304" s="8" t="s">
        <v>58</v>
      </c>
      <c r="T304" s="8"/>
    </row>
    <row r="305" spans="15:20" ht="12.75">
      <c r="O305" s="8" t="s">
        <v>60</v>
      </c>
      <c r="P305" s="8"/>
      <c r="Q305" s="8" t="s">
        <v>59</v>
      </c>
      <c r="R305" s="8"/>
      <c r="S305" s="8"/>
      <c r="T305" s="8"/>
    </row>
    <row r="306" spans="19:23" ht="13.5" thickBot="1">
      <c r="S306" s="16"/>
      <c r="T306" s="16"/>
      <c r="U306" s="16"/>
      <c r="V306" s="16"/>
      <c r="W306" s="16"/>
    </row>
    <row r="307" spans="11:25" ht="13.5" thickBot="1">
      <c r="K307" s="29" t="s">
        <v>38</v>
      </c>
      <c r="L307" s="36" t="s">
        <v>8</v>
      </c>
      <c r="M307" s="37" t="s">
        <v>9</v>
      </c>
      <c r="N307" s="37" t="s">
        <v>10</v>
      </c>
      <c r="O307" s="37" t="s">
        <v>11</v>
      </c>
      <c r="P307" s="37" t="s">
        <v>12</v>
      </c>
      <c r="Q307" s="37" t="s">
        <v>13</v>
      </c>
      <c r="R307" t="s">
        <v>164</v>
      </c>
      <c r="S307" s="16"/>
      <c r="T307" s="29" t="s">
        <v>38</v>
      </c>
      <c r="U307" s="44" t="s">
        <v>16</v>
      </c>
      <c r="V307" s="37" t="s">
        <v>17</v>
      </c>
      <c r="W307" s="37" t="s">
        <v>18</v>
      </c>
      <c r="X307" s="37" t="s">
        <v>13</v>
      </c>
      <c r="Y307" s="26" t="s">
        <v>14</v>
      </c>
    </row>
    <row r="308" spans="1:25" s="59" customFormat="1" ht="13.5" thickBot="1">
      <c r="A308" s="59" t="s">
        <v>44</v>
      </c>
      <c r="K308" s="69" t="s">
        <v>34</v>
      </c>
      <c r="L308" s="79">
        <f>B298/$H298*100</f>
        <v>10.172833777983993</v>
      </c>
      <c r="M308" s="79">
        <f aca="true" t="shared" si="27" ref="M308:R308">C298/$H298*100</f>
        <v>26.43544832386034</v>
      </c>
      <c r="N308" s="79">
        <f t="shared" si="27"/>
        <v>12.933534392761862</v>
      </c>
      <c r="O308" s="79">
        <f t="shared" si="27"/>
        <v>10.045238371418629</v>
      </c>
      <c r="P308" s="79">
        <f t="shared" si="27"/>
        <v>40.07655724393922</v>
      </c>
      <c r="Q308" s="79">
        <f t="shared" si="27"/>
        <v>0.3363878900359587</v>
      </c>
      <c r="R308" s="79">
        <f t="shared" si="27"/>
        <v>100</v>
      </c>
      <c r="S308" s="67"/>
      <c r="T308" s="69" t="s">
        <v>34</v>
      </c>
      <c r="U308" s="79">
        <f aca="true" t="shared" si="28" ref="U308:Y312">I298/$M298*100</f>
        <v>71.81301473146966</v>
      </c>
      <c r="V308" s="79">
        <f t="shared" si="28"/>
        <v>13.61790975524881</v>
      </c>
      <c r="W308" s="79">
        <f t="shared" si="28"/>
        <v>14.395081777056026</v>
      </c>
      <c r="X308" s="79">
        <f t="shared" si="28"/>
        <v>0.17399373622549588</v>
      </c>
      <c r="Y308" s="79">
        <f t="shared" si="28"/>
        <v>100</v>
      </c>
    </row>
    <row r="309" spans="2:25" s="59" customFormat="1" ht="13.5" thickBot="1">
      <c r="B309" s="59" t="s">
        <v>43</v>
      </c>
      <c r="K309" s="70" t="s">
        <v>35</v>
      </c>
      <c r="L309" s="79">
        <f>B299/$H299*100</f>
        <v>7.7726975832789025</v>
      </c>
      <c r="M309" s="79">
        <f aca="true" t="shared" si="29" ref="M309:R312">C299/$H299*100</f>
        <v>25.751143043762248</v>
      </c>
      <c r="N309" s="79">
        <f t="shared" si="29"/>
        <v>15.022860875244938</v>
      </c>
      <c r="O309" s="79">
        <f t="shared" si="29"/>
        <v>10.793598954931417</v>
      </c>
      <c r="P309" s="79">
        <f t="shared" si="29"/>
        <v>40.56172436316133</v>
      </c>
      <c r="Q309" s="79">
        <f t="shared" si="29"/>
        <v>0.09797517962116264</v>
      </c>
      <c r="R309" s="79">
        <f t="shared" si="29"/>
        <v>100</v>
      </c>
      <c r="S309" s="67"/>
      <c r="T309" s="70" t="s">
        <v>35</v>
      </c>
      <c r="U309" s="79">
        <f t="shared" si="28"/>
        <v>72.81188765512738</v>
      </c>
      <c r="V309" s="79">
        <f t="shared" si="28"/>
        <v>12.671456564337035</v>
      </c>
      <c r="W309" s="79">
        <f t="shared" si="28"/>
        <v>13.81450032658393</v>
      </c>
      <c r="X309" s="79">
        <f t="shared" si="28"/>
        <v>0.7021554539516656</v>
      </c>
      <c r="Y309" s="79">
        <f t="shared" si="28"/>
        <v>100</v>
      </c>
    </row>
    <row r="310" spans="2:25" s="59" customFormat="1" ht="13.5" thickBot="1">
      <c r="B310" s="59" t="s">
        <v>40</v>
      </c>
      <c r="K310" s="70" t="s">
        <v>36</v>
      </c>
      <c r="L310" s="79">
        <f>B300/$H300*100</f>
        <v>9.476213358962038</v>
      </c>
      <c r="M310" s="79">
        <f t="shared" si="29"/>
        <v>28.765016818837097</v>
      </c>
      <c r="N310" s="79">
        <f t="shared" si="29"/>
        <v>14.089380105718405</v>
      </c>
      <c r="O310" s="79">
        <f t="shared" si="29"/>
        <v>9.476213358962038</v>
      </c>
      <c r="P310" s="79">
        <f t="shared" si="29"/>
        <v>36.16530514175877</v>
      </c>
      <c r="Q310" s="79">
        <f t="shared" si="29"/>
        <v>2.027871215761653</v>
      </c>
      <c r="R310" s="79">
        <f t="shared" si="29"/>
        <v>100</v>
      </c>
      <c r="S310" s="67"/>
      <c r="T310" s="70" t="s">
        <v>36</v>
      </c>
      <c r="U310" s="79">
        <f t="shared" si="28"/>
        <v>68.22681403171552</v>
      </c>
      <c r="V310" s="79">
        <f t="shared" si="28"/>
        <v>10.927438731379144</v>
      </c>
      <c r="W310" s="79">
        <f t="shared" si="28"/>
        <v>18.981259010091303</v>
      </c>
      <c r="X310" s="79">
        <f t="shared" si="28"/>
        <v>1.8644882268140317</v>
      </c>
      <c r="Y310" s="79">
        <f t="shared" si="28"/>
        <v>100</v>
      </c>
    </row>
    <row r="311" spans="1:25" s="8" customFormat="1" ht="13.5" thickBot="1">
      <c r="A311" s="22"/>
      <c r="B311" s="30"/>
      <c r="C311" s="27" t="s">
        <v>15</v>
      </c>
      <c r="D311" s="27"/>
      <c r="E311" s="32"/>
      <c r="F311" s="27"/>
      <c r="G311" s="27"/>
      <c r="H311" s="27"/>
      <c r="I311" s="58" t="s">
        <v>42</v>
      </c>
      <c r="J311" s="55"/>
      <c r="K311" s="29" t="s">
        <v>37</v>
      </c>
      <c r="L311" s="79">
        <f>B301/$H301*100</f>
        <v>9.50943396226415</v>
      </c>
      <c r="M311" s="79">
        <f t="shared" si="29"/>
        <v>21.99245283018868</v>
      </c>
      <c r="N311" s="79">
        <f t="shared" si="29"/>
        <v>12.935849056603773</v>
      </c>
      <c r="O311" s="79">
        <f t="shared" si="29"/>
        <v>10.596226415094339</v>
      </c>
      <c r="P311" s="79">
        <f t="shared" si="29"/>
        <v>44.78490566037736</v>
      </c>
      <c r="Q311" s="79">
        <f t="shared" si="29"/>
        <v>0.1811320754716981</v>
      </c>
      <c r="R311" s="79">
        <f t="shared" si="29"/>
        <v>100</v>
      </c>
      <c r="S311" s="15"/>
      <c r="T311" s="29" t="s">
        <v>37</v>
      </c>
      <c r="U311" s="79">
        <f t="shared" si="28"/>
        <v>69.64528301886791</v>
      </c>
      <c r="V311" s="79">
        <f t="shared" si="28"/>
        <v>12.935849056603773</v>
      </c>
      <c r="W311" s="79">
        <f t="shared" si="28"/>
        <v>17.252830188679244</v>
      </c>
      <c r="X311" s="79">
        <f t="shared" si="28"/>
        <v>0.1660377358490566</v>
      </c>
      <c r="Y311" s="79">
        <f t="shared" si="28"/>
        <v>100</v>
      </c>
    </row>
    <row r="312" spans="1:25" s="8" customFormat="1" ht="13.5" thickBot="1">
      <c r="A312" s="29" t="s">
        <v>7</v>
      </c>
      <c r="B312" s="36" t="s">
        <v>8</v>
      </c>
      <c r="C312" s="37" t="s">
        <v>9</v>
      </c>
      <c r="D312" s="37" t="s">
        <v>10</v>
      </c>
      <c r="E312" s="37" t="s">
        <v>11</v>
      </c>
      <c r="F312" s="37" t="s">
        <v>12</v>
      </c>
      <c r="G312" s="37" t="s">
        <v>13</v>
      </c>
      <c r="H312" s="26" t="s">
        <v>14</v>
      </c>
      <c r="I312" s="57" t="s">
        <v>41</v>
      </c>
      <c r="J312" s="55"/>
      <c r="K312" s="15" t="s">
        <v>164</v>
      </c>
      <c r="L312" s="79">
        <f>B302/$H302*100</f>
        <v>9.343823760818253</v>
      </c>
      <c r="M312" s="79">
        <f t="shared" si="29"/>
        <v>26.140047206923683</v>
      </c>
      <c r="N312" s="79">
        <f t="shared" si="29"/>
        <v>13.715184893784421</v>
      </c>
      <c r="O312" s="79">
        <f t="shared" si="29"/>
        <v>10.11801730920535</v>
      </c>
      <c r="P312" s="79">
        <f t="shared" si="29"/>
        <v>39.87096774193548</v>
      </c>
      <c r="Q312" s="79">
        <f t="shared" si="29"/>
        <v>0.8119590873328089</v>
      </c>
      <c r="R312" s="79">
        <f t="shared" si="29"/>
        <v>100</v>
      </c>
      <c r="S312" s="15"/>
      <c r="T312" s="49" t="s">
        <v>4</v>
      </c>
      <c r="U312" s="79">
        <f t="shared" si="28"/>
        <v>70.37922895357985</v>
      </c>
      <c r="V312" s="79">
        <f t="shared" si="28"/>
        <v>12.412273800157356</v>
      </c>
      <c r="W312" s="79">
        <f t="shared" si="28"/>
        <v>16.380802517702598</v>
      </c>
      <c r="X312" s="79">
        <f t="shared" si="28"/>
        <v>0.8276947285601889</v>
      </c>
      <c r="Y312" s="79">
        <f t="shared" si="28"/>
        <v>100</v>
      </c>
    </row>
    <row r="313" spans="1:21" ht="12.75">
      <c r="A313" s="69">
        <v>1</v>
      </c>
      <c r="B313" s="39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2">
        <v>0</v>
      </c>
      <c r="I313" s="56">
        <v>0</v>
      </c>
      <c r="J313" s="16"/>
      <c r="K313" s="16">
        <f>H313-J313</f>
        <v>0</v>
      </c>
      <c r="L313" s="16"/>
      <c r="M313" s="52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70">
        <v>2</v>
      </c>
      <c r="B314" s="41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43">
        <f>SUM(B314:G314)</f>
        <v>0</v>
      </c>
      <c r="I314" s="54">
        <v>0</v>
      </c>
      <c r="J314" s="16"/>
      <c r="K314" s="16">
        <f aca="true" t="shared" si="30" ref="K314:K321">H314-J314</f>
        <v>0</v>
      </c>
      <c r="L314" s="16"/>
      <c r="M314" s="52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70">
        <v>3</v>
      </c>
      <c r="B315" s="41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43">
        <f aca="true" t="shared" si="31" ref="H315:H331">SUM(B315:G315)</f>
        <v>0</v>
      </c>
      <c r="I315" s="54">
        <v>1</v>
      </c>
      <c r="J315" s="16"/>
      <c r="K315" s="16">
        <f t="shared" si="30"/>
        <v>0</v>
      </c>
      <c r="L315" s="16"/>
      <c r="M315" s="52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70">
        <v>4</v>
      </c>
      <c r="B316" s="41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43">
        <f t="shared" si="31"/>
        <v>0</v>
      </c>
      <c r="I316" s="54">
        <v>2</v>
      </c>
      <c r="J316" s="16"/>
      <c r="K316" s="16">
        <f t="shared" si="30"/>
        <v>0</v>
      </c>
      <c r="L316" s="16"/>
      <c r="M316" s="52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0">
        <v>5</v>
      </c>
      <c r="B317" s="41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43">
        <f t="shared" si="31"/>
        <v>0</v>
      </c>
      <c r="I317" s="54">
        <v>3</v>
      </c>
      <c r="J317" s="16"/>
      <c r="K317" s="16">
        <f t="shared" si="30"/>
        <v>0</v>
      </c>
      <c r="L317" s="16"/>
      <c r="M317" s="52"/>
      <c r="N317" s="16"/>
      <c r="O317" s="16"/>
      <c r="P317" s="16"/>
      <c r="Q317" s="16"/>
      <c r="R317" s="16"/>
      <c r="S317" s="16"/>
      <c r="T317" s="16"/>
      <c r="U317" s="16"/>
    </row>
    <row r="318" spans="1:19" ht="12.75">
      <c r="A318" s="70">
        <v>6</v>
      </c>
      <c r="B318" s="41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43">
        <f t="shared" si="31"/>
        <v>0</v>
      </c>
      <c r="I318" s="54">
        <v>4</v>
      </c>
      <c r="J318" s="16"/>
      <c r="K318" s="16">
        <f t="shared" si="30"/>
        <v>0</v>
      </c>
      <c r="L318" s="16"/>
      <c r="M318" s="16"/>
      <c r="N318" s="16"/>
      <c r="O318" s="16"/>
      <c r="P318" s="16"/>
      <c r="Q318" s="16"/>
      <c r="R318" s="16"/>
      <c r="S318" s="16"/>
    </row>
    <row r="319" spans="1:19" ht="12.75">
      <c r="A319" s="70">
        <v>7</v>
      </c>
      <c r="B319" s="41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43">
        <f t="shared" si="31"/>
        <v>0</v>
      </c>
      <c r="I319" s="54">
        <v>5</v>
      </c>
      <c r="J319" s="16"/>
      <c r="K319" s="16">
        <f t="shared" si="30"/>
        <v>0</v>
      </c>
      <c r="L319" s="16"/>
      <c r="M319" s="16"/>
      <c r="N319" s="16"/>
      <c r="O319" s="16"/>
      <c r="P319" s="16"/>
      <c r="Q319" s="16"/>
      <c r="R319" s="16"/>
      <c r="S319" s="16"/>
    </row>
    <row r="320" spans="1:19" ht="12.75">
      <c r="A320" s="70">
        <v>8</v>
      </c>
      <c r="B320" s="41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43">
        <f t="shared" si="31"/>
        <v>0</v>
      </c>
      <c r="I320" s="54">
        <v>6</v>
      </c>
      <c r="J320" s="16"/>
      <c r="K320" s="16">
        <f t="shared" si="30"/>
        <v>0</v>
      </c>
      <c r="L320" s="16"/>
      <c r="M320" s="16"/>
      <c r="N320" s="16"/>
      <c r="O320" s="16"/>
      <c r="P320" s="16"/>
      <c r="Q320" s="16"/>
      <c r="R320" s="16"/>
      <c r="S320" s="16"/>
    </row>
    <row r="321" spans="1:19" ht="12.75">
      <c r="A321" s="70">
        <v>9</v>
      </c>
      <c r="B321" s="41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43">
        <f t="shared" si="31"/>
        <v>0</v>
      </c>
      <c r="I321" s="54">
        <v>7</v>
      </c>
      <c r="J321" s="16"/>
      <c r="K321" s="16">
        <f t="shared" si="30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0">
        <v>10</v>
      </c>
      <c r="B322" s="41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43">
        <f t="shared" si="31"/>
        <v>0</v>
      </c>
      <c r="I322" s="54">
        <v>8</v>
      </c>
      <c r="J322" s="16"/>
      <c r="K322" s="16">
        <f>H322-J322</f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0">
        <v>11</v>
      </c>
      <c r="B323" s="41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43">
        <f t="shared" si="31"/>
        <v>0</v>
      </c>
      <c r="I323" s="54">
        <v>9</v>
      </c>
      <c r="J323" s="16"/>
      <c r="K323" s="16">
        <f>H323-J323</f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0">
        <v>12</v>
      </c>
      <c r="B324" s="41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43">
        <f t="shared" si="31"/>
        <v>0</v>
      </c>
      <c r="I324" s="54">
        <v>10</v>
      </c>
      <c r="J324" s="16"/>
      <c r="K324" s="16">
        <f>H324-J324</f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0">
        <v>13</v>
      </c>
      <c r="B325" s="41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43">
        <f t="shared" si="31"/>
        <v>0</v>
      </c>
      <c r="I325" s="54">
        <v>11</v>
      </c>
      <c r="J325" s="16"/>
      <c r="K325" s="16">
        <f aca="true" t="shared" si="32" ref="K325:K359"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0">
        <v>14</v>
      </c>
      <c r="B326" s="41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43">
        <f t="shared" si="31"/>
        <v>0</v>
      </c>
      <c r="I326" s="54">
        <v>12</v>
      </c>
      <c r="J326" s="16"/>
      <c r="K326" s="16">
        <f t="shared" si="32"/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0">
        <v>15</v>
      </c>
      <c r="B327" s="41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43">
        <f t="shared" si="31"/>
        <v>0</v>
      </c>
      <c r="I327" s="54">
        <v>13</v>
      </c>
      <c r="J327" s="16"/>
      <c r="K327" s="16">
        <f t="shared" si="32"/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0">
        <v>16</v>
      </c>
      <c r="B328" s="41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43">
        <f t="shared" si="31"/>
        <v>0</v>
      </c>
      <c r="I328" s="54">
        <v>14</v>
      </c>
      <c r="J328" s="16"/>
      <c r="K328" s="16">
        <f t="shared" si="32"/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0">
        <v>17</v>
      </c>
      <c r="B329" s="41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43">
        <f t="shared" si="31"/>
        <v>0</v>
      </c>
      <c r="I329" s="54">
        <v>15</v>
      </c>
      <c r="J329" s="16"/>
      <c r="K329" s="16">
        <f t="shared" si="32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0">
        <v>18</v>
      </c>
      <c r="B330" s="41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43">
        <f t="shared" si="31"/>
        <v>0</v>
      </c>
      <c r="I330" s="54">
        <v>16</v>
      </c>
      <c r="J330" s="16"/>
      <c r="K330" s="16">
        <f t="shared" si="32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0">
        <v>19</v>
      </c>
      <c r="B331" s="41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43">
        <f t="shared" si="31"/>
        <v>0</v>
      </c>
      <c r="I331" s="54">
        <v>17</v>
      </c>
      <c r="J331" s="16"/>
      <c r="K331" s="16">
        <f t="shared" si="32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0">
        <v>20</v>
      </c>
      <c r="B332" s="41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43">
        <f aca="true" t="shared" si="33" ref="H332:H343">SUM(B332:G332)</f>
        <v>0</v>
      </c>
      <c r="I332" s="54"/>
      <c r="J332" s="16"/>
      <c r="K332" s="16">
        <f t="shared" si="32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0">
        <v>21</v>
      </c>
      <c r="B333" s="41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43">
        <f t="shared" si="33"/>
        <v>0</v>
      </c>
      <c r="I333" s="54"/>
      <c r="J333" s="16"/>
      <c r="K333" s="16">
        <f t="shared" si="32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0">
        <v>22</v>
      </c>
      <c r="B334" s="41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43">
        <f t="shared" si="33"/>
        <v>0</v>
      </c>
      <c r="I334" s="54"/>
      <c r="J334" s="16"/>
      <c r="K334" s="16">
        <f t="shared" si="32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0">
        <v>23</v>
      </c>
      <c r="B335" s="41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43">
        <f t="shared" si="33"/>
        <v>0</v>
      </c>
      <c r="I335" s="54"/>
      <c r="J335" s="16"/>
      <c r="K335" s="16">
        <f t="shared" si="32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0">
        <v>24</v>
      </c>
      <c r="B336" s="41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43">
        <f t="shared" si="33"/>
        <v>0</v>
      </c>
      <c r="I336" s="54"/>
      <c r="J336" s="16"/>
      <c r="K336" s="16">
        <f t="shared" si="32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0">
        <v>25</v>
      </c>
      <c r="B337" s="41"/>
      <c r="C337" s="3"/>
      <c r="D337" s="3"/>
      <c r="E337" s="3"/>
      <c r="F337" s="3"/>
      <c r="G337" s="3"/>
      <c r="H337" s="43">
        <f t="shared" si="33"/>
        <v>0</v>
      </c>
      <c r="I337" s="54"/>
      <c r="J337" s="16"/>
      <c r="K337" s="16">
        <f t="shared" si="32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0">
        <v>26</v>
      </c>
      <c r="B338" s="41"/>
      <c r="C338" s="3"/>
      <c r="D338" s="3"/>
      <c r="E338" s="3"/>
      <c r="F338" s="3"/>
      <c r="G338" s="3"/>
      <c r="H338" s="43">
        <f t="shared" si="33"/>
        <v>0</v>
      </c>
      <c r="I338" s="54"/>
      <c r="J338" s="16"/>
      <c r="K338" s="16">
        <f t="shared" si="32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0">
        <v>27</v>
      </c>
      <c r="B339" s="41"/>
      <c r="C339" s="3"/>
      <c r="D339" s="3"/>
      <c r="E339" s="3"/>
      <c r="F339" s="3"/>
      <c r="G339" s="3"/>
      <c r="H339" s="43">
        <f t="shared" si="33"/>
        <v>0</v>
      </c>
      <c r="I339" s="54"/>
      <c r="J339" s="16"/>
      <c r="K339" s="16">
        <f t="shared" si="32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0">
        <v>28</v>
      </c>
      <c r="B340" s="41"/>
      <c r="C340" s="3"/>
      <c r="D340" s="3"/>
      <c r="E340" s="3"/>
      <c r="F340" s="3"/>
      <c r="G340" s="3"/>
      <c r="H340" s="43">
        <f t="shared" si="33"/>
        <v>0</v>
      </c>
      <c r="I340" s="54"/>
      <c r="J340" s="16"/>
      <c r="K340" s="16">
        <f t="shared" si="32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0">
        <v>29</v>
      </c>
      <c r="B341" s="41"/>
      <c r="C341" s="3"/>
      <c r="D341" s="3"/>
      <c r="E341" s="3"/>
      <c r="F341" s="3"/>
      <c r="G341" s="3"/>
      <c r="H341" s="43">
        <f t="shared" si="33"/>
        <v>0</v>
      </c>
      <c r="I341" s="54"/>
      <c r="J341" s="16"/>
      <c r="K341" s="16">
        <f t="shared" si="32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0">
        <v>30</v>
      </c>
      <c r="B342" s="41"/>
      <c r="C342" s="3"/>
      <c r="D342" s="3"/>
      <c r="E342" s="3"/>
      <c r="F342" s="3"/>
      <c r="G342" s="3"/>
      <c r="H342" s="43">
        <f t="shared" si="33"/>
        <v>0</v>
      </c>
      <c r="I342" s="54"/>
      <c r="J342" s="16"/>
      <c r="K342" s="16">
        <f t="shared" si="32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0">
        <v>31</v>
      </c>
      <c r="B343" s="41"/>
      <c r="C343" s="3"/>
      <c r="D343" s="3"/>
      <c r="E343" s="3"/>
      <c r="F343" s="3"/>
      <c r="G343" s="3"/>
      <c r="H343" s="43">
        <f t="shared" si="33"/>
        <v>0</v>
      </c>
      <c r="I343" s="54"/>
      <c r="J343" s="16"/>
      <c r="K343" s="16">
        <f t="shared" si="32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0">
        <v>32</v>
      </c>
      <c r="B344" s="41"/>
      <c r="C344" s="3"/>
      <c r="D344" s="3"/>
      <c r="E344" s="3"/>
      <c r="F344" s="3"/>
      <c r="G344" s="3"/>
      <c r="H344" s="43">
        <f>SUM(B344:G344)</f>
        <v>0</v>
      </c>
      <c r="I344" s="54"/>
      <c r="J344" s="16"/>
      <c r="K344" s="16">
        <f t="shared" si="32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0">
        <v>33</v>
      </c>
      <c r="B345" s="78"/>
      <c r="C345" s="3"/>
      <c r="D345" s="3"/>
      <c r="E345" s="3"/>
      <c r="F345" s="3"/>
      <c r="G345" s="3"/>
      <c r="H345" s="43">
        <f aca="true" t="shared" si="34" ref="H345:H350">SUM(B345:G345)</f>
        <v>0</v>
      </c>
      <c r="I345" s="54"/>
      <c r="J345" s="16"/>
      <c r="K345" s="16">
        <f t="shared" si="32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0">
        <v>34</v>
      </c>
      <c r="B346" s="78"/>
      <c r="C346" s="3"/>
      <c r="D346" s="3"/>
      <c r="E346" s="3"/>
      <c r="F346" s="3"/>
      <c r="G346" s="3"/>
      <c r="H346" s="43">
        <f t="shared" si="34"/>
        <v>0</v>
      </c>
      <c r="I346" s="54"/>
      <c r="J346" s="16"/>
      <c r="K346" s="16">
        <f t="shared" si="32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0">
        <v>35</v>
      </c>
      <c r="B347" s="78"/>
      <c r="C347" s="3"/>
      <c r="D347" s="3"/>
      <c r="E347" s="3"/>
      <c r="F347" s="3"/>
      <c r="G347" s="3"/>
      <c r="H347" s="43">
        <f t="shared" si="34"/>
        <v>0</v>
      </c>
      <c r="I347" s="54"/>
      <c r="J347" s="16"/>
      <c r="K347" s="16">
        <f t="shared" si="32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0">
        <v>36</v>
      </c>
      <c r="B348" s="78"/>
      <c r="C348" s="3"/>
      <c r="D348" s="3"/>
      <c r="E348" s="3"/>
      <c r="F348" s="3"/>
      <c r="G348" s="3"/>
      <c r="H348" s="43">
        <f t="shared" si="34"/>
        <v>0</v>
      </c>
      <c r="I348" s="54"/>
      <c r="J348" s="16"/>
      <c r="K348" s="16">
        <f t="shared" si="32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0">
        <v>37</v>
      </c>
      <c r="B349" s="78"/>
      <c r="C349" s="3"/>
      <c r="D349" s="3"/>
      <c r="E349" s="3"/>
      <c r="F349" s="3"/>
      <c r="G349" s="3"/>
      <c r="H349" s="43">
        <f t="shared" si="34"/>
        <v>0</v>
      </c>
      <c r="I349" s="54"/>
      <c r="J349" s="16"/>
      <c r="K349" s="16">
        <f t="shared" si="32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0">
        <v>38</v>
      </c>
      <c r="B350" s="78"/>
      <c r="C350" s="3"/>
      <c r="D350" s="3"/>
      <c r="E350" s="3"/>
      <c r="F350" s="3"/>
      <c r="G350" s="3"/>
      <c r="H350" s="43">
        <f t="shared" si="34"/>
        <v>0</v>
      </c>
      <c r="I350" s="54"/>
      <c r="J350" s="16"/>
      <c r="K350" s="16">
        <f t="shared" si="32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0">
        <v>39</v>
      </c>
      <c r="B351" s="78"/>
      <c r="C351" s="3"/>
      <c r="D351" s="3"/>
      <c r="E351" s="3"/>
      <c r="F351" s="3"/>
      <c r="G351" s="3"/>
      <c r="H351" s="43">
        <f>SUM(B351:G351)</f>
        <v>0</v>
      </c>
      <c r="I351" s="54"/>
      <c r="J351" s="16"/>
      <c r="K351" s="16">
        <f t="shared" si="32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0">
        <v>40</v>
      </c>
      <c r="B352" s="78"/>
      <c r="C352" s="3"/>
      <c r="D352" s="3"/>
      <c r="E352" s="3"/>
      <c r="F352" s="3"/>
      <c r="G352" s="3"/>
      <c r="H352" s="43">
        <f>SUM(B352:G352)</f>
        <v>0</v>
      </c>
      <c r="I352" s="54"/>
      <c r="J352" s="16"/>
      <c r="K352" s="16">
        <f t="shared" si="32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0">
        <v>41</v>
      </c>
      <c r="B353" s="78"/>
      <c r="C353" s="3"/>
      <c r="D353" s="3"/>
      <c r="E353" s="3"/>
      <c r="F353" s="3"/>
      <c r="G353" s="3"/>
      <c r="H353" s="43">
        <f>SUM(B353:G353)</f>
        <v>0</v>
      </c>
      <c r="I353" s="54"/>
      <c r="J353" s="16"/>
      <c r="K353" s="16">
        <f t="shared" si="32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0">
        <v>42</v>
      </c>
      <c r="B354" s="78"/>
      <c r="C354" s="3"/>
      <c r="D354" s="3"/>
      <c r="E354" s="3"/>
      <c r="F354" s="3"/>
      <c r="G354" s="3"/>
      <c r="H354" s="43">
        <f aca="true" t="shared" si="35" ref="H354:H364">SUM(B354:G354)</f>
        <v>0</v>
      </c>
      <c r="I354" s="54"/>
      <c r="J354" s="16"/>
      <c r="K354" s="16">
        <f t="shared" si="32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0">
        <v>43</v>
      </c>
      <c r="B355" s="78"/>
      <c r="C355" s="3"/>
      <c r="D355" s="3"/>
      <c r="E355" s="3"/>
      <c r="F355" s="3"/>
      <c r="G355" s="3"/>
      <c r="H355" s="43">
        <f t="shared" si="35"/>
        <v>0</v>
      </c>
      <c r="I355" s="54"/>
      <c r="J355" s="16"/>
      <c r="K355" s="16">
        <f t="shared" si="32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0">
        <v>44</v>
      </c>
      <c r="B356" s="78"/>
      <c r="C356" s="3"/>
      <c r="D356" s="3"/>
      <c r="E356" s="3"/>
      <c r="F356" s="3"/>
      <c r="G356" s="3"/>
      <c r="H356" s="43">
        <f t="shared" si="35"/>
        <v>0</v>
      </c>
      <c r="I356" s="54"/>
      <c r="J356" s="16"/>
      <c r="K356" s="16">
        <f t="shared" si="32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0">
        <v>45</v>
      </c>
      <c r="B357" s="78"/>
      <c r="C357" s="3"/>
      <c r="D357" s="3"/>
      <c r="E357" s="3"/>
      <c r="F357" s="3"/>
      <c r="G357" s="3"/>
      <c r="H357" s="43">
        <f t="shared" si="35"/>
        <v>0</v>
      </c>
      <c r="I357" s="54"/>
      <c r="J357" s="16"/>
      <c r="K357" s="16">
        <f t="shared" si="32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0">
        <v>46</v>
      </c>
      <c r="B358" s="78"/>
      <c r="C358" s="3"/>
      <c r="D358" s="3"/>
      <c r="E358" s="3"/>
      <c r="F358" s="3"/>
      <c r="G358" s="3"/>
      <c r="H358" s="43">
        <f t="shared" si="35"/>
        <v>0</v>
      </c>
      <c r="I358" s="54"/>
      <c r="J358" s="16"/>
      <c r="K358" s="16">
        <f t="shared" si="32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0">
        <v>47</v>
      </c>
      <c r="B359" s="78"/>
      <c r="C359" s="3"/>
      <c r="D359" s="3"/>
      <c r="E359" s="3"/>
      <c r="F359" s="3"/>
      <c r="G359" s="3"/>
      <c r="H359" s="43">
        <f t="shared" si="35"/>
        <v>0</v>
      </c>
      <c r="I359" s="54"/>
      <c r="J359" s="16"/>
      <c r="K359" s="16">
        <f t="shared" si="32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0">
        <v>48</v>
      </c>
      <c r="B360" s="78"/>
      <c r="C360" s="3"/>
      <c r="D360" s="3"/>
      <c r="E360" s="3"/>
      <c r="F360" s="3"/>
      <c r="G360" s="3"/>
      <c r="H360" s="43">
        <f t="shared" si="35"/>
        <v>0</v>
      </c>
      <c r="I360" s="54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0">
        <v>49</v>
      </c>
      <c r="B361" s="78"/>
      <c r="C361" s="3"/>
      <c r="D361" s="3"/>
      <c r="E361" s="3"/>
      <c r="F361" s="3"/>
      <c r="G361" s="3"/>
      <c r="H361" s="43">
        <f t="shared" si="35"/>
        <v>0</v>
      </c>
      <c r="I361" s="54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0">
        <v>50</v>
      </c>
      <c r="B362" s="78"/>
      <c r="C362" s="3"/>
      <c r="D362" s="3"/>
      <c r="E362" s="3"/>
      <c r="F362" s="3"/>
      <c r="G362" s="3"/>
      <c r="H362" s="43">
        <f t="shared" si="35"/>
        <v>0</v>
      </c>
      <c r="I362" s="54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0">
        <v>51</v>
      </c>
      <c r="B363" s="78"/>
      <c r="C363" s="3"/>
      <c r="D363" s="3"/>
      <c r="E363" s="3"/>
      <c r="F363" s="3"/>
      <c r="G363" s="3"/>
      <c r="H363" s="43">
        <f t="shared" si="35"/>
        <v>0</v>
      </c>
      <c r="I363" s="54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13.5" thickBot="1">
      <c r="A364" s="29">
        <v>52</v>
      </c>
      <c r="B364" s="46"/>
      <c r="C364" s="4"/>
      <c r="D364" s="4"/>
      <c r="E364" s="4"/>
      <c r="F364" s="4"/>
      <c r="G364" s="4"/>
      <c r="H364" s="47">
        <f t="shared" si="35"/>
        <v>0</v>
      </c>
      <c r="I364" s="68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13.5" thickBot="1">
      <c r="A365" s="49" t="s">
        <v>4</v>
      </c>
      <c r="B365" s="48">
        <f>SUM(B313:B364)</f>
        <v>0</v>
      </c>
      <c r="C365" s="48">
        <f aca="true" t="shared" si="36" ref="C365:I365">SUM(C313:C364)</f>
        <v>0</v>
      </c>
      <c r="D365" s="48">
        <f t="shared" si="36"/>
        <v>0</v>
      </c>
      <c r="E365" s="48">
        <f t="shared" si="36"/>
        <v>0</v>
      </c>
      <c r="F365" s="48">
        <f t="shared" si="36"/>
        <v>0</v>
      </c>
      <c r="G365" s="48">
        <f t="shared" si="36"/>
        <v>0</v>
      </c>
      <c r="H365" s="48">
        <f t="shared" si="36"/>
        <v>0</v>
      </c>
      <c r="I365" s="48">
        <f t="shared" si="36"/>
        <v>153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70" spans="1:20" s="60" customFormat="1" ht="12.75">
      <c r="A370" s="59" t="s">
        <v>45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</row>
    <row r="371" spans="1:20" s="60" customFormat="1" ht="13.5" thickBot="1">
      <c r="A371" s="59"/>
      <c r="B371" s="59" t="s">
        <v>6</v>
      </c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</row>
    <row r="372" spans="1:20" ht="13.5" thickBot="1">
      <c r="A372" s="22"/>
      <c r="B372" s="30"/>
      <c r="C372" s="27" t="s">
        <v>15</v>
      </c>
      <c r="D372" s="27"/>
      <c r="E372" s="32"/>
      <c r="F372" s="27"/>
      <c r="G372" s="27"/>
      <c r="H372" s="27"/>
      <c r="I372" s="61" t="s">
        <v>46</v>
      </c>
      <c r="J372" s="15"/>
      <c r="K372" s="15"/>
      <c r="L372" s="15"/>
      <c r="M372" s="15"/>
      <c r="N372" s="51"/>
      <c r="O372" s="15"/>
      <c r="P372" s="52"/>
      <c r="Q372" s="52"/>
      <c r="R372" s="15"/>
      <c r="S372" s="15"/>
      <c r="T372" s="8"/>
    </row>
    <row r="373" spans="1:20" ht="13.5" thickBot="1">
      <c r="A373" s="29" t="s">
        <v>38</v>
      </c>
      <c r="B373" s="36" t="s">
        <v>8</v>
      </c>
      <c r="C373" s="37" t="s">
        <v>9</v>
      </c>
      <c r="D373" s="37" t="s">
        <v>10</v>
      </c>
      <c r="E373" s="37" t="s">
        <v>11</v>
      </c>
      <c r="F373" s="37" t="s">
        <v>12</v>
      </c>
      <c r="G373" s="37" t="s">
        <v>13</v>
      </c>
      <c r="H373" s="26" t="s">
        <v>14</v>
      </c>
      <c r="I373" s="53" t="s">
        <v>47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8"/>
    </row>
    <row r="374" spans="1:19" ht="12.75">
      <c r="A374" s="69" t="s">
        <v>34</v>
      </c>
      <c r="B374" s="39">
        <f>SUM(B313:B325)</f>
        <v>0</v>
      </c>
      <c r="C374" s="39">
        <f aca="true" t="shared" si="37" ref="C374:I374">SUM(C313:C325)</f>
        <v>0</v>
      </c>
      <c r="D374" s="39">
        <f t="shared" si="37"/>
        <v>0</v>
      </c>
      <c r="E374" s="39">
        <f t="shared" si="37"/>
        <v>0</v>
      </c>
      <c r="F374" s="39">
        <f t="shared" si="37"/>
        <v>0</v>
      </c>
      <c r="G374" s="39">
        <f t="shared" si="37"/>
        <v>0</v>
      </c>
      <c r="H374" s="39">
        <f t="shared" si="37"/>
        <v>0</v>
      </c>
      <c r="I374" s="39">
        <f t="shared" si="37"/>
        <v>66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12.75">
      <c r="A375" s="70" t="s">
        <v>35</v>
      </c>
      <c r="B375" s="41">
        <f>SUM(B326:B338)</f>
        <v>0</v>
      </c>
      <c r="C375" s="41">
        <f aca="true" t="shared" si="38" ref="C375:I375">SUM(C326:C338)</f>
        <v>0</v>
      </c>
      <c r="D375" s="41">
        <f t="shared" si="38"/>
        <v>0</v>
      </c>
      <c r="E375" s="41">
        <f t="shared" si="38"/>
        <v>0</v>
      </c>
      <c r="F375" s="41">
        <f t="shared" si="38"/>
        <v>0</v>
      </c>
      <c r="G375" s="41">
        <f t="shared" si="38"/>
        <v>0</v>
      </c>
      <c r="H375" s="41">
        <f t="shared" si="38"/>
        <v>0</v>
      </c>
      <c r="I375" s="41">
        <f t="shared" si="38"/>
        <v>87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12.75">
      <c r="A376" s="70" t="s">
        <v>36</v>
      </c>
      <c r="B376" s="41">
        <f>SUM(B339:B351)</f>
        <v>0</v>
      </c>
      <c r="C376" s="41">
        <f aca="true" t="shared" si="39" ref="C376:I376">SUM(C339:C351)</f>
        <v>0</v>
      </c>
      <c r="D376" s="41">
        <f t="shared" si="39"/>
        <v>0</v>
      </c>
      <c r="E376" s="41">
        <f t="shared" si="39"/>
        <v>0</v>
      </c>
      <c r="F376" s="41">
        <f t="shared" si="39"/>
        <v>0</v>
      </c>
      <c r="G376" s="41">
        <f t="shared" si="39"/>
        <v>0</v>
      </c>
      <c r="H376" s="41">
        <f t="shared" si="39"/>
        <v>0</v>
      </c>
      <c r="I376" s="41">
        <f t="shared" si="39"/>
        <v>0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13.5" thickBot="1">
      <c r="A377" s="29" t="s">
        <v>37</v>
      </c>
      <c r="B377" s="46">
        <f>SUM(B352:B364)</f>
        <v>0</v>
      </c>
      <c r="C377" s="46">
        <f aca="true" t="shared" si="40" ref="C377:I377">SUM(C352:C364)</f>
        <v>0</v>
      </c>
      <c r="D377" s="46">
        <f t="shared" si="40"/>
        <v>0</v>
      </c>
      <c r="E377" s="46">
        <f t="shared" si="40"/>
        <v>0</v>
      </c>
      <c r="F377" s="46">
        <f t="shared" si="40"/>
        <v>0</v>
      </c>
      <c r="G377" s="46">
        <f t="shared" si="40"/>
        <v>0</v>
      </c>
      <c r="H377" s="46">
        <f t="shared" si="40"/>
        <v>0</v>
      </c>
      <c r="I377" s="46">
        <f t="shared" si="40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3.5" thickBot="1">
      <c r="A378" s="49" t="s">
        <v>4</v>
      </c>
      <c r="B378" s="50">
        <f>SUM(B374:B377)</f>
        <v>0</v>
      </c>
      <c r="C378" s="50">
        <f aca="true" t="shared" si="41" ref="C378:I378">SUM(C374:C377)</f>
        <v>0</v>
      </c>
      <c r="D378" s="50">
        <f t="shared" si="41"/>
        <v>0</v>
      </c>
      <c r="E378" s="50">
        <f t="shared" si="41"/>
        <v>0</v>
      </c>
      <c r="F378" s="50">
        <f t="shared" si="41"/>
        <v>0</v>
      </c>
      <c r="G378" s="50">
        <f t="shared" si="41"/>
        <v>0</v>
      </c>
      <c r="H378" s="50">
        <f t="shared" si="41"/>
        <v>0</v>
      </c>
      <c r="I378" s="50">
        <f t="shared" si="41"/>
        <v>153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85" s="16" customFormat="1" ht="12.75"/>
    <row r="386" s="15" customFormat="1" ht="12.75"/>
    <row r="387" s="16" customFormat="1" ht="12.75">
      <c r="F387" s="15"/>
    </row>
    <row r="388" s="15" customFormat="1" ht="12.75"/>
    <row r="389" spans="2:27" s="15" customFormat="1" ht="12.7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</row>
    <row r="390" spans="1:53" s="16" customFormat="1" ht="12.75">
      <c r="A390" s="64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</row>
    <row r="391" spans="1:53" s="16" customFormat="1" ht="12.75">
      <c r="A391" s="55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</row>
    <row r="392" spans="1:53" s="16" customFormat="1" ht="12.75">
      <c r="A392" s="55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</row>
    <row r="393" spans="1:53" s="16" customFormat="1" ht="12.75">
      <c r="A393" s="55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</row>
    <row r="394" spans="1:53" s="16" customFormat="1" ht="12.75">
      <c r="A394" s="55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</row>
    <row r="395" spans="1:53" s="16" customFormat="1" ht="12.75">
      <c r="A395" s="55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</row>
    <row r="396" spans="1:53" s="16" customFormat="1" ht="12.75">
      <c r="A396" s="55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</row>
    <row r="397" spans="1:53" s="16" customFormat="1" ht="12.75">
      <c r="A397" s="55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</row>
    <row r="398" spans="1:53" s="16" customFormat="1" ht="12.75">
      <c r="A398" s="55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</row>
    <row r="399" spans="1:53" s="16" customFormat="1" ht="12.75">
      <c r="A399" s="55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</row>
    <row r="400" spans="1:53" s="16" customFormat="1" ht="12.75">
      <c r="A400" s="55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</row>
    <row r="401" spans="1:53" s="16" customFormat="1" ht="12.75">
      <c r="A401" s="55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</row>
    <row r="402" spans="1:53" s="16" customFormat="1" ht="12.75">
      <c r="A402" s="55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</row>
    <row r="403" spans="1:53" s="16" customFormat="1" ht="12.75">
      <c r="A403" s="55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</row>
    <row r="404" spans="1:53" s="16" customFormat="1" ht="12.75">
      <c r="A404" s="55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</row>
    <row r="405" spans="1:53" s="16" customFormat="1" ht="12.75">
      <c r="A405" s="5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</row>
    <row r="406" spans="1:53" s="16" customFormat="1" ht="12.75">
      <c r="A406" s="55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</row>
    <row r="407" spans="1:53" s="16" customFormat="1" ht="12.75">
      <c r="A407" s="55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</row>
    <row r="408" spans="1:53" s="16" customFormat="1" ht="12.75">
      <c r="A408" s="55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</row>
    <row r="409" spans="1:53" s="16" customFormat="1" ht="12.75">
      <c r="A409" s="55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</row>
    <row r="410" spans="1:53" s="16" customFormat="1" ht="12.75">
      <c r="A410" s="55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</row>
    <row r="411" s="16" customFormat="1" ht="12.75"/>
    <row r="412" s="16" customFormat="1" ht="12.75"/>
    <row r="413" spans="1:18" s="16" customFormat="1" ht="12.75">
      <c r="A413" s="6"/>
      <c r="B413" s="62"/>
      <c r="R413" s="62"/>
    </row>
    <row r="414" s="16" customFormat="1" ht="12.75"/>
    <row r="415" s="15" customFormat="1" ht="12.75">
      <c r="R415" s="63"/>
    </row>
    <row r="416" s="16" customFormat="1" ht="12.75"/>
    <row r="41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2006-05-30T18:16:33Z</dcterms:modified>
  <cp:category/>
  <cp:version/>
  <cp:contentType/>
  <cp:contentStatus/>
</cp:coreProperties>
</file>