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7"/>
  </bookViews>
  <sheets>
    <sheet name="Mun1" sheetId="1" r:id="rId1"/>
    <sheet name="Mun2" sheetId="2" r:id="rId2"/>
    <sheet name="Mun3" sheetId="3" r:id="rId3"/>
    <sheet name="Mun4" sheetId="4" r:id="rId4"/>
    <sheet name="Mun5" sheetId="5" r:id="rId5"/>
    <sheet name="Mun6" sheetId="6" r:id="rId6"/>
    <sheet name="DIR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<sst xmlns="http://schemas.openxmlformats.org/spreadsheetml/2006/main" count="202" uniqueCount="97">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</sst>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" xfId="0" applyFont="1" applyBorder="1" applyAlignment="1">
      <alignment/>
    </xf>
    <xf numFmtId="0" fontId="10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</c:v>
                </c:pt>
                <c:pt idx="34">
                  <c:v>29</c:v>
                </c:pt>
                <c:pt idx="35">
                  <c:v>9</c:v>
                </c:pt>
                <c:pt idx="36">
                  <c:v>14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13</c:v>
                </c:pt>
                <c:pt idx="19">
                  <c:v>7</c:v>
                </c:pt>
                <c:pt idx="20">
                  <c:v>12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11</c:v>
                </c:pt>
                <c:pt idx="39">
                  <c:v>3</c:v>
                </c:pt>
                <c:pt idx="40">
                  <c:v>11</c:v>
                </c:pt>
                <c:pt idx="41">
                  <c:v>11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11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10</c:v>
                </c:pt>
                <c:pt idx="3">
                  <c:v>15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14</c:v>
                </c:pt>
                <c:pt idx="8">
                  <c:v>18</c:v>
                </c:pt>
                <c:pt idx="9">
                  <c:v>31</c:v>
                </c:pt>
                <c:pt idx="10">
                  <c:v>12</c:v>
                </c:pt>
                <c:pt idx="11">
                  <c:v>13</c:v>
                </c:pt>
                <c:pt idx="12">
                  <c:v>22</c:v>
                </c:pt>
                <c:pt idx="13">
                  <c:v>24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19</c:v>
                </c:pt>
                <c:pt idx="19">
                  <c:v>18</c:v>
                </c:pt>
                <c:pt idx="20">
                  <c:v>20</c:v>
                </c:pt>
                <c:pt idx="21">
                  <c:v>17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0</c:v>
                </c:pt>
                <c:pt idx="26">
                  <c:v>9</c:v>
                </c:pt>
                <c:pt idx="27">
                  <c:v>9</c:v>
                </c:pt>
                <c:pt idx="28">
                  <c:v>16</c:v>
                </c:pt>
                <c:pt idx="29">
                  <c:v>10</c:v>
                </c:pt>
                <c:pt idx="30">
                  <c:v>12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5">
                  <c:v>13</c:v>
                </c:pt>
                <c:pt idx="36">
                  <c:v>11</c:v>
                </c:pt>
                <c:pt idx="37">
                  <c:v>13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12</c:v>
                </c:pt>
                <c:pt idx="46">
                  <c:v>16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98</c:v>
                </c:pt>
                <c:pt idx="1">
                  <c:v>34</c:v>
                </c:pt>
                <c:pt idx="2">
                  <c:v>74</c:v>
                </c:pt>
                <c:pt idx="3">
                  <c:v>24</c:v>
                </c:pt>
                <c:pt idx="4">
                  <c:v>23</c:v>
                </c:pt>
                <c:pt idx="5">
                  <c:v>85</c:v>
                </c:pt>
                <c:pt idx="6">
                  <c:v>98</c:v>
                </c:pt>
                <c:pt idx="7">
                  <c:v>110</c:v>
                </c:pt>
                <c:pt idx="8">
                  <c:v>93</c:v>
                </c:pt>
                <c:pt idx="9">
                  <c:v>98</c:v>
                </c:pt>
                <c:pt idx="10">
                  <c:v>96</c:v>
                </c:pt>
                <c:pt idx="11">
                  <c:v>75</c:v>
                </c:pt>
                <c:pt idx="12">
                  <c:v>99</c:v>
                </c:pt>
                <c:pt idx="13">
                  <c:v>119</c:v>
                </c:pt>
                <c:pt idx="14">
                  <c:v>56</c:v>
                </c:pt>
                <c:pt idx="15">
                  <c:v>53</c:v>
                </c:pt>
                <c:pt idx="16">
                  <c:v>45</c:v>
                </c:pt>
                <c:pt idx="17">
                  <c:v>48</c:v>
                </c:pt>
                <c:pt idx="18">
                  <c:v>38</c:v>
                </c:pt>
                <c:pt idx="19">
                  <c:v>44</c:v>
                </c:pt>
                <c:pt idx="20">
                  <c:v>48</c:v>
                </c:pt>
                <c:pt idx="21">
                  <c:v>31</c:v>
                </c:pt>
                <c:pt idx="22">
                  <c:v>43</c:v>
                </c:pt>
                <c:pt idx="23">
                  <c:v>53</c:v>
                </c:pt>
                <c:pt idx="24">
                  <c:v>51</c:v>
                </c:pt>
                <c:pt idx="25">
                  <c:v>135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91</c:v>
                </c:pt>
                <c:pt idx="31">
                  <c:v>100</c:v>
                </c:pt>
                <c:pt idx="32">
                  <c:v>141</c:v>
                </c:pt>
                <c:pt idx="33">
                  <c:v>104</c:v>
                </c:pt>
                <c:pt idx="34">
                  <c:v>97</c:v>
                </c:pt>
                <c:pt idx="35">
                  <c:v>78</c:v>
                </c:pt>
                <c:pt idx="36">
                  <c:v>64</c:v>
                </c:pt>
                <c:pt idx="37">
                  <c:v>64</c:v>
                </c:pt>
                <c:pt idx="38">
                  <c:v>51</c:v>
                </c:pt>
                <c:pt idx="39">
                  <c:v>66</c:v>
                </c:pt>
                <c:pt idx="40">
                  <c:v>53</c:v>
                </c:pt>
                <c:pt idx="41">
                  <c:v>60</c:v>
                </c:pt>
                <c:pt idx="42">
                  <c:v>44</c:v>
                </c:pt>
                <c:pt idx="43">
                  <c:v>34</c:v>
                </c:pt>
                <c:pt idx="44">
                  <c:v>41</c:v>
                </c:pt>
                <c:pt idx="45">
                  <c:v>51</c:v>
                </c:pt>
                <c:pt idx="46">
                  <c:v>75</c:v>
                </c:pt>
                <c:pt idx="47">
                  <c:v>79</c:v>
                </c:pt>
                <c:pt idx="48">
                  <c:v>48</c:v>
                </c:pt>
                <c:pt idx="49">
                  <c:v>108</c:v>
                </c:pt>
                <c:pt idx="50">
                  <c:v>121</c:v>
                </c:pt>
                <c:pt idx="51">
                  <c:v>89</c:v>
                </c:pt>
              </c:numCache>
            </c:numRef>
          </c:val>
          <c:smooth val="0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4963"/>
        <c:crosses val="autoZero"/>
        <c:auto val="1"/>
        <c:lblOffset val="100"/>
        <c:noMultiLvlLbl val="0"/>
      </c:catAx>
      <c:val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65"/>
          <c:w val="0.819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13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10</c:v>
                </c:pt>
                <c:pt idx="11">
                  <c:v>0</c:v>
                </c:pt>
                <c:pt idx="12">
                  <c:v>12</c:v>
                </c:pt>
                <c:pt idx="13">
                  <c:v>9</c:v>
                </c:pt>
                <c:pt idx="14">
                  <c:v>0</c:v>
                </c:pt>
                <c:pt idx="15">
                  <c:v>9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19</c:v>
                </c:pt>
                <c:pt idx="21">
                  <c:v>4</c:v>
                </c:pt>
                <c:pt idx="22">
                  <c:v>7</c:v>
                </c:pt>
                <c:pt idx="23">
                  <c:v>14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9</c:v>
                </c:pt>
                <c:pt idx="28">
                  <c:v>0</c:v>
                </c:pt>
                <c:pt idx="29">
                  <c:v>11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17</c:v>
                </c:pt>
                <c:pt idx="35">
                  <c:v>11</c:v>
                </c:pt>
                <c:pt idx="36">
                  <c:v>8</c:v>
                </c:pt>
                <c:pt idx="37">
                  <c:v>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5</c:v>
                </c:pt>
                <c:pt idx="42">
                  <c:v>0</c:v>
                </c:pt>
                <c:pt idx="43">
                  <c:v>7</c:v>
                </c:pt>
                <c:pt idx="44">
                  <c:v>37</c:v>
                </c:pt>
                <c:pt idx="45">
                  <c:v>19</c:v>
                </c:pt>
                <c:pt idx="46">
                  <c:v>8</c:v>
                </c:pt>
                <c:pt idx="47">
                  <c:v>5</c:v>
                </c:pt>
                <c:pt idx="48">
                  <c:v>11</c:v>
                </c:pt>
                <c:pt idx="49">
                  <c:v>6</c:v>
                </c:pt>
                <c:pt idx="50">
                  <c:v>13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15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3</c:v>
                </c:pt>
                <c:pt idx="21">
                  <c:v>10</c:v>
                </c:pt>
                <c:pt idx="22">
                  <c:v>15</c:v>
                </c:pt>
                <c:pt idx="23">
                  <c:v>4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19</c:v>
                </c:pt>
                <c:pt idx="32">
                  <c:v>94</c:v>
                </c:pt>
                <c:pt idx="33">
                  <c:v>123</c:v>
                </c:pt>
                <c:pt idx="34">
                  <c:v>81</c:v>
                </c:pt>
                <c:pt idx="35">
                  <c:v>55</c:v>
                </c:pt>
                <c:pt idx="36">
                  <c:v>80</c:v>
                </c:pt>
                <c:pt idx="37">
                  <c:v>59</c:v>
                </c:pt>
                <c:pt idx="38">
                  <c:v>66</c:v>
                </c:pt>
                <c:pt idx="39">
                  <c:v>44</c:v>
                </c:pt>
                <c:pt idx="40">
                  <c:v>41</c:v>
                </c:pt>
                <c:pt idx="41">
                  <c:v>32</c:v>
                </c:pt>
                <c:pt idx="42">
                  <c:v>33</c:v>
                </c:pt>
                <c:pt idx="43">
                  <c:v>22</c:v>
                </c:pt>
                <c:pt idx="44">
                  <c:v>11</c:v>
                </c:pt>
                <c:pt idx="45">
                  <c:v>13</c:v>
                </c:pt>
                <c:pt idx="46">
                  <c:v>14</c:v>
                </c:pt>
                <c:pt idx="47">
                  <c:v>19</c:v>
                </c:pt>
                <c:pt idx="48">
                  <c:v>11</c:v>
                </c:pt>
                <c:pt idx="49">
                  <c:v>9</c:v>
                </c:pt>
                <c:pt idx="50">
                  <c:v>17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733"/>
        <c:crosses val="autoZero"/>
        <c:auto val="1"/>
        <c:lblOffset val="100"/>
        <c:noMultiLvlLbl val="0"/>
      </c:catAx>
      <c:val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14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19</c:v>
                </c:pt>
                <c:pt idx="36">
                  <c:v>10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7</c:v>
                </c:pt>
                <c:pt idx="13">
                  <c:v>10</c:v>
                </c:pt>
                <c:pt idx="14">
                  <c:v>21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8</c:v>
                </c:pt>
                <c:pt idx="31">
                  <c:v>10</c:v>
                </c:pt>
                <c:pt idx="32">
                  <c:v>17</c:v>
                </c:pt>
                <c:pt idx="33">
                  <c:v>28</c:v>
                </c:pt>
                <c:pt idx="34">
                  <c:v>17</c:v>
                </c:pt>
                <c:pt idx="35">
                  <c:v>16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9</c:v>
                </c:pt>
                <c:pt idx="46">
                  <c:v>12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12</c:v>
                </c:pt>
                <c:pt idx="1">
                  <c:v>20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11</c:v>
                </c:pt>
                <c:pt idx="37">
                  <c:v>10</c:v>
                </c:pt>
                <c:pt idx="38">
                  <c:v>12</c:v>
                </c:pt>
                <c:pt idx="39">
                  <c:v>7</c:v>
                </c:pt>
                <c:pt idx="40">
                  <c:v>11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8</c:v>
                </c:pt>
                <c:pt idx="47">
                  <c:v>11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4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10</c:v>
                </c:pt>
                <c:pt idx="47">
                  <c:v>11</c:v>
                </c:pt>
                <c:pt idx="48">
                  <c:v>6</c:v>
                </c:pt>
                <c:pt idx="49">
                  <c:v>8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14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13</c:v>
                </c:pt>
                <c:pt idx="31">
                  <c:v>10</c:v>
                </c:pt>
                <c:pt idx="32">
                  <c:v>16</c:v>
                </c:pt>
                <c:pt idx="33">
                  <c:v>13</c:v>
                </c:pt>
                <c:pt idx="34">
                  <c:v>14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  <c:pt idx="38">
                  <c:v>6</c:v>
                </c:pt>
                <c:pt idx="39">
                  <c:v>10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9</c:v>
                </c:pt>
                <c:pt idx="47">
                  <c:v>15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Plan1!$B$28:$BA$28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2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11</c:v>
                </c:pt>
                <c:pt idx="14">
                  <c:v>15</c:v>
                </c:pt>
                <c:pt idx="15">
                  <c:v>13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39</c:v>
                </c:pt>
                <c:pt idx="31">
                  <c:v>30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10</c:v>
                </c:pt>
                <c:pt idx="23">
                  <c:v>4</c:v>
                </c:pt>
                <c:pt idx="24">
                  <c:v>4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7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11</c:v>
                </c:pt>
                <c:pt idx="33">
                  <c:v>12</c:v>
                </c:pt>
                <c:pt idx="34">
                  <c:v>16</c:v>
                </c:pt>
                <c:pt idx="35">
                  <c:v>21</c:v>
                </c:pt>
                <c:pt idx="36">
                  <c:v>0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0">
                  <c:v>5</c:v>
                </c:pt>
                <c:pt idx="41">
                  <c:v>21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10</c:v>
                </c:pt>
                <c:pt idx="18">
                  <c:v>9</c:v>
                </c:pt>
                <c:pt idx="19">
                  <c:v>17</c:v>
                </c:pt>
                <c:pt idx="20">
                  <c:v>11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10</c:v>
                </c:pt>
                <c:pt idx="37">
                  <c:v>7</c:v>
                </c:pt>
                <c:pt idx="38">
                  <c:v>8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37</c:v>
                </c:pt>
                <c:pt idx="10">
                  <c:v>33</c:v>
                </c:pt>
                <c:pt idx="11">
                  <c:v>24</c:v>
                </c:pt>
                <c:pt idx="12">
                  <c:v>8</c:v>
                </c:pt>
                <c:pt idx="13">
                  <c:v>17</c:v>
                </c:pt>
                <c:pt idx="14">
                  <c:v>16</c:v>
                </c:pt>
                <c:pt idx="15">
                  <c:v>10</c:v>
                </c:pt>
                <c:pt idx="16">
                  <c:v>11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13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6</c:v>
                </c:pt>
                <c:pt idx="32">
                  <c:v>14</c:v>
                </c:pt>
                <c:pt idx="33">
                  <c:v>33</c:v>
                </c:pt>
                <c:pt idx="34">
                  <c:v>59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18</c:v>
                </c:pt>
                <c:pt idx="39">
                  <c:v>16</c:v>
                </c:pt>
                <c:pt idx="40">
                  <c:v>24</c:v>
                </c:pt>
                <c:pt idx="41">
                  <c:v>19</c:v>
                </c:pt>
                <c:pt idx="42">
                  <c:v>38</c:v>
                </c:pt>
                <c:pt idx="43">
                  <c:v>24</c:v>
                </c:pt>
                <c:pt idx="44">
                  <c:v>21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9</c:v>
                </c:pt>
                <c:pt idx="49">
                  <c:v>10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Porangaba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3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06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5</c:v>
                </c:pt>
                <c:pt idx="13">
                  <c:v>15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13</c:v>
                </c:pt>
                <c:pt idx="18">
                  <c:v>12</c:v>
                </c:pt>
                <c:pt idx="19">
                  <c:v>8</c:v>
                </c:pt>
                <c:pt idx="20">
                  <c:v>3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</c:v>
                </c:pt>
                <c:pt idx="30">
                  <c:v>8</c:v>
                </c:pt>
                <c:pt idx="31">
                  <c:v>43</c:v>
                </c:pt>
                <c:pt idx="32">
                  <c:v>36</c:v>
                </c:pt>
                <c:pt idx="33">
                  <c:v>28</c:v>
                </c:pt>
                <c:pt idx="34">
                  <c:v>25</c:v>
                </c:pt>
                <c:pt idx="35">
                  <c:v>45</c:v>
                </c:pt>
                <c:pt idx="36">
                  <c:v>25</c:v>
                </c:pt>
                <c:pt idx="37">
                  <c:v>21</c:v>
                </c:pt>
                <c:pt idx="38">
                  <c:v>15</c:v>
                </c:pt>
                <c:pt idx="39">
                  <c:v>22</c:v>
                </c:pt>
                <c:pt idx="40">
                  <c:v>29</c:v>
                </c:pt>
                <c:pt idx="41">
                  <c:v>19</c:v>
                </c:pt>
                <c:pt idx="42">
                  <c:v>11</c:v>
                </c:pt>
                <c:pt idx="44">
                  <c:v>16</c:v>
                </c:pt>
                <c:pt idx="45">
                  <c:v>0</c:v>
                </c:pt>
                <c:pt idx="46">
                  <c:v>3</c:v>
                </c:pt>
                <c:pt idx="47">
                  <c:v>13</c:v>
                </c:pt>
                <c:pt idx="48">
                  <c:v>4</c:v>
                </c:pt>
                <c:pt idx="49">
                  <c:v>5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6</c:v>
                </c:pt>
                <c:pt idx="27">
                  <c:v>15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38</c:v>
                </c:pt>
                <c:pt idx="36">
                  <c:v>20</c:v>
                </c:pt>
                <c:pt idx="37">
                  <c:v>17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17</c:v>
                </c:pt>
                <c:pt idx="42">
                  <c:v>13</c:v>
                </c:pt>
                <c:pt idx="43">
                  <c:v>14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20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auto val="1"/>
        <c:lblOffset val="100"/>
        <c:noMultiLvlLbl val="0"/>
      </c:catAx>
      <c:val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2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250</c:v>
                </c:pt>
                <c:pt idx="1">
                  <c:v>153</c:v>
                </c:pt>
                <c:pt idx="2">
                  <c:v>193</c:v>
                </c:pt>
                <c:pt idx="3">
                  <c:v>157</c:v>
                </c:pt>
                <c:pt idx="4">
                  <c:v>158</c:v>
                </c:pt>
                <c:pt idx="5">
                  <c:v>189</c:v>
                </c:pt>
                <c:pt idx="6">
                  <c:v>253</c:v>
                </c:pt>
                <c:pt idx="7">
                  <c:v>233</c:v>
                </c:pt>
                <c:pt idx="8">
                  <c:v>228</c:v>
                </c:pt>
                <c:pt idx="9">
                  <c:v>270</c:v>
                </c:pt>
                <c:pt idx="10">
                  <c:v>243</c:v>
                </c:pt>
                <c:pt idx="11">
                  <c:v>205</c:v>
                </c:pt>
                <c:pt idx="12">
                  <c:v>249</c:v>
                </c:pt>
                <c:pt idx="13">
                  <c:v>280</c:v>
                </c:pt>
                <c:pt idx="14">
                  <c:v>208</c:v>
                </c:pt>
                <c:pt idx="15">
                  <c:v>166</c:v>
                </c:pt>
                <c:pt idx="16">
                  <c:v>175</c:v>
                </c:pt>
                <c:pt idx="17">
                  <c:v>169</c:v>
                </c:pt>
                <c:pt idx="18">
                  <c:v>155</c:v>
                </c:pt>
                <c:pt idx="19">
                  <c:v>180</c:v>
                </c:pt>
                <c:pt idx="20">
                  <c:v>158</c:v>
                </c:pt>
                <c:pt idx="21">
                  <c:v>141</c:v>
                </c:pt>
                <c:pt idx="22">
                  <c:v>158</c:v>
                </c:pt>
                <c:pt idx="23">
                  <c:v>162</c:v>
                </c:pt>
                <c:pt idx="24">
                  <c:v>140</c:v>
                </c:pt>
                <c:pt idx="25">
                  <c:v>233</c:v>
                </c:pt>
                <c:pt idx="26">
                  <c:v>145</c:v>
                </c:pt>
                <c:pt idx="27">
                  <c:v>153</c:v>
                </c:pt>
                <c:pt idx="28">
                  <c:v>161</c:v>
                </c:pt>
                <c:pt idx="29">
                  <c:v>188</c:v>
                </c:pt>
                <c:pt idx="30">
                  <c:v>304</c:v>
                </c:pt>
                <c:pt idx="31">
                  <c:v>342</c:v>
                </c:pt>
                <c:pt idx="32">
                  <c:v>426</c:v>
                </c:pt>
                <c:pt idx="33">
                  <c:v>460</c:v>
                </c:pt>
                <c:pt idx="34">
                  <c:v>447</c:v>
                </c:pt>
                <c:pt idx="35">
                  <c:v>403</c:v>
                </c:pt>
                <c:pt idx="36">
                  <c:v>355</c:v>
                </c:pt>
                <c:pt idx="37">
                  <c:v>286</c:v>
                </c:pt>
                <c:pt idx="38">
                  <c:v>292</c:v>
                </c:pt>
                <c:pt idx="39">
                  <c:v>264</c:v>
                </c:pt>
                <c:pt idx="40">
                  <c:v>268</c:v>
                </c:pt>
                <c:pt idx="41">
                  <c:v>263</c:v>
                </c:pt>
                <c:pt idx="42">
                  <c:v>220</c:v>
                </c:pt>
                <c:pt idx="43">
                  <c:v>167</c:v>
                </c:pt>
                <c:pt idx="44">
                  <c:v>214</c:v>
                </c:pt>
                <c:pt idx="45">
                  <c:v>179</c:v>
                </c:pt>
                <c:pt idx="46">
                  <c:v>210</c:v>
                </c:pt>
                <c:pt idx="47">
                  <c:v>243</c:v>
                </c:pt>
                <c:pt idx="48">
                  <c:v>166</c:v>
                </c:pt>
                <c:pt idx="49">
                  <c:v>223</c:v>
                </c:pt>
                <c:pt idx="50">
                  <c:v>275</c:v>
                </c:pt>
                <c:pt idx="51">
                  <c:v>217</c:v>
                </c:pt>
              </c:numCache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0863"/>
        <c:crosses val="autoZero"/>
        <c:auto val="1"/>
        <c:lblOffset val="100"/>
        <c:noMultiLvlLbl val="0"/>
      </c:catAx>
      <c:valAx>
        <c:axId val="63940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30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5"/>
  <sheetViews>
    <sheetView tabSelected="1" zoomScale="75" zoomScaleNormal="75" workbookViewId="0" topLeftCell="A8">
      <pane xSplit="1" ySplit="2" topLeftCell="I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S8" sqref="S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95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96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62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62</v>
      </c>
      <c r="B10" s="7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</row>
    <row r="11" spans="1:55" s="15" customFormat="1" ht="12.75">
      <c r="A11" t="s">
        <v>63</v>
      </c>
      <c r="B11" s="87">
        <v>0</v>
      </c>
      <c r="C11" s="87">
        <v>1</v>
      </c>
      <c r="D11" s="87">
        <v>1</v>
      </c>
      <c r="E11" s="87">
        <v>1</v>
      </c>
      <c r="F11" s="87">
        <v>1</v>
      </c>
      <c r="G11" s="87">
        <v>0</v>
      </c>
      <c r="H11" s="87">
        <v>3</v>
      </c>
      <c r="I11" s="87">
        <v>3</v>
      </c>
      <c r="J11" s="87">
        <v>1</v>
      </c>
      <c r="K11" s="87">
        <v>1</v>
      </c>
      <c r="L11" s="87">
        <v>0</v>
      </c>
      <c r="M11" s="89">
        <v>0</v>
      </c>
      <c r="N11" s="87">
        <v>0</v>
      </c>
      <c r="O11" s="72">
        <v>0</v>
      </c>
      <c r="P11" s="89">
        <v>3</v>
      </c>
      <c r="Q11" s="87">
        <v>0</v>
      </c>
      <c r="R11" s="87">
        <v>1</v>
      </c>
      <c r="S11" s="89">
        <v>0</v>
      </c>
      <c r="T11" s="87">
        <v>2</v>
      </c>
      <c r="U11" s="87">
        <v>0</v>
      </c>
      <c r="V11" s="87">
        <v>0</v>
      </c>
      <c r="W11" s="87">
        <v>0</v>
      </c>
      <c r="X11" s="87">
        <v>7</v>
      </c>
      <c r="Y11" s="87">
        <v>1</v>
      </c>
      <c r="Z11" s="87">
        <v>0</v>
      </c>
      <c r="AA11" s="87">
        <v>0</v>
      </c>
      <c r="AB11" s="69">
        <v>1</v>
      </c>
      <c r="AC11" s="69">
        <v>1</v>
      </c>
      <c r="AD11" s="69">
        <v>0</v>
      </c>
      <c r="AE11" s="69">
        <v>1</v>
      </c>
      <c r="AF11" s="69">
        <v>0</v>
      </c>
      <c r="AG11" s="72">
        <v>0</v>
      </c>
      <c r="AH11" s="69">
        <v>0</v>
      </c>
      <c r="AI11" s="69">
        <v>19</v>
      </c>
      <c r="AJ11" s="69">
        <v>29</v>
      </c>
      <c r="AK11" s="69">
        <v>9</v>
      </c>
      <c r="AL11" s="69">
        <v>14</v>
      </c>
      <c r="AM11" s="69">
        <v>4</v>
      </c>
      <c r="AN11" s="69">
        <v>6</v>
      </c>
      <c r="AO11" s="69">
        <v>4</v>
      </c>
      <c r="AP11" s="69">
        <v>3</v>
      </c>
      <c r="AQ11" s="69">
        <v>2</v>
      </c>
      <c r="AR11" s="69">
        <v>3</v>
      </c>
      <c r="AS11" s="69">
        <v>0</v>
      </c>
      <c r="AT11" s="69">
        <v>2</v>
      </c>
      <c r="AU11" s="69">
        <v>1</v>
      </c>
      <c r="AV11" s="69">
        <v>3</v>
      </c>
      <c r="AW11" s="69">
        <v>11</v>
      </c>
      <c r="AX11" s="89">
        <v>2</v>
      </c>
      <c r="AY11" s="69">
        <v>3</v>
      </c>
      <c r="AZ11" s="69">
        <v>3</v>
      </c>
      <c r="BA11" s="69">
        <v>0</v>
      </c>
      <c r="BB11" s="15">
        <f>SUM(B11:BA11)</f>
        <v>147</v>
      </c>
      <c r="BC11" s="15">
        <v>1</v>
      </c>
    </row>
    <row r="12" spans="1:55" s="15" customFormat="1" ht="12.75">
      <c r="A12" t="s">
        <v>64</v>
      </c>
      <c r="B12" s="87">
        <v>0</v>
      </c>
      <c r="C12" s="87">
        <v>8</v>
      </c>
      <c r="D12" s="87">
        <v>9</v>
      </c>
      <c r="E12" s="87">
        <v>2</v>
      </c>
      <c r="F12" s="87">
        <v>3</v>
      </c>
      <c r="G12" s="87">
        <v>4</v>
      </c>
      <c r="H12" s="87">
        <v>3</v>
      </c>
      <c r="I12" s="87">
        <v>6</v>
      </c>
      <c r="J12" s="87">
        <v>5</v>
      </c>
      <c r="K12" s="87">
        <v>1</v>
      </c>
      <c r="L12" s="87">
        <v>4</v>
      </c>
      <c r="M12" s="87">
        <v>4</v>
      </c>
      <c r="N12" s="87">
        <v>2</v>
      </c>
      <c r="O12" s="66">
        <v>1</v>
      </c>
      <c r="P12" s="87">
        <v>3</v>
      </c>
      <c r="Q12" s="87">
        <v>2</v>
      </c>
      <c r="R12" s="87">
        <v>0</v>
      </c>
      <c r="S12" s="87">
        <v>5</v>
      </c>
      <c r="T12" s="87">
        <v>13</v>
      </c>
      <c r="U12" s="87">
        <v>7</v>
      </c>
      <c r="V12" s="89">
        <v>12</v>
      </c>
      <c r="W12" s="87">
        <v>2</v>
      </c>
      <c r="X12" s="87">
        <v>2</v>
      </c>
      <c r="Y12" s="87">
        <v>6</v>
      </c>
      <c r="Z12" s="87">
        <v>3</v>
      </c>
      <c r="AA12" s="87">
        <v>5</v>
      </c>
      <c r="AB12" s="69">
        <v>1</v>
      </c>
      <c r="AC12" s="69">
        <v>1</v>
      </c>
      <c r="AD12" s="69">
        <v>2</v>
      </c>
      <c r="AE12" s="69">
        <v>11</v>
      </c>
      <c r="AF12" s="69">
        <v>12</v>
      </c>
      <c r="AG12" s="66">
        <v>13</v>
      </c>
      <c r="AH12" s="69">
        <v>7</v>
      </c>
      <c r="AI12" s="69">
        <v>5</v>
      </c>
      <c r="AJ12" s="89">
        <v>3</v>
      </c>
      <c r="AK12" s="69">
        <v>3</v>
      </c>
      <c r="AL12" s="69">
        <v>5</v>
      </c>
      <c r="AM12" s="69">
        <v>5</v>
      </c>
      <c r="AN12" s="69">
        <v>11</v>
      </c>
      <c r="AO12" s="89">
        <v>3</v>
      </c>
      <c r="AP12" s="69">
        <v>11</v>
      </c>
      <c r="AQ12" s="69">
        <v>11</v>
      </c>
      <c r="AR12" s="104">
        <v>4</v>
      </c>
      <c r="AS12" s="69">
        <v>2</v>
      </c>
      <c r="AT12" s="69">
        <v>2</v>
      </c>
      <c r="AU12" s="69">
        <v>3</v>
      </c>
      <c r="AV12" s="69">
        <v>1</v>
      </c>
      <c r="AW12" s="69">
        <v>0</v>
      </c>
      <c r="AX12" s="69">
        <v>11</v>
      </c>
      <c r="AY12" s="69">
        <v>7</v>
      </c>
      <c r="AZ12" s="69">
        <v>4</v>
      </c>
      <c r="BA12" s="69">
        <v>4</v>
      </c>
      <c r="BB12" s="15">
        <f aca="true" t="shared" si="0" ref="BB12:BB41">SUM(B12:BA12)</f>
        <v>254</v>
      </c>
      <c r="BC12" s="15">
        <v>2</v>
      </c>
    </row>
    <row r="13" spans="1:55" s="15" customFormat="1" ht="12.75">
      <c r="A13" t="s">
        <v>65</v>
      </c>
      <c r="B13" s="87">
        <v>2</v>
      </c>
      <c r="C13" s="87">
        <v>0</v>
      </c>
      <c r="D13" s="87">
        <v>1</v>
      </c>
      <c r="E13" s="87">
        <v>1</v>
      </c>
      <c r="F13" s="87">
        <v>1</v>
      </c>
      <c r="G13" s="87">
        <v>1</v>
      </c>
      <c r="H13" s="87">
        <v>0</v>
      </c>
      <c r="I13" s="87">
        <v>0</v>
      </c>
      <c r="J13" s="87">
        <v>0</v>
      </c>
      <c r="K13" s="87">
        <v>1</v>
      </c>
      <c r="L13" s="87">
        <v>1</v>
      </c>
      <c r="M13" s="87">
        <v>0</v>
      </c>
      <c r="N13" s="87">
        <v>0</v>
      </c>
      <c r="O13" s="66">
        <v>1</v>
      </c>
      <c r="P13" s="87">
        <v>0</v>
      </c>
      <c r="Q13" s="87">
        <v>1</v>
      </c>
      <c r="R13" s="87">
        <v>1</v>
      </c>
      <c r="S13" s="87">
        <v>0</v>
      </c>
      <c r="T13" s="87">
        <v>1</v>
      </c>
      <c r="U13" s="87">
        <v>0</v>
      </c>
      <c r="V13" s="87">
        <v>0</v>
      </c>
      <c r="W13" s="87">
        <v>2</v>
      </c>
      <c r="X13" s="87">
        <v>0</v>
      </c>
      <c r="Y13" s="87">
        <v>1</v>
      </c>
      <c r="Z13" s="87">
        <v>0</v>
      </c>
      <c r="AA13" s="87">
        <v>13</v>
      </c>
      <c r="AB13" s="69">
        <v>1</v>
      </c>
      <c r="AC13" s="69">
        <v>2</v>
      </c>
      <c r="AD13" s="69">
        <v>0</v>
      </c>
      <c r="AE13" s="69">
        <v>1</v>
      </c>
      <c r="AF13" s="69">
        <v>0</v>
      </c>
      <c r="AG13" s="66">
        <v>1</v>
      </c>
      <c r="AH13" s="69">
        <v>1</v>
      </c>
      <c r="AI13" s="69">
        <v>1</v>
      </c>
      <c r="AJ13" s="69">
        <v>2</v>
      </c>
      <c r="AK13" s="89">
        <v>0</v>
      </c>
      <c r="AL13" s="69">
        <v>0</v>
      </c>
      <c r="AM13" s="69">
        <v>1</v>
      </c>
      <c r="AN13" s="69">
        <v>1</v>
      </c>
      <c r="AO13" s="69">
        <v>0</v>
      </c>
      <c r="AP13" s="69">
        <v>1</v>
      </c>
      <c r="AQ13" s="69">
        <v>1</v>
      </c>
      <c r="AR13" s="69">
        <v>0</v>
      </c>
      <c r="AS13" s="69">
        <v>0</v>
      </c>
      <c r="AT13" s="69">
        <v>2</v>
      </c>
      <c r="AU13" s="69">
        <v>0</v>
      </c>
      <c r="AV13" s="69">
        <v>1</v>
      </c>
      <c r="AW13" s="69">
        <v>2</v>
      </c>
      <c r="AX13" s="69">
        <v>0</v>
      </c>
      <c r="AY13" s="69">
        <v>1</v>
      </c>
      <c r="AZ13" s="69">
        <v>0</v>
      </c>
      <c r="BA13" s="69">
        <v>2</v>
      </c>
      <c r="BB13" s="15">
        <f t="shared" si="0"/>
        <v>49</v>
      </c>
      <c r="BC13" s="15">
        <v>3</v>
      </c>
    </row>
    <row r="14" spans="1:55" s="15" customFormat="1" ht="12.75">
      <c r="A14" t="s">
        <v>66</v>
      </c>
      <c r="B14" s="87">
        <v>23</v>
      </c>
      <c r="C14" s="87">
        <v>11</v>
      </c>
      <c r="D14" s="87">
        <v>10</v>
      </c>
      <c r="E14" s="87">
        <v>15</v>
      </c>
      <c r="F14" s="87">
        <v>21</v>
      </c>
      <c r="G14" s="87">
        <v>10</v>
      </c>
      <c r="H14" s="87">
        <v>21</v>
      </c>
      <c r="I14" s="87">
        <v>14</v>
      </c>
      <c r="J14" s="87">
        <v>18</v>
      </c>
      <c r="K14" s="87">
        <v>31</v>
      </c>
      <c r="L14" s="87">
        <v>12</v>
      </c>
      <c r="M14" s="87">
        <v>13</v>
      </c>
      <c r="N14" s="87">
        <v>22</v>
      </c>
      <c r="O14" s="66">
        <v>24</v>
      </c>
      <c r="P14" s="87">
        <v>17</v>
      </c>
      <c r="Q14" s="87">
        <v>19</v>
      </c>
      <c r="R14" s="87">
        <v>19</v>
      </c>
      <c r="S14" s="87">
        <v>16</v>
      </c>
      <c r="T14" s="87">
        <v>19</v>
      </c>
      <c r="U14" s="87">
        <v>18</v>
      </c>
      <c r="V14" s="87">
        <v>20</v>
      </c>
      <c r="W14" s="87">
        <v>17</v>
      </c>
      <c r="X14" s="87">
        <v>16</v>
      </c>
      <c r="Y14" s="87">
        <v>13</v>
      </c>
      <c r="Z14" s="87">
        <v>11</v>
      </c>
      <c r="AA14" s="87">
        <v>0</v>
      </c>
      <c r="AB14" s="69">
        <v>9</v>
      </c>
      <c r="AC14" s="69">
        <v>9</v>
      </c>
      <c r="AD14" s="69">
        <v>16</v>
      </c>
      <c r="AE14" s="69">
        <v>10</v>
      </c>
      <c r="AF14" s="69">
        <v>12</v>
      </c>
      <c r="AG14" s="66">
        <v>14</v>
      </c>
      <c r="AH14" s="69">
        <v>16</v>
      </c>
      <c r="AI14" s="69">
        <v>15</v>
      </c>
      <c r="AJ14" s="88"/>
      <c r="AK14" s="69">
        <v>13</v>
      </c>
      <c r="AL14" s="69">
        <v>11</v>
      </c>
      <c r="AM14" s="69">
        <v>13</v>
      </c>
      <c r="AN14" s="69">
        <v>15</v>
      </c>
      <c r="AO14" s="69">
        <v>14</v>
      </c>
      <c r="AP14" s="69">
        <v>15</v>
      </c>
      <c r="AQ14" s="69">
        <v>14</v>
      </c>
      <c r="AR14" s="69">
        <v>16</v>
      </c>
      <c r="AS14" s="69">
        <v>15</v>
      </c>
      <c r="AT14" s="69">
        <v>16</v>
      </c>
      <c r="AU14" s="69">
        <v>12</v>
      </c>
      <c r="AV14" s="69">
        <v>16</v>
      </c>
      <c r="AW14" s="69">
        <v>13</v>
      </c>
      <c r="AX14" s="69">
        <v>17</v>
      </c>
      <c r="AY14" s="69">
        <v>14</v>
      </c>
      <c r="AZ14" s="69">
        <v>15</v>
      </c>
      <c r="BA14" s="69">
        <v>18</v>
      </c>
      <c r="BB14" s="15">
        <f t="shared" si="0"/>
        <v>778</v>
      </c>
      <c r="BC14" s="15">
        <v>4</v>
      </c>
    </row>
    <row r="15" spans="1:55" s="15" customFormat="1" ht="12.75">
      <c r="A15" t="s">
        <v>67</v>
      </c>
      <c r="B15" s="87">
        <v>98</v>
      </c>
      <c r="C15" s="87">
        <v>34</v>
      </c>
      <c r="D15" s="87">
        <v>74</v>
      </c>
      <c r="E15" s="87">
        <v>24</v>
      </c>
      <c r="F15" s="87">
        <v>23</v>
      </c>
      <c r="G15" s="87">
        <v>85</v>
      </c>
      <c r="H15" s="87">
        <v>98</v>
      </c>
      <c r="I15" s="87">
        <v>110</v>
      </c>
      <c r="J15" s="87">
        <v>93</v>
      </c>
      <c r="K15" s="87">
        <v>98</v>
      </c>
      <c r="L15" s="89">
        <v>96</v>
      </c>
      <c r="M15" s="87">
        <v>75</v>
      </c>
      <c r="N15" s="87">
        <v>99</v>
      </c>
      <c r="O15" s="66">
        <v>119</v>
      </c>
      <c r="P15" s="87">
        <v>56</v>
      </c>
      <c r="Q15" s="87">
        <v>53</v>
      </c>
      <c r="R15" s="87">
        <v>45</v>
      </c>
      <c r="S15" s="87">
        <v>48</v>
      </c>
      <c r="T15" s="87">
        <v>38</v>
      </c>
      <c r="U15" s="87">
        <v>44</v>
      </c>
      <c r="V15" s="87">
        <v>48</v>
      </c>
      <c r="W15" s="87">
        <v>31</v>
      </c>
      <c r="X15" s="87">
        <v>43</v>
      </c>
      <c r="Y15" s="87">
        <v>53</v>
      </c>
      <c r="Z15" s="87">
        <v>51</v>
      </c>
      <c r="AA15" s="87">
        <v>135</v>
      </c>
      <c r="AB15" s="69">
        <v>49</v>
      </c>
      <c r="AC15" s="69">
        <v>50</v>
      </c>
      <c r="AD15" s="69">
        <v>52</v>
      </c>
      <c r="AE15" s="69">
        <v>54</v>
      </c>
      <c r="AF15" s="69">
        <v>91</v>
      </c>
      <c r="AG15" s="66">
        <v>100</v>
      </c>
      <c r="AH15" s="69">
        <v>141</v>
      </c>
      <c r="AI15" s="69">
        <v>104</v>
      </c>
      <c r="AJ15" s="69">
        <v>97</v>
      </c>
      <c r="AK15" s="89">
        <v>78</v>
      </c>
      <c r="AL15" s="89">
        <v>64</v>
      </c>
      <c r="AM15" s="89">
        <v>64</v>
      </c>
      <c r="AN15" s="89">
        <v>51</v>
      </c>
      <c r="AO15" s="89">
        <v>66</v>
      </c>
      <c r="AP15" s="89">
        <v>53</v>
      </c>
      <c r="AQ15" s="69">
        <v>60</v>
      </c>
      <c r="AR15" s="69">
        <v>44</v>
      </c>
      <c r="AS15" s="69">
        <v>34</v>
      </c>
      <c r="AT15" s="69">
        <v>41</v>
      </c>
      <c r="AU15" s="69">
        <v>51</v>
      </c>
      <c r="AV15" s="69">
        <v>75</v>
      </c>
      <c r="AW15" s="69">
        <v>79</v>
      </c>
      <c r="AX15" s="69">
        <v>48</v>
      </c>
      <c r="AY15" s="69">
        <v>108</v>
      </c>
      <c r="AZ15" s="69">
        <v>121</v>
      </c>
      <c r="BA15" s="69">
        <v>89</v>
      </c>
      <c r="BB15" s="15">
        <f t="shared" si="0"/>
        <v>3635</v>
      </c>
      <c r="BC15" s="15">
        <v>5</v>
      </c>
    </row>
    <row r="16" spans="1:55" s="15" customFormat="1" ht="12.75">
      <c r="A16" t="s">
        <v>68</v>
      </c>
      <c r="B16" s="87">
        <v>1</v>
      </c>
      <c r="C16" s="87">
        <v>1</v>
      </c>
      <c r="D16" s="87">
        <v>2</v>
      </c>
      <c r="E16" s="87">
        <v>1</v>
      </c>
      <c r="F16" s="87">
        <v>2</v>
      </c>
      <c r="G16" s="87">
        <v>0</v>
      </c>
      <c r="H16" s="87">
        <v>3</v>
      </c>
      <c r="I16" s="87">
        <v>5</v>
      </c>
      <c r="J16" s="87">
        <v>3</v>
      </c>
      <c r="K16" s="87">
        <v>0</v>
      </c>
      <c r="L16" s="87">
        <v>0</v>
      </c>
      <c r="M16" s="87">
        <v>2</v>
      </c>
      <c r="N16" s="87">
        <v>5</v>
      </c>
      <c r="O16" s="66">
        <v>0</v>
      </c>
      <c r="P16" s="87">
        <v>0</v>
      </c>
      <c r="Q16" s="87">
        <v>0</v>
      </c>
      <c r="R16" s="87">
        <v>2</v>
      </c>
      <c r="S16" s="87">
        <v>1</v>
      </c>
      <c r="T16" s="87">
        <v>2</v>
      </c>
      <c r="U16" s="87">
        <v>4</v>
      </c>
      <c r="V16" s="87">
        <v>2</v>
      </c>
      <c r="W16" s="87">
        <v>3</v>
      </c>
      <c r="X16" s="87">
        <v>0</v>
      </c>
      <c r="Y16" s="87">
        <v>3</v>
      </c>
      <c r="Z16" s="87">
        <v>1</v>
      </c>
      <c r="AA16" s="87">
        <v>0</v>
      </c>
      <c r="AB16" s="69">
        <v>0</v>
      </c>
      <c r="AC16" s="69">
        <v>1</v>
      </c>
      <c r="AD16" s="69">
        <v>2</v>
      </c>
      <c r="AE16" s="69">
        <v>0</v>
      </c>
      <c r="AF16" s="69">
        <v>5</v>
      </c>
      <c r="AG16" s="66">
        <v>6</v>
      </c>
      <c r="AH16" s="69">
        <v>7</v>
      </c>
      <c r="AI16" s="69">
        <v>5</v>
      </c>
      <c r="AJ16" s="69">
        <v>4</v>
      </c>
      <c r="AK16" s="89">
        <v>0</v>
      </c>
      <c r="AL16" s="69">
        <v>4</v>
      </c>
      <c r="AM16" s="69">
        <v>1</v>
      </c>
      <c r="AN16" s="69">
        <v>1</v>
      </c>
      <c r="AO16" s="69">
        <v>4</v>
      </c>
      <c r="AP16" s="69">
        <v>3</v>
      </c>
      <c r="AQ16" s="69">
        <v>2</v>
      </c>
      <c r="AR16" s="69">
        <v>4</v>
      </c>
      <c r="AS16" s="69">
        <v>2</v>
      </c>
      <c r="AT16" s="69">
        <v>2</v>
      </c>
      <c r="AU16" s="69">
        <v>2</v>
      </c>
      <c r="AV16" s="69">
        <v>2</v>
      </c>
      <c r="AW16" s="69">
        <v>1</v>
      </c>
      <c r="AX16" s="69">
        <v>4</v>
      </c>
      <c r="AY16" s="69">
        <v>2</v>
      </c>
      <c r="AZ16" s="69">
        <v>2</v>
      </c>
      <c r="BA16" s="69">
        <v>0</v>
      </c>
      <c r="BB16" s="15">
        <f t="shared" si="0"/>
        <v>109</v>
      </c>
      <c r="BC16" s="15">
        <v>6</v>
      </c>
    </row>
    <row r="17" spans="1:55" s="15" customFormat="1" ht="12.75">
      <c r="A17" t="s">
        <v>69</v>
      </c>
      <c r="B17" s="87">
        <v>4</v>
      </c>
      <c r="C17" s="87">
        <v>0</v>
      </c>
      <c r="D17" s="87">
        <v>15</v>
      </c>
      <c r="E17" s="87">
        <v>6</v>
      </c>
      <c r="F17" s="87">
        <v>4</v>
      </c>
      <c r="G17" s="87">
        <v>3</v>
      </c>
      <c r="H17" s="87">
        <v>13</v>
      </c>
      <c r="I17" s="87">
        <v>0</v>
      </c>
      <c r="J17" s="87">
        <v>5</v>
      </c>
      <c r="K17" s="87">
        <v>11</v>
      </c>
      <c r="L17" s="87">
        <v>10</v>
      </c>
      <c r="M17" s="87">
        <v>0</v>
      </c>
      <c r="N17" s="87">
        <v>12</v>
      </c>
      <c r="O17" s="66">
        <v>9</v>
      </c>
      <c r="P17" s="87">
        <v>0</v>
      </c>
      <c r="Q17" s="87">
        <v>9</v>
      </c>
      <c r="R17" s="87">
        <v>14</v>
      </c>
      <c r="S17" s="87">
        <v>0</v>
      </c>
      <c r="T17" s="87">
        <v>0</v>
      </c>
      <c r="U17" s="87">
        <v>21</v>
      </c>
      <c r="V17" s="87">
        <v>19</v>
      </c>
      <c r="W17" s="87">
        <v>4</v>
      </c>
      <c r="X17" s="87">
        <v>7</v>
      </c>
      <c r="Y17" s="87">
        <v>14</v>
      </c>
      <c r="Z17" s="87">
        <v>6</v>
      </c>
      <c r="AA17" s="87">
        <v>7</v>
      </c>
      <c r="AB17" s="89">
        <v>6</v>
      </c>
      <c r="AC17" s="69">
        <v>9</v>
      </c>
      <c r="AD17" s="69">
        <v>0</v>
      </c>
      <c r="AE17" s="69">
        <v>11</v>
      </c>
      <c r="AF17" s="69">
        <v>5</v>
      </c>
      <c r="AG17" s="66">
        <v>4</v>
      </c>
      <c r="AH17" s="69">
        <v>7</v>
      </c>
      <c r="AI17" s="69">
        <v>10</v>
      </c>
      <c r="AJ17" s="89">
        <v>17</v>
      </c>
      <c r="AK17" s="69">
        <v>11</v>
      </c>
      <c r="AL17" s="69">
        <v>8</v>
      </c>
      <c r="AM17" s="69">
        <v>2</v>
      </c>
      <c r="AN17" s="69">
        <v>11</v>
      </c>
      <c r="AO17" s="69">
        <v>8</v>
      </c>
      <c r="AP17" s="69">
        <v>14</v>
      </c>
      <c r="AQ17" s="69">
        <v>5</v>
      </c>
      <c r="AR17" s="69">
        <v>0</v>
      </c>
      <c r="AS17" s="69">
        <v>7</v>
      </c>
      <c r="AT17" s="69">
        <v>37</v>
      </c>
      <c r="AU17" s="69">
        <v>19</v>
      </c>
      <c r="AV17" s="69">
        <v>8</v>
      </c>
      <c r="AW17" s="69">
        <v>5</v>
      </c>
      <c r="AX17" s="69">
        <v>11</v>
      </c>
      <c r="AY17" s="69">
        <v>6</v>
      </c>
      <c r="AZ17" s="69">
        <v>13</v>
      </c>
      <c r="BA17" s="69">
        <v>5</v>
      </c>
      <c r="BB17" s="15">
        <f t="shared" si="0"/>
        <v>432</v>
      </c>
      <c r="BC17" s="15">
        <v>7</v>
      </c>
    </row>
    <row r="18" spans="1:55" s="15" customFormat="1" ht="12.75">
      <c r="A18" t="s">
        <v>70</v>
      </c>
      <c r="B18" s="87">
        <v>23</v>
      </c>
      <c r="C18" s="87">
        <v>18</v>
      </c>
      <c r="D18" s="87">
        <v>8</v>
      </c>
      <c r="E18" s="87">
        <v>10</v>
      </c>
      <c r="F18" s="87">
        <v>8</v>
      </c>
      <c r="G18" s="87">
        <v>14</v>
      </c>
      <c r="H18" s="87">
        <v>8</v>
      </c>
      <c r="I18" s="87">
        <v>13</v>
      </c>
      <c r="J18" s="87">
        <v>8</v>
      </c>
      <c r="K18" s="87">
        <v>18</v>
      </c>
      <c r="L18" s="87">
        <v>8</v>
      </c>
      <c r="M18" s="87">
        <v>11</v>
      </c>
      <c r="N18" s="87">
        <v>17</v>
      </c>
      <c r="O18" s="66">
        <v>11</v>
      </c>
      <c r="P18" s="87">
        <v>11</v>
      </c>
      <c r="Q18" s="87">
        <v>5</v>
      </c>
      <c r="R18" s="87">
        <v>15</v>
      </c>
      <c r="S18" s="87">
        <v>12</v>
      </c>
      <c r="T18" s="87">
        <v>10</v>
      </c>
      <c r="U18" s="87">
        <v>12</v>
      </c>
      <c r="V18" s="87">
        <v>3</v>
      </c>
      <c r="W18" s="87">
        <v>10</v>
      </c>
      <c r="X18" s="87">
        <v>15</v>
      </c>
      <c r="Y18" s="87">
        <v>4</v>
      </c>
      <c r="Z18" s="87">
        <v>4</v>
      </c>
      <c r="AA18" s="87">
        <v>8</v>
      </c>
      <c r="AB18" s="69">
        <v>7</v>
      </c>
      <c r="AC18" s="69">
        <v>9</v>
      </c>
      <c r="AD18" s="69">
        <v>8</v>
      </c>
      <c r="AE18" s="69">
        <v>7</v>
      </c>
      <c r="AF18" s="69">
        <v>14</v>
      </c>
      <c r="AG18" s="66">
        <v>19</v>
      </c>
      <c r="AH18" s="69">
        <v>94</v>
      </c>
      <c r="AI18" s="69">
        <v>123</v>
      </c>
      <c r="AJ18" s="69">
        <v>81</v>
      </c>
      <c r="AK18" s="69">
        <v>55</v>
      </c>
      <c r="AL18" s="69">
        <v>80</v>
      </c>
      <c r="AM18" s="69">
        <v>59</v>
      </c>
      <c r="AN18" s="69">
        <v>66</v>
      </c>
      <c r="AO18" s="69">
        <v>44</v>
      </c>
      <c r="AP18" s="69">
        <v>41</v>
      </c>
      <c r="AQ18" s="69">
        <v>32</v>
      </c>
      <c r="AR18" s="69">
        <v>33</v>
      </c>
      <c r="AS18" s="69">
        <v>22</v>
      </c>
      <c r="AT18" s="69">
        <v>11</v>
      </c>
      <c r="AU18" s="69">
        <v>13</v>
      </c>
      <c r="AV18" s="69">
        <v>14</v>
      </c>
      <c r="AW18" s="69">
        <v>19</v>
      </c>
      <c r="AX18" s="69">
        <v>11</v>
      </c>
      <c r="AY18" s="69">
        <v>9</v>
      </c>
      <c r="AZ18" s="69">
        <v>17</v>
      </c>
      <c r="BA18" s="69">
        <v>11</v>
      </c>
      <c r="BB18" s="15">
        <f t="shared" si="0"/>
        <v>1183</v>
      </c>
      <c r="BC18" s="15">
        <v>8</v>
      </c>
    </row>
    <row r="19" spans="1:55" s="15" customFormat="1" ht="12.75">
      <c r="A19" t="s">
        <v>71</v>
      </c>
      <c r="B19" s="87">
        <v>1</v>
      </c>
      <c r="C19" s="87">
        <v>3</v>
      </c>
      <c r="D19" s="87">
        <v>3</v>
      </c>
      <c r="E19" s="87">
        <v>0</v>
      </c>
      <c r="F19" s="87">
        <v>3</v>
      </c>
      <c r="G19" s="87">
        <v>0</v>
      </c>
      <c r="H19" s="89">
        <v>4</v>
      </c>
      <c r="I19" s="87">
        <v>1</v>
      </c>
      <c r="J19" s="87">
        <v>2</v>
      </c>
      <c r="K19" s="87">
        <v>0</v>
      </c>
      <c r="L19" s="87">
        <v>0</v>
      </c>
      <c r="M19" s="87">
        <v>0</v>
      </c>
      <c r="N19" s="87">
        <v>0</v>
      </c>
      <c r="O19" s="66">
        <v>1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69">
        <v>0</v>
      </c>
      <c r="AC19" s="69">
        <v>0</v>
      </c>
      <c r="AD19" s="69">
        <v>0</v>
      </c>
      <c r="AE19" s="69">
        <v>0</v>
      </c>
      <c r="AF19" s="89">
        <v>0</v>
      </c>
      <c r="AG19" s="66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1</v>
      </c>
      <c r="AP19" s="69">
        <v>1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15">
        <f t="shared" si="0"/>
        <v>20</v>
      </c>
      <c r="BC19" s="15">
        <v>9</v>
      </c>
    </row>
    <row r="20" spans="1:55" s="15" customFormat="1" ht="12.75">
      <c r="A20" t="s">
        <v>72</v>
      </c>
      <c r="B20" s="87">
        <v>9</v>
      </c>
      <c r="C20" s="87">
        <v>9</v>
      </c>
      <c r="D20" s="87">
        <v>7</v>
      </c>
      <c r="E20" s="87">
        <v>7</v>
      </c>
      <c r="F20" s="87">
        <v>4</v>
      </c>
      <c r="G20" s="87">
        <v>4</v>
      </c>
      <c r="H20" s="87">
        <v>9</v>
      </c>
      <c r="I20" s="87">
        <v>7</v>
      </c>
      <c r="J20" s="87">
        <v>10</v>
      </c>
      <c r="K20" s="87">
        <v>4</v>
      </c>
      <c r="L20" s="87">
        <v>7</v>
      </c>
      <c r="M20" s="87">
        <v>9</v>
      </c>
      <c r="N20" s="87">
        <v>0</v>
      </c>
      <c r="O20" s="66">
        <v>0</v>
      </c>
      <c r="P20" s="87">
        <v>5</v>
      </c>
      <c r="Q20" s="87">
        <v>2</v>
      </c>
      <c r="R20" s="87">
        <v>3</v>
      </c>
      <c r="S20" s="87">
        <v>1</v>
      </c>
      <c r="T20" s="87">
        <v>2</v>
      </c>
      <c r="U20" s="87">
        <v>0</v>
      </c>
      <c r="V20" s="87">
        <v>3</v>
      </c>
      <c r="W20" s="87">
        <v>0</v>
      </c>
      <c r="X20" s="87">
        <v>1</v>
      </c>
      <c r="Y20" s="87">
        <v>1</v>
      </c>
      <c r="Z20" s="87">
        <v>2</v>
      </c>
      <c r="AA20" s="87">
        <v>3</v>
      </c>
      <c r="AB20" s="69">
        <v>1</v>
      </c>
      <c r="AC20" s="69">
        <v>0</v>
      </c>
      <c r="AD20" s="69">
        <v>2</v>
      </c>
      <c r="AE20" s="69">
        <v>5</v>
      </c>
      <c r="AF20" s="69">
        <v>6</v>
      </c>
      <c r="AG20" s="66">
        <v>5</v>
      </c>
      <c r="AH20" s="69">
        <v>1</v>
      </c>
      <c r="AI20" s="69">
        <v>0</v>
      </c>
      <c r="AJ20" s="69">
        <v>1</v>
      </c>
      <c r="AK20" s="69">
        <v>2</v>
      </c>
      <c r="AL20" s="69">
        <v>7</v>
      </c>
      <c r="AM20" s="89">
        <v>1</v>
      </c>
      <c r="AN20" s="69">
        <v>6</v>
      </c>
      <c r="AO20" s="69">
        <v>5</v>
      </c>
      <c r="AP20" s="69">
        <v>6</v>
      </c>
      <c r="AQ20" s="69">
        <v>3</v>
      </c>
      <c r="AR20" s="69">
        <v>3</v>
      </c>
      <c r="AS20" s="69">
        <v>7</v>
      </c>
      <c r="AT20" s="69">
        <v>3</v>
      </c>
      <c r="AU20" s="69">
        <v>0</v>
      </c>
      <c r="AV20" s="69">
        <v>2</v>
      </c>
      <c r="AW20" s="69">
        <v>4</v>
      </c>
      <c r="AX20" s="69">
        <v>1</v>
      </c>
      <c r="AY20" s="69">
        <v>2</v>
      </c>
      <c r="AZ20" s="69">
        <v>2</v>
      </c>
      <c r="BA20" s="69">
        <v>3</v>
      </c>
      <c r="BB20" s="15">
        <f t="shared" si="0"/>
        <v>187</v>
      </c>
      <c r="BC20" s="15">
        <v>10</v>
      </c>
    </row>
    <row r="21" spans="1:55" s="15" customFormat="1" ht="12.75">
      <c r="A21" t="s">
        <v>73</v>
      </c>
      <c r="B21" s="87">
        <v>8</v>
      </c>
      <c r="C21" s="87">
        <v>2</v>
      </c>
      <c r="D21" s="87">
        <v>2</v>
      </c>
      <c r="E21" s="87">
        <v>8</v>
      </c>
      <c r="F21" s="87">
        <v>14</v>
      </c>
      <c r="G21" s="87">
        <v>1</v>
      </c>
      <c r="H21" s="89">
        <v>3</v>
      </c>
      <c r="I21" s="87">
        <v>1</v>
      </c>
      <c r="J21" s="87">
        <v>2</v>
      </c>
      <c r="K21" s="87">
        <v>2</v>
      </c>
      <c r="L21" s="87">
        <v>5</v>
      </c>
      <c r="M21" s="87">
        <v>4</v>
      </c>
      <c r="N21" s="87">
        <v>6</v>
      </c>
      <c r="O21" s="66">
        <v>4</v>
      </c>
      <c r="P21" s="89">
        <v>7</v>
      </c>
      <c r="Q21" s="87">
        <v>3</v>
      </c>
      <c r="R21" s="87">
        <v>3</v>
      </c>
      <c r="S21" s="87">
        <v>6</v>
      </c>
      <c r="T21" s="87">
        <v>1</v>
      </c>
      <c r="U21" s="87">
        <v>2</v>
      </c>
      <c r="V21" s="87">
        <v>3</v>
      </c>
      <c r="W21" s="87">
        <v>2</v>
      </c>
      <c r="X21" s="87">
        <v>2</v>
      </c>
      <c r="Y21" s="87">
        <v>2</v>
      </c>
      <c r="Z21" s="87">
        <v>2</v>
      </c>
      <c r="AA21" s="89">
        <v>1</v>
      </c>
      <c r="AB21" s="69">
        <v>0</v>
      </c>
      <c r="AC21" s="69">
        <v>3</v>
      </c>
      <c r="AD21" s="69">
        <v>0</v>
      </c>
      <c r="AE21" s="69">
        <v>3</v>
      </c>
      <c r="AF21" s="89">
        <v>3</v>
      </c>
      <c r="AG21" s="66">
        <v>3</v>
      </c>
      <c r="AH21" s="69">
        <v>1</v>
      </c>
      <c r="AI21" s="69">
        <v>1</v>
      </c>
      <c r="AJ21" s="69">
        <v>5</v>
      </c>
      <c r="AK21" s="89">
        <v>19</v>
      </c>
      <c r="AL21" s="69">
        <v>10</v>
      </c>
      <c r="AM21" s="69">
        <v>2</v>
      </c>
      <c r="AN21" s="69">
        <v>4</v>
      </c>
      <c r="AO21" s="89">
        <v>2</v>
      </c>
      <c r="AP21" s="69">
        <v>2</v>
      </c>
      <c r="AQ21" s="89">
        <v>0</v>
      </c>
      <c r="AR21" s="69">
        <v>4</v>
      </c>
      <c r="AS21" s="89">
        <v>0</v>
      </c>
      <c r="AT21" s="69">
        <v>4</v>
      </c>
      <c r="AU21" s="89">
        <v>0</v>
      </c>
      <c r="AV21" s="69">
        <v>1</v>
      </c>
      <c r="AW21" s="69">
        <v>2</v>
      </c>
      <c r="AX21" s="69">
        <v>1</v>
      </c>
      <c r="AY21" s="69">
        <v>1</v>
      </c>
      <c r="AZ21" s="69">
        <v>1</v>
      </c>
      <c r="BA21" s="69">
        <v>7</v>
      </c>
      <c r="BB21" s="15">
        <f t="shared" si="0"/>
        <v>175</v>
      </c>
      <c r="BC21" s="15">
        <v>11</v>
      </c>
    </row>
    <row r="22" spans="1:55" s="15" customFormat="1" ht="12.75">
      <c r="A22" t="s">
        <v>74</v>
      </c>
      <c r="B22" s="87">
        <v>6</v>
      </c>
      <c r="C22" s="87">
        <v>4</v>
      </c>
      <c r="D22" s="87">
        <v>11</v>
      </c>
      <c r="E22" s="87">
        <v>10</v>
      </c>
      <c r="F22" s="87">
        <v>13</v>
      </c>
      <c r="G22" s="87">
        <v>11</v>
      </c>
      <c r="H22" s="87">
        <v>9</v>
      </c>
      <c r="I22" s="87">
        <v>6</v>
      </c>
      <c r="J22" s="87">
        <v>4</v>
      </c>
      <c r="K22" s="87">
        <v>12</v>
      </c>
      <c r="L22" s="87">
        <v>11</v>
      </c>
      <c r="M22" s="87">
        <v>12</v>
      </c>
      <c r="N22" s="87">
        <v>7</v>
      </c>
      <c r="O22" s="66">
        <v>10</v>
      </c>
      <c r="P22" s="87">
        <v>21</v>
      </c>
      <c r="Q22" s="87">
        <v>5</v>
      </c>
      <c r="R22" s="87">
        <v>6</v>
      </c>
      <c r="S22" s="87">
        <v>6</v>
      </c>
      <c r="T22" s="87">
        <v>3</v>
      </c>
      <c r="U22" s="87">
        <v>8</v>
      </c>
      <c r="V22" s="87">
        <v>0</v>
      </c>
      <c r="W22" s="87">
        <v>9</v>
      </c>
      <c r="X22" s="87">
        <v>9</v>
      </c>
      <c r="Y22" s="87">
        <v>8</v>
      </c>
      <c r="Z22" s="87">
        <v>1</v>
      </c>
      <c r="AA22" s="87">
        <v>4</v>
      </c>
      <c r="AB22" s="69">
        <v>7</v>
      </c>
      <c r="AC22" s="69">
        <v>2</v>
      </c>
      <c r="AD22" s="69">
        <v>4</v>
      </c>
      <c r="AE22" s="69">
        <v>3</v>
      </c>
      <c r="AF22" s="69">
        <v>8</v>
      </c>
      <c r="AG22" s="66">
        <v>10</v>
      </c>
      <c r="AH22" s="69">
        <v>17</v>
      </c>
      <c r="AI22" s="69">
        <v>28</v>
      </c>
      <c r="AJ22" s="69">
        <v>17</v>
      </c>
      <c r="AK22" s="69">
        <v>16</v>
      </c>
      <c r="AL22" s="69">
        <v>8</v>
      </c>
      <c r="AM22" s="69">
        <v>10</v>
      </c>
      <c r="AN22" s="69">
        <v>11</v>
      </c>
      <c r="AO22" s="69">
        <v>13</v>
      </c>
      <c r="AP22" s="69">
        <v>6</v>
      </c>
      <c r="AQ22" s="69">
        <v>4</v>
      </c>
      <c r="AR22" s="69">
        <v>6</v>
      </c>
      <c r="AS22" s="69">
        <v>5</v>
      </c>
      <c r="AT22" s="69">
        <v>5</v>
      </c>
      <c r="AU22" s="69">
        <v>9</v>
      </c>
      <c r="AV22" s="69">
        <v>12</v>
      </c>
      <c r="AW22" s="69">
        <v>1</v>
      </c>
      <c r="AX22" s="69">
        <v>0</v>
      </c>
      <c r="AY22" s="69">
        <v>2</v>
      </c>
      <c r="AZ22" s="69">
        <v>6</v>
      </c>
      <c r="BA22" s="69">
        <v>4</v>
      </c>
      <c r="BB22" s="15">
        <f t="shared" si="0"/>
        <v>420</v>
      </c>
      <c r="BC22" s="15">
        <v>12</v>
      </c>
    </row>
    <row r="23" spans="1:55" s="16" customFormat="1" ht="12.75">
      <c r="A23" t="s">
        <v>75</v>
      </c>
      <c r="B23" s="69">
        <v>1</v>
      </c>
      <c r="C23" s="69">
        <v>0</v>
      </c>
      <c r="D23" s="69">
        <v>0</v>
      </c>
      <c r="E23" s="69">
        <v>2</v>
      </c>
      <c r="F23" s="69">
        <v>0</v>
      </c>
      <c r="G23" s="69">
        <v>0</v>
      </c>
      <c r="H23" s="88"/>
      <c r="I23" s="69">
        <v>0</v>
      </c>
      <c r="J23" s="69">
        <v>2</v>
      </c>
      <c r="K23" s="69">
        <v>1</v>
      </c>
      <c r="L23" s="69">
        <v>2</v>
      </c>
      <c r="M23" s="69">
        <v>0</v>
      </c>
      <c r="N23" s="69">
        <v>0</v>
      </c>
      <c r="O23" s="66">
        <v>5</v>
      </c>
      <c r="P23" s="89">
        <v>0</v>
      </c>
      <c r="Q23" s="69">
        <v>1</v>
      </c>
      <c r="R23" s="69">
        <v>0</v>
      </c>
      <c r="S23" s="69">
        <v>0</v>
      </c>
      <c r="T23" s="69">
        <v>0</v>
      </c>
      <c r="U23" s="69">
        <v>3</v>
      </c>
      <c r="V23" s="69">
        <v>0</v>
      </c>
      <c r="W23" s="69">
        <v>1</v>
      </c>
      <c r="X23" s="69">
        <v>2</v>
      </c>
      <c r="Y23" s="69">
        <v>0</v>
      </c>
      <c r="Z23" s="69">
        <v>1</v>
      </c>
      <c r="AA23" s="69">
        <v>0</v>
      </c>
      <c r="AB23" s="70">
        <v>2</v>
      </c>
      <c r="AC23" s="70">
        <v>0</v>
      </c>
      <c r="AD23" s="70">
        <v>0</v>
      </c>
      <c r="AE23" s="70">
        <v>6</v>
      </c>
      <c r="AF23" s="70">
        <v>3</v>
      </c>
      <c r="AG23" s="73">
        <v>1</v>
      </c>
      <c r="AH23" s="70">
        <v>2</v>
      </c>
      <c r="AI23" s="70">
        <v>1</v>
      </c>
      <c r="AJ23" s="70">
        <v>6</v>
      </c>
      <c r="AK23" s="70">
        <v>6</v>
      </c>
      <c r="AL23" s="70">
        <v>0</v>
      </c>
      <c r="AM23" s="70">
        <v>2</v>
      </c>
      <c r="AN23" s="70">
        <v>3</v>
      </c>
      <c r="AO23" s="70">
        <v>3</v>
      </c>
      <c r="AP23" s="70">
        <v>1</v>
      </c>
      <c r="AQ23" s="70">
        <v>2</v>
      </c>
      <c r="AR23" s="70">
        <v>2</v>
      </c>
      <c r="AS23" s="70">
        <v>0</v>
      </c>
      <c r="AT23" s="70">
        <v>3</v>
      </c>
      <c r="AU23" s="100">
        <v>0</v>
      </c>
      <c r="AV23" s="70">
        <v>0</v>
      </c>
      <c r="AW23" s="70">
        <v>0</v>
      </c>
      <c r="AX23" s="70">
        <v>0</v>
      </c>
      <c r="AY23" s="70">
        <v>0</v>
      </c>
      <c r="AZ23" s="105">
        <v>0</v>
      </c>
      <c r="BA23" s="100">
        <v>2</v>
      </c>
      <c r="BB23" s="15">
        <f t="shared" si="0"/>
        <v>66</v>
      </c>
      <c r="BC23" s="15">
        <v>13</v>
      </c>
    </row>
    <row r="24" spans="1:55" s="16" customFormat="1" ht="12.75">
      <c r="A24" t="s">
        <v>94</v>
      </c>
      <c r="B24" s="89">
        <v>12</v>
      </c>
      <c r="C24" s="69">
        <v>20</v>
      </c>
      <c r="D24" s="69">
        <v>11</v>
      </c>
      <c r="E24" s="69">
        <v>7</v>
      </c>
      <c r="F24" s="69">
        <v>6</v>
      </c>
      <c r="G24" s="69">
        <v>8</v>
      </c>
      <c r="H24" s="69">
        <v>10</v>
      </c>
      <c r="I24" s="69">
        <v>8</v>
      </c>
      <c r="J24" s="69">
        <v>11</v>
      </c>
      <c r="K24" s="69">
        <v>11</v>
      </c>
      <c r="L24" s="69">
        <v>10</v>
      </c>
      <c r="M24" s="69">
        <v>11</v>
      </c>
      <c r="N24" s="69">
        <v>8</v>
      </c>
      <c r="O24" s="66">
        <v>10</v>
      </c>
      <c r="P24" s="69">
        <v>12</v>
      </c>
      <c r="Q24" s="69">
        <v>11</v>
      </c>
      <c r="R24" s="69">
        <v>9</v>
      </c>
      <c r="S24" s="69">
        <v>10</v>
      </c>
      <c r="T24" s="69">
        <v>10</v>
      </c>
      <c r="U24" s="69">
        <v>11</v>
      </c>
      <c r="V24" s="69">
        <v>9</v>
      </c>
      <c r="W24" s="69">
        <v>10</v>
      </c>
      <c r="X24" s="69">
        <v>10</v>
      </c>
      <c r="Y24" s="69">
        <v>11</v>
      </c>
      <c r="Z24" s="69">
        <v>7</v>
      </c>
      <c r="AA24" s="69">
        <v>8</v>
      </c>
      <c r="AB24" s="70">
        <v>10</v>
      </c>
      <c r="AC24" s="70">
        <v>10</v>
      </c>
      <c r="AD24" s="70">
        <v>11</v>
      </c>
      <c r="AE24" s="70">
        <v>9</v>
      </c>
      <c r="AF24" s="70">
        <v>9</v>
      </c>
      <c r="AG24" s="73">
        <v>9</v>
      </c>
      <c r="AH24" s="70">
        <v>8</v>
      </c>
      <c r="AI24" s="70">
        <v>10</v>
      </c>
      <c r="AJ24" s="70">
        <v>12</v>
      </c>
      <c r="AK24" s="100">
        <v>7</v>
      </c>
      <c r="AL24" s="70">
        <v>11</v>
      </c>
      <c r="AM24" s="70">
        <v>10</v>
      </c>
      <c r="AN24" s="70">
        <v>12</v>
      </c>
      <c r="AO24" s="70">
        <v>7</v>
      </c>
      <c r="AP24" s="70">
        <v>11</v>
      </c>
      <c r="AQ24" s="70">
        <v>6</v>
      </c>
      <c r="AR24" s="70">
        <v>8</v>
      </c>
      <c r="AS24" s="70">
        <v>9</v>
      </c>
      <c r="AT24" s="70">
        <v>10</v>
      </c>
      <c r="AU24" s="70">
        <v>11</v>
      </c>
      <c r="AV24" s="70">
        <v>8</v>
      </c>
      <c r="AW24" s="70">
        <v>11</v>
      </c>
      <c r="AX24" s="70">
        <v>8</v>
      </c>
      <c r="AY24" s="70">
        <v>9</v>
      </c>
      <c r="AZ24" s="100">
        <v>9</v>
      </c>
      <c r="BA24" s="70">
        <v>8</v>
      </c>
      <c r="BB24" s="15">
        <f t="shared" si="0"/>
        <v>504</v>
      </c>
      <c r="BC24" s="15">
        <v>14</v>
      </c>
    </row>
    <row r="25" spans="1:55" s="16" customFormat="1" ht="12.75">
      <c r="A25" t="s">
        <v>76</v>
      </c>
      <c r="B25" s="69">
        <v>0</v>
      </c>
      <c r="C25" s="69">
        <v>0</v>
      </c>
      <c r="D25" s="69">
        <v>0</v>
      </c>
      <c r="E25" s="69">
        <v>0</v>
      </c>
      <c r="F25" s="69">
        <v>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3</v>
      </c>
      <c r="M25" s="69">
        <v>0</v>
      </c>
      <c r="N25" s="69">
        <v>0</v>
      </c>
      <c r="O25" s="66">
        <v>3</v>
      </c>
      <c r="P25" s="69">
        <v>0</v>
      </c>
      <c r="Q25" s="69">
        <v>0</v>
      </c>
      <c r="R25" s="69">
        <v>5</v>
      </c>
      <c r="S25" s="69">
        <v>0</v>
      </c>
      <c r="T25" s="69">
        <v>4</v>
      </c>
      <c r="U25" s="69">
        <v>0</v>
      </c>
      <c r="V25" s="69">
        <v>0</v>
      </c>
      <c r="W25" s="89">
        <v>5</v>
      </c>
      <c r="X25" s="69">
        <v>0</v>
      </c>
      <c r="Y25" s="69">
        <v>0</v>
      </c>
      <c r="Z25" s="69">
        <v>0</v>
      </c>
      <c r="AA25" s="69">
        <v>4</v>
      </c>
      <c r="AB25" s="70">
        <v>0</v>
      </c>
      <c r="AC25" s="70">
        <v>0</v>
      </c>
      <c r="AD25" s="70">
        <v>4</v>
      </c>
      <c r="AE25" s="70">
        <v>0</v>
      </c>
      <c r="AF25" s="100">
        <v>5</v>
      </c>
      <c r="AG25" s="73">
        <v>9</v>
      </c>
      <c r="AH25" s="70">
        <v>10</v>
      </c>
      <c r="AI25" s="70">
        <v>8</v>
      </c>
      <c r="AJ25" s="70">
        <v>7</v>
      </c>
      <c r="AK25" s="103"/>
      <c r="AL25" s="70">
        <v>8</v>
      </c>
      <c r="AM25" s="70">
        <v>5</v>
      </c>
      <c r="AN25" s="70">
        <v>4</v>
      </c>
      <c r="AO25" s="70">
        <v>7</v>
      </c>
      <c r="AP25" s="70">
        <v>6</v>
      </c>
      <c r="AQ25" s="70">
        <v>7</v>
      </c>
      <c r="AR25" s="70">
        <v>9</v>
      </c>
      <c r="AS25" s="70">
        <v>4</v>
      </c>
      <c r="AT25" s="70">
        <v>4</v>
      </c>
      <c r="AU25" s="70">
        <v>6</v>
      </c>
      <c r="AV25" s="70">
        <v>7</v>
      </c>
      <c r="AW25" s="70">
        <v>5</v>
      </c>
      <c r="AX25" s="70">
        <v>6</v>
      </c>
      <c r="AY25" s="70">
        <v>4</v>
      </c>
      <c r="AZ25" s="70">
        <v>6</v>
      </c>
      <c r="BA25" s="70">
        <v>6</v>
      </c>
      <c r="BB25" s="15">
        <f t="shared" si="0"/>
        <v>164</v>
      </c>
      <c r="BC25" s="15">
        <v>15</v>
      </c>
    </row>
    <row r="26" spans="1:55" s="16" customFormat="1" ht="12.75">
      <c r="A26" t="s">
        <v>77</v>
      </c>
      <c r="B26" s="69">
        <v>3</v>
      </c>
      <c r="C26" s="69">
        <v>6</v>
      </c>
      <c r="D26" s="69">
        <v>4</v>
      </c>
      <c r="E26" s="69">
        <v>4</v>
      </c>
      <c r="F26" s="69">
        <v>0</v>
      </c>
      <c r="G26" s="69">
        <v>0</v>
      </c>
      <c r="H26" s="69">
        <v>9</v>
      </c>
      <c r="I26" s="69">
        <v>9</v>
      </c>
      <c r="J26" s="69">
        <v>12</v>
      </c>
      <c r="K26" s="69">
        <v>11</v>
      </c>
      <c r="L26" s="69">
        <v>2</v>
      </c>
      <c r="M26" s="69">
        <v>2</v>
      </c>
      <c r="N26" s="69">
        <v>3</v>
      </c>
      <c r="O26" s="66">
        <v>4</v>
      </c>
      <c r="P26" s="69">
        <v>1</v>
      </c>
      <c r="Q26" s="69">
        <v>0</v>
      </c>
      <c r="R26" s="69">
        <v>0</v>
      </c>
      <c r="S26" s="69">
        <v>0</v>
      </c>
      <c r="T26" s="69">
        <v>2</v>
      </c>
      <c r="U26" s="69">
        <v>3</v>
      </c>
      <c r="V26" s="69">
        <v>0</v>
      </c>
      <c r="W26" s="69">
        <v>0</v>
      </c>
      <c r="X26" s="69">
        <v>2</v>
      </c>
      <c r="Y26" s="69">
        <v>0</v>
      </c>
      <c r="Z26" s="69">
        <v>0</v>
      </c>
      <c r="AA26" s="69">
        <v>1</v>
      </c>
      <c r="AB26" s="70">
        <v>0</v>
      </c>
      <c r="AC26" s="70">
        <v>0</v>
      </c>
      <c r="AD26" s="70">
        <v>2</v>
      </c>
      <c r="AE26" s="70">
        <v>0</v>
      </c>
      <c r="AF26" s="70">
        <v>0</v>
      </c>
      <c r="AG26" s="73">
        <v>0</v>
      </c>
      <c r="AH26" s="70">
        <v>2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2</v>
      </c>
      <c r="AO26" s="70">
        <v>0</v>
      </c>
      <c r="AP26" s="100">
        <v>0</v>
      </c>
      <c r="AQ26" s="100">
        <v>12</v>
      </c>
      <c r="AR26" s="100">
        <v>2</v>
      </c>
      <c r="AS26" s="70">
        <v>2</v>
      </c>
      <c r="AT26" s="70">
        <v>0</v>
      </c>
      <c r="AU26" s="70">
        <v>4</v>
      </c>
      <c r="AV26" s="70">
        <v>10</v>
      </c>
      <c r="AW26" s="70">
        <v>11</v>
      </c>
      <c r="AX26" s="70">
        <v>6</v>
      </c>
      <c r="AY26" s="70">
        <v>8</v>
      </c>
      <c r="AZ26" s="70">
        <v>2</v>
      </c>
      <c r="BA26" s="70">
        <v>3</v>
      </c>
      <c r="BB26" s="15">
        <f t="shared" si="0"/>
        <v>144</v>
      </c>
      <c r="BC26" s="15">
        <v>16</v>
      </c>
    </row>
    <row r="27" spans="1:55" s="16" customFormat="1" ht="12.75">
      <c r="A27" t="s">
        <v>78</v>
      </c>
      <c r="B27" s="69">
        <v>11</v>
      </c>
      <c r="C27" s="69">
        <v>5</v>
      </c>
      <c r="D27" s="69">
        <v>8</v>
      </c>
      <c r="E27" s="69">
        <v>10</v>
      </c>
      <c r="F27" s="69">
        <v>15</v>
      </c>
      <c r="G27" s="69">
        <v>9</v>
      </c>
      <c r="H27" s="69">
        <v>8</v>
      </c>
      <c r="I27" s="69">
        <v>4</v>
      </c>
      <c r="J27" s="69">
        <v>10</v>
      </c>
      <c r="K27" s="69">
        <v>13</v>
      </c>
      <c r="L27" s="69">
        <v>10</v>
      </c>
      <c r="M27" s="69">
        <v>16</v>
      </c>
      <c r="N27" s="69">
        <v>17</v>
      </c>
      <c r="O27" s="66">
        <v>11</v>
      </c>
      <c r="P27" s="69">
        <v>13</v>
      </c>
      <c r="Q27" s="69">
        <v>7</v>
      </c>
      <c r="R27" s="69">
        <v>9</v>
      </c>
      <c r="S27" s="69">
        <v>14</v>
      </c>
      <c r="T27" s="69">
        <v>9</v>
      </c>
      <c r="U27" s="69">
        <v>5</v>
      </c>
      <c r="V27" s="69">
        <v>4</v>
      </c>
      <c r="W27" s="69">
        <v>6</v>
      </c>
      <c r="X27" s="69">
        <v>8</v>
      </c>
      <c r="Y27" s="69">
        <v>12</v>
      </c>
      <c r="Z27" s="69">
        <v>7</v>
      </c>
      <c r="AA27" s="69">
        <v>8</v>
      </c>
      <c r="AB27" s="70">
        <v>6</v>
      </c>
      <c r="AC27" s="70">
        <v>12</v>
      </c>
      <c r="AD27" s="70">
        <v>11</v>
      </c>
      <c r="AE27" s="70">
        <v>9</v>
      </c>
      <c r="AF27" s="70">
        <v>13</v>
      </c>
      <c r="AG27" s="73">
        <v>10</v>
      </c>
      <c r="AH27" s="70">
        <v>16</v>
      </c>
      <c r="AI27" s="70">
        <v>13</v>
      </c>
      <c r="AJ27" s="70">
        <v>14</v>
      </c>
      <c r="AK27" s="70">
        <v>17</v>
      </c>
      <c r="AL27" s="70">
        <v>16</v>
      </c>
      <c r="AM27" s="100">
        <v>15</v>
      </c>
      <c r="AN27" s="70">
        <v>6</v>
      </c>
      <c r="AO27" s="70">
        <v>10</v>
      </c>
      <c r="AP27" s="70">
        <v>15</v>
      </c>
      <c r="AQ27" s="70">
        <v>12</v>
      </c>
      <c r="AR27" s="70">
        <v>10</v>
      </c>
      <c r="AS27" s="70">
        <v>8</v>
      </c>
      <c r="AT27" s="70">
        <v>10</v>
      </c>
      <c r="AU27" s="70">
        <v>12</v>
      </c>
      <c r="AV27" s="70">
        <v>9</v>
      </c>
      <c r="AW27" s="70">
        <v>15</v>
      </c>
      <c r="AX27" s="70">
        <v>9</v>
      </c>
      <c r="AY27" s="70">
        <v>14</v>
      </c>
      <c r="AZ27" s="70">
        <v>19</v>
      </c>
      <c r="BA27" s="70">
        <v>17</v>
      </c>
      <c r="BB27" s="15">
        <f t="shared" si="0"/>
        <v>567</v>
      </c>
      <c r="BC27" s="15">
        <v>17</v>
      </c>
    </row>
    <row r="28" spans="1:55" s="16" customFormat="1" ht="12.75">
      <c r="A28" t="s">
        <v>79</v>
      </c>
      <c r="B28" s="69">
        <v>1</v>
      </c>
      <c r="C28" s="69">
        <v>1</v>
      </c>
      <c r="D28" s="69">
        <v>1</v>
      </c>
      <c r="E28" s="69">
        <v>0</v>
      </c>
      <c r="F28" s="69">
        <v>1</v>
      </c>
      <c r="G28" s="69">
        <v>1</v>
      </c>
      <c r="H28" s="69">
        <v>1</v>
      </c>
      <c r="I28" s="69">
        <v>1</v>
      </c>
      <c r="J28" s="69">
        <v>0</v>
      </c>
      <c r="K28" s="69">
        <v>1</v>
      </c>
      <c r="L28" s="69">
        <v>0</v>
      </c>
      <c r="M28" s="69">
        <v>0</v>
      </c>
      <c r="N28" s="69">
        <v>1</v>
      </c>
      <c r="O28" s="66">
        <v>3</v>
      </c>
      <c r="P28" s="69">
        <v>6</v>
      </c>
      <c r="Q28" s="69">
        <v>2</v>
      </c>
      <c r="R28" s="69">
        <v>0</v>
      </c>
      <c r="S28" s="69">
        <v>4</v>
      </c>
      <c r="T28" s="69">
        <v>3</v>
      </c>
      <c r="U28" s="69">
        <v>2</v>
      </c>
      <c r="V28" s="69">
        <v>4</v>
      </c>
      <c r="W28" s="69">
        <v>2</v>
      </c>
      <c r="X28" s="69">
        <v>1</v>
      </c>
      <c r="Y28" s="69">
        <v>0</v>
      </c>
      <c r="Z28" s="69">
        <v>3</v>
      </c>
      <c r="AA28" s="69">
        <v>0</v>
      </c>
      <c r="AB28" s="70">
        <v>4</v>
      </c>
      <c r="AC28" s="70">
        <v>1</v>
      </c>
      <c r="AD28" s="70">
        <v>3</v>
      </c>
      <c r="AE28" s="70">
        <v>2</v>
      </c>
      <c r="AF28" s="70">
        <v>9</v>
      </c>
      <c r="AG28" s="73">
        <v>5</v>
      </c>
      <c r="AH28" s="70">
        <v>1</v>
      </c>
      <c r="AI28" s="70">
        <v>0</v>
      </c>
      <c r="AJ28" s="70">
        <v>5</v>
      </c>
      <c r="AK28" s="70">
        <v>5</v>
      </c>
      <c r="AL28" s="100">
        <v>6</v>
      </c>
      <c r="AM28" s="100">
        <v>4</v>
      </c>
      <c r="AN28" s="70">
        <v>7</v>
      </c>
      <c r="AO28" s="70">
        <v>1</v>
      </c>
      <c r="AP28" s="70">
        <v>1</v>
      </c>
      <c r="AQ28" s="103"/>
      <c r="AR28" s="100">
        <v>2</v>
      </c>
      <c r="AS28" s="103"/>
      <c r="AT28" s="70">
        <v>1</v>
      </c>
      <c r="AU28" s="70">
        <v>3</v>
      </c>
      <c r="AV28" s="70">
        <v>2</v>
      </c>
      <c r="AW28" s="70">
        <v>0</v>
      </c>
      <c r="AX28" s="70">
        <v>0</v>
      </c>
      <c r="AY28" s="70">
        <v>1</v>
      </c>
      <c r="AZ28" s="70">
        <v>0</v>
      </c>
      <c r="BA28" s="70">
        <v>2</v>
      </c>
      <c r="BB28" s="15">
        <f t="shared" si="0"/>
        <v>104</v>
      </c>
      <c r="BC28" s="15">
        <v>18</v>
      </c>
    </row>
    <row r="29" spans="1:55" s="16" customFormat="1" ht="12.75">
      <c r="A29" t="s">
        <v>80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5</v>
      </c>
      <c r="M29" s="69">
        <v>5</v>
      </c>
      <c r="N29" s="69">
        <v>8</v>
      </c>
      <c r="O29" s="66">
        <v>11</v>
      </c>
      <c r="P29" s="69">
        <v>15</v>
      </c>
      <c r="Q29" s="69">
        <v>13</v>
      </c>
      <c r="R29" s="69">
        <v>6</v>
      </c>
      <c r="S29" s="69">
        <v>0</v>
      </c>
      <c r="T29" s="69">
        <v>6</v>
      </c>
      <c r="U29" s="69">
        <v>1</v>
      </c>
      <c r="V29" s="69">
        <v>0</v>
      </c>
      <c r="W29" s="69">
        <v>0</v>
      </c>
      <c r="X29" s="69">
        <v>0</v>
      </c>
      <c r="Y29" s="69">
        <v>0</v>
      </c>
      <c r="Z29" s="69">
        <v>15</v>
      </c>
      <c r="AA29" s="69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39</v>
      </c>
      <c r="AG29" s="73">
        <v>30</v>
      </c>
      <c r="AH29" s="70">
        <v>0</v>
      </c>
      <c r="AI29" s="70">
        <v>0</v>
      </c>
      <c r="AJ29" s="70">
        <v>6</v>
      </c>
      <c r="AK29" s="100">
        <v>6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15">
        <f t="shared" si="0"/>
        <v>166</v>
      </c>
      <c r="BC29" s="15">
        <v>19</v>
      </c>
    </row>
    <row r="30" spans="1:55" s="16" customFormat="1" ht="12.75">
      <c r="A30" t="s">
        <v>81</v>
      </c>
      <c r="B30" s="69">
        <v>5</v>
      </c>
      <c r="C30" s="69">
        <v>6</v>
      </c>
      <c r="D30" s="89">
        <v>2</v>
      </c>
      <c r="E30" s="69">
        <v>5</v>
      </c>
      <c r="F30" s="69">
        <v>3</v>
      </c>
      <c r="G30" s="69">
        <v>0</v>
      </c>
      <c r="H30" s="89">
        <v>7</v>
      </c>
      <c r="I30" s="69">
        <v>5</v>
      </c>
      <c r="J30" s="69">
        <v>0</v>
      </c>
      <c r="K30" s="69">
        <v>0</v>
      </c>
      <c r="L30" s="89">
        <v>0</v>
      </c>
      <c r="M30" s="88"/>
      <c r="N30" s="88"/>
      <c r="O30" s="66">
        <v>0</v>
      </c>
      <c r="P30" s="88"/>
      <c r="Q30" s="69">
        <v>0</v>
      </c>
      <c r="R30" s="69">
        <v>0</v>
      </c>
      <c r="S30" s="89">
        <v>6</v>
      </c>
      <c r="T30" s="69">
        <v>0</v>
      </c>
      <c r="U30" s="69">
        <v>2</v>
      </c>
      <c r="V30" s="69">
        <v>3</v>
      </c>
      <c r="W30" s="69">
        <v>1</v>
      </c>
      <c r="X30" s="69">
        <v>10</v>
      </c>
      <c r="Y30" s="69">
        <v>4</v>
      </c>
      <c r="Z30" s="69">
        <v>4</v>
      </c>
      <c r="AA30" s="89">
        <v>10</v>
      </c>
      <c r="AB30" s="100">
        <v>13</v>
      </c>
      <c r="AC30" s="70">
        <v>13</v>
      </c>
      <c r="AD30" s="70">
        <v>7</v>
      </c>
      <c r="AE30" s="70">
        <v>15</v>
      </c>
      <c r="AF30" s="70">
        <v>18</v>
      </c>
      <c r="AG30" s="73">
        <v>19</v>
      </c>
      <c r="AH30" s="70">
        <v>11</v>
      </c>
      <c r="AI30" s="70">
        <v>12</v>
      </c>
      <c r="AJ30" s="70">
        <v>16</v>
      </c>
      <c r="AK30" s="100">
        <v>21</v>
      </c>
      <c r="AL30" s="70">
        <v>0</v>
      </c>
      <c r="AM30" s="70">
        <v>4</v>
      </c>
      <c r="AN30" s="70">
        <v>11</v>
      </c>
      <c r="AO30" s="70">
        <v>10</v>
      </c>
      <c r="AP30" s="70">
        <v>5</v>
      </c>
      <c r="AQ30" s="70">
        <v>21</v>
      </c>
      <c r="AR30" s="70">
        <v>6</v>
      </c>
      <c r="AS30" s="100">
        <v>6</v>
      </c>
      <c r="AT30" s="70">
        <v>6</v>
      </c>
      <c r="AU30" s="70">
        <v>5</v>
      </c>
      <c r="AV30" s="70">
        <v>11</v>
      </c>
      <c r="AW30" s="70">
        <v>9</v>
      </c>
      <c r="AX30" s="70">
        <v>7</v>
      </c>
      <c r="AY30" s="70">
        <v>5</v>
      </c>
      <c r="AZ30" s="70">
        <v>9</v>
      </c>
      <c r="BA30" s="100">
        <v>3</v>
      </c>
      <c r="BB30" s="15">
        <f t="shared" si="0"/>
        <v>336</v>
      </c>
      <c r="BC30" s="15">
        <v>20</v>
      </c>
    </row>
    <row r="31" spans="1:55" s="16" customFormat="1" ht="12.75">
      <c r="A31" t="s">
        <v>82</v>
      </c>
      <c r="B31" s="69">
        <v>7</v>
      </c>
      <c r="C31" s="69">
        <v>5</v>
      </c>
      <c r="D31" s="69">
        <v>2</v>
      </c>
      <c r="E31" s="69">
        <v>9</v>
      </c>
      <c r="F31" s="69">
        <v>1</v>
      </c>
      <c r="G31" s="69">
        <v>3</v>
      </c>
      <c r="H31" s="69">
        <v>3</v>
      </c>
      <c r="I31" s="69">
        <v>10</v>
      </c>
      <c r="J31" s="69">
        <v>12</v>
      </c>
      <c r="K31" s="69">
        <v>2</v>
      </c>
      <c r="L31" s="69">
        <v>6</v>
      </c>
      <c r="M31" s="69">
        <v>4</v>
      </c>
      <c r="N31" s="69">
        <v>4</v>
      </c>
      <c r="O31" s="66">
        <v>7</v>
      </c>
      <c r="P31" s="69">
        <v>0</v>
      </c>
      <c r="Q31" s="69">
        <v>4</v>
      </c>
      <c r="R31" s="69">
        <v>4</v>
      </c>
      <c r="S31" s="69">
        <v>10</v>
      </c>
      <c r="T31" s="69">
        <v>9</v>
      </c>
      <c r="U31" s="69">
        <v>17</v>
      </c>
      <c r="V31" s="69">
        <v>11</v>
      </c>
      <c r="W31" s="69">
        <v>6</v>
      </c>
      <c r="X31" s="69">
        <v>2</v>
      </c>
      <c r="Y31" s="69">
        <v>4</v>
      </c>
      <c r="Z31" s="69">
        <v>6</v>
      </c>
      <c r="AA31" s="69">
        <v>5</v>
      </c>
      <c r="AB31" s="70">
        <v>3</v>
      </c>
      <c r="AC31" s="70">
        <v>4</v>
      </c>
      <c r="AD31" s="70">
        <v>6</v>
      </c>
      <c r="AE31" s="70">
        <v>5</v>
      </c>
      <c r="AF31" s="70">
        <v>7</v>
      </c>
      <c r="AG31" s="73">
        <v>5</v>
      </c>
      <c r="AH31" s="70">
        <v>5</v>
      </c>
      <c r="AI31" s="70">
        <v>7</v>
      </c>
      <c r="AJ31" s="70">
        <v>9</v>
      </c>
      <c r="AK31" s="70">
        <v>8</v>
      </c>
      <c r="AL31" s="70">
        <v>10</v>
      </c>
      <c r="AM31" s="70">
        <v>7</v>
      </c>
      <c r="AN31" s="100">
        <v>8</v>
      </c>
      <c r="AO31" s="70">
        <v>4</v>
      </c>
      <c r="AP31" s="70">
        <v>1</v>
      </c>
      <c r="AQ31" s="70">
        <v>5</v>
      </c>
      <c r="AR31" s="70">
        <v>0</v>
      </c>
      <c r="AS31" s="70">
        <v>2</v>
      </c>
      <c r="AT31" s="70">
        <v>4</v>
      </c>
      <c r="AU31" s="70">
        <v>1</v>
      </c>
      <c r="AV31" s="70">
        <v>0</v>
      </c>
      <c r="AW31" s="70">
        <v>1</v>
      </c>
      <c r="AX31" s="70">
        <v>1</v>
      </c>
      <c r="AY31" s="70">
        <v>3</v>
      </c>
      <c r="AZ31" s="70">
        <v>5</v>
      </c>
      <c r="BA31" s="70">
        <v>4</v>
      </c>
      <c r="BB31" s="15">
        <f t="shared" si="0"/>
        <v>268</v>
      </c>
      <c r="BC31" s="15">
        <v>21</v>
      </c>
    </row>
    <row r="32" spans="1:55" s="16" customFormat="1" ht="12.75">
      <c r="A32" t="s">
        <v>83</v>
      </c>
      <c r="B32" s="69">
        <v>5</v>
      </c>
      <c r="C32" s="69">
        <v>0</v>
      </c>
      <c r="D32" s="69">
        <v>1</v>
      </c>
      <c r="E32" s="69">
        <v>6</v>
      </c>
      <c r="F32" s="69">
        <v>7</v>
      </c>
      <c r="G32" s="69">
        <v>13</v>
      </c>
      <c r="H32" s="69">
        <v>9</v>
      </c>
      <c r="I32" s="69">
        <v>12</v>
      </c>
      <c r="J32" s="69">
        <v>11</v>
      </c>
      <c r="K32" s="69">
        <v>37</v>
      </c>
      <c r="L32" s="69">
        <v>33</v>
      </c>
      <c r="M32" s="69">
        <v>24</v>
      </c>
      <c r="N32" s="69">
        <v>8</v>
      </c>
      <c r="O32" s="66">
        <v>17</v>
      </c>
      <c r="P32" s="69">
        <v>16</v>
      </c>
      <c r="Q32" s="69">
        <v>10</v>
      </c>
      <c r="R32" s="69">
        <v>11</v>
      </c>
      <c r="S32" s="69">
        <v>4</v>
      </c>
      <c r="T32" s="69">
        <v>0</v>
      </c>
      <c r="U32" s="69">
        <v>3</v>
      </c>
      <c r="V32" s="69">
        <v>5</v>
      </c>
      <c r="W32" s="69">
        <v>13</v>
      </c>
      <c r="X32" s="69">
        <v>1</v>
      </c>
      <c r="Y32" s="69">
        <v>5</v>
      </c>
      <c r="Z32" s="69">
        <v>0</v>
      </c>
      <c r="AA32" s="69">
        <v>5</v>
      </c>
      <c r="AB32" s="70">
        <v>3</v>
      </c>
      <c r="AC32" s="70">
        <v>2</v>
      </c>
      <c r="AD32" s="70">
        <v>12</v>
      </c>
      <c r="AE32" s="70">
        <v>12</v>
      </c>
      <c r="AF32" s="70">
        <v>7</v>
      </c>
      <c r="AG32" s="73">
        <v>6</v>
      </c>
      <c r="AH32" s="70">
        <v>14</v>
      </c>
      <c r="AI32" s="70">
        <v>33</v>
      </c>
      <c r="AJ32" s="70">
        <v>59</v>
      </c>
      <c r="AK32" s="70">
        <v>33</v>
      </c>
      <c r="AL32" s="70">
        <v>34</v>
      </c>
      <c r="AM32" s="70">
        <v>32</v>
      </c>
      <c r="AN32" s="70">
        <v>18</v>
      </c>
      <c r="AO32" s="70">
        <v>16</v>
      </c>
      <c r="AP32" s="70">
        <v>24</v>
      </c>
      <c r="AQ32" s="70">
        <v>19</v>
      </c>
      <c r="AR32" s="70">
        <v>38</v>
      </c>
      <c r="AS32" s="70">
        <v>24</v>
      </c>
      <c r="AT32" s="70">
        <v>21</v>
      </c>
      <c r="AU32" s="70">
        <v>17</v>
      </c>
      <c r="AV32" s="70">
        <v>14</v>
      </c>
      <c r="AW32" s="70">
        <v>14</v>
      </c>
      <c r="AX32" s="70">
        <v>9</v>
      </c>
      <c r="AY32" s="70">
        <v>10</v>
      </c>
      <c r="AZ32" s="70">
        <v>16</v>
      </c>
      <c r="BA32" s="70">
        <v>15</v>
      </c>
      <c r="BB32" s="15">
        <f t="shared" si="0"/>
        <v>758</v>
      </c>
      <c r="BC32" s="15">
        <v>22</v>
      </c>
    </row>
    <row r="33" spans="1:55" s="16" customFormat="1" ht="12.75">
      <c r="A33" t="s">
        <v>84</v>
      </c>
      <c r="B33" s="69">
        <v>7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6</v>
      </c>
      <c r="I33" s="69">
        <v>4</v>
      </c>
      <c r="J33" s="69">
        <v>2</v>
      </c>
      <c r="K33" s="69">
        <v>1</v>
      </c>
      <c r="L33" s="69">
        <v>0</v>
      </c>
      <c r="M33" s="69">
        <v>0</v>
      </c>
      <c r="N33" s="69">
        <v>1</v>
      </c>
      <c r="O33" s="66">
        <v>0</v>
      </c>
      <c r="P33" s="69">
        <v>0</v>
      </c>
      <c r="Q33" s="69">
        <v>0</v>
      </c>
      <c r="R33" s="69">
        <v>0</v>
      </c>
      <c r="S33" s="69">
        <v>1</v>
      </c>
      <c r="T33" s="69">
        <v>0</v>
      </c>
      <c r="U33" s="69">
        <v>1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70">
        <v>0</v>
      </c>
      <c r="AC33" s="70">
        <v>0</v>
      </c>
      <c r="AD33" s="70">
        <v>0</v>
      </c>
      <c r="AE33" s="70">
        <v>1</v>
      </c>
      <c r="AF33" s="70">
        <v>2</v>
      </c>
      <c r="AG33" s="73">
        <v>2</v>
      </c>
      <c r="AH33" s="70">
        <v>4</v>
      </c>
      <c r="AI33" s="70">
        <v>3</v>
      </c>
      <c r="AJ33" s="70">
        <v>4</v>
      </c>
      <c r="AK33" s="70">
        <v>0</v>
      </c>
      <c r="AL33" s="70">
        <v>4</v>
      </c>
      <c r="AM33" s="70">
        <v>0</v>
      </c>
      <c r="AN33" s="70">
        <v>0</v>
      </c>
      <c r="AO33" s="70">
        <v>0</v>
      </c>
      <c r="AP33" s="70">
        <v>1</v>
      </c>
      <c r="AQ33" s="70">
        <v>0</v>
      </c>
      <c r="AR33" s="70">
        <v>2</v>
      </c>
      <c r="AS33" s="70">
        <v>0</v>
      </c>
      <c r="AT33" s="70">
        <v>1</v>
      </c>
      <c r="AU33" s="70">
        <v>0</v>
      </c>
      <c r="AV33" s="70">
        <v>2</v>
      </c>
      <c r="AW33" s="70">
        <v>2</v>
      </c>
      <c r="AX33" s="70">
        <v>0</v>
      </c>
      <c r="AY33" s="70">
        <v>0</v>
      </c>
      <c r="AZ33" s="70">
        <v>0</v>
      </c>
      <c r="BA33" s="70">
        <v>0</v>
      </c>
      <c r="BB33" s="15">
        <f t="shared" si="0"/>
        <v>53</v>
      </c>
      <c r="BC33" s="15">
        <v>23</v>
      </c>
    </row>
    <row r="34" spans="1:55" s="16" customFormat="1" ht="12.75">
      <c r="A34" t="s">
        <v>85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89">
        <v>0</v>
      </c>
      <c r="O34" s="66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89">
        <v>0</v>
      </c>
      <c r="V34" s="69">
        <v>0</v>
      </c>
      <c r="W34" s="69">
        <v>0</v>
      </c>
      <c r="X34" s="69">
        <v>0</v>
      </c>
      <c r="Y34" s="69">
        <v>2</v>
      </c>
      <c r="Z34" s="69">
        <v>0</v>
      </c>
      <c r="AA34" s="69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73">
        <v>0</v>
      </c>
      <c r="AH34" s="101">
        <v>0</v>
      </c>
      <c r="AI34" s="101">
        <v>11</v>
      </c>
      <c r="AJ34" s="101">
        <v>4</v>
      </c>
      <c r="AK34" s="100">
        <v>3</v>
      </c>
      <c r="AL34" s="101">
        <v>0</v>
      </c>
      <c r="AM34" s="101">
        <v>0</v>
      </c>
      <c r="AN34" s="101">
        <v>0</v>
      </c>
      <c r="AO34" s="100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">
        <f t="shared" si="0"/>
        <v>20</v>
      </c>
      <c r="BC34" s="15">
        <v>24</v>
      </c>
    </row>
    <row r="35" spans="1:55" s="16" customFormat="1" ht="12.75">
      <c r="A35" t="s">
        <v>86</v>
      </c>
      <c r="B35" s="69">
        <v>3</v>
      </c>
      <c r="C35" s="69">
        <v>6</v>
      </c>
      <c r="D35" s="69">
        <v>4</v>
      </c>
      <c r="E35" s="69">
        <v>2</v>
      </c>
      <c r="F35" s="69">
        <v>6</v>
      </c>
      <c r="G35" s="69">
        <v>0</v>
      </c>
      <c r="H35" s="69">
        <v>5</v>
      </c>
      <c r="I35" s="69">
        <v>0</v>
      </c>
      <c r="J35" s="69">
        <v>5</v>
      </c>
      <c r="K35" s="69">
        <v>5</v>
      </c>
      <c r="L35" s="69">
        <v>1</v>
      </c>
      <c r="M35" s="69">
        <v>1</v>
      </c>
      <c r="N35" s="69">
        <v>5</v>
      </c>
      <c r="O35" s="66">
        <v>4</v>
      </c>
      <c r="P35" s="69">
        <v>3</v>
      </c>
      <c r="Q35" s="69">
        <v>1</v>
      </c>
      <c r="R35" s="69">
        <v>3</v>
      </c>
      <c r="S35" s="69">
        <v>2</v>
      </c>
      <c r="T35" s="69">
        <v>0</v>
      </c>
      <c r="U35" s="69">
        <v>2</v>
      </c>
      <c r="V35" s="69">
        <v>3</v>
      </c>
      <c r="W35" s="69">
        <v>0</v>
      </c>
      <c r="X35" s="69">
        <v>0</v>
      </c>
      <c r="Y35" s="69">
        <v>0</v>
      </c>
      <c r="Z35" s="69">
        <v>1</v>
      </c>
      <c r="AA35" s="69">
        <v>0</v>
      </c>
      <c r="AB35" s="70">
        <v>1</v>
      </c>
      <c r="AC35" s="70">
        <v>2</v>
      </c>
      <c r="AD35" s="70">
        <v>0</v>
      </c>
      <c r="AE35" s="70">
        <v>9</v>
      </c>
      <c r="AF35" s="70">
        <v>12</v>
      </c>
      <c r="AG35" s="73">
        <v>10</v>
      </c>
      <c r="AH35" s="70">
        <v>8</v>
      </c>
      <c r="AI35" s="70">
        <v>3</v>
      </c>
      <c r="AJ35" s="70">
        <v>6</v>
      </c>
      <c r="AK35" s="70">
        <v>3</v>
      </c>
      <c r="AL35" s="70">
        <v>4</v>
      </c>
      <c r="AM35" s="70">
        <v>2</v>
      </c>
      <c r="AN35" s="70">
        <v>1</v>
      </c>
      <c r="AO35" s="70">
        <v>1</v>
      </c>
      <c r="AP35" s="70">
        <v>0</v>
      </c>
      <c r="AQ35" s="70">
        <v>4</v>
      </c>
      <c r="AR35" s="70">
        <v>0</v>
      </c>
      <c r="AS35" s="103"/>
      <c r="AT35" s="70">
        <v>0</v>
      </c>
      <c r="AU35" s="100">
        <v>0</v>
      </c>
      <c r="AV35" s="70">
        <v>1</v>
      </c>
      <c r="AW35" s="70">
        <v>3</v>
      </c>
      <c r="AX35" s="70">
        <v>0</v>
      </c>
      <c r="AY35" s="70">
        <v>0</v>
      </c>
      <c r="AZ35" s="70">
        <v>0</v>
      </c>
      <c r="BA35" s="70">
        <v>0</v>
      </c>
      <c r="BB35" s="15">
        <f t="shared" si="0"/>
        <v>132</v>
      </c>
      <c r="BC35" s="15">
        <v>25</v>
      </c>
    </row>
    <row r="36" spans="1:55" s="16" customFormat="1" ht="12.75">
      <c r="A36" t="s">
        <v>87</v>
      </c>
      <c r="B36" s="69">
        <v>2</v>
      </c>
      <c r="C36" s="69">
        <v>0</v>
      </c>
      <c r="D36" s="69">
        <v>2</v>
      </c>
      <c r="E36" s="69">
        <v>1</v>
      </c>
      <c r="F36" s="69">
        <v>0</v>
      </c>
      <c r="G36" s="69">
        <v>0</v>
      </c>
      <c r="H36" s="69">
        <v>2</v>
      </c>
      <c r="I36" s="69">
        <v>0</v>
      </c>
      <c r="J36" s="69">
        <v>1</v>
      </c>
      <c r="K36" s="69">
        <v>0</v>
      </c>
      <c r="L36" s="69">
        <v>2</v>
      </c>
      <c r="M36" s="69">
        <v>0</v>
      </c>
      <c r="N36" s="69">
        <v>1</v>
      </c>
      <c r="O36" s="66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1</v>
      </c>
      <c r="X36" s="69">
        <v>0</v>
      </c>
      <c r="Y36" s="69">
        <v>0</v>
      </c>
      <c r="Z36" s="69">
        <v>0</v>
      </c>
      <c r="AA36" s="69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3">
        <v>1</v>
      </c>
      <c r="AH36" s="70">
        <v>0</v>
      </c>
      <c r="AI36" s="70">
        <v>2</v>
      </c>
      <c r="AJ36" s="70">
        <v>3</v>
      </c>
      <c r="AK36" s="70">
        <v>3</v>
      </c>
      <c r="AL36" s="70">
        <v>0</v>
      </c>
      <c r="AM36" s="70">
        <v>0</v>
      </c>
      <c r="AN36" s="70">
        <v>2</v>
      </c>
      <c r="AO36" s="70">
        <v>0</v>
      </c>
      <c r="AP36" s="70">
        <v>1</v>
      </c>
      <c r="AQ36" s="70">
        <v>0</v>
      </c>
      <c r="AR36" s="70">
        <v>0</v>
      </c>
      <c r="AS36" s="70">
        <v>1</v>
      </c>
      <c r="AT36" s="70">
        <v>0</v>
      </c>
      <c r="AU36" s="70">
        <v>0</v>
      </c>
      <c r="AV36" s="70">
        <v>0</v>
      </c>
      <c r="AW36" s="70">
        <v>0</v>
      </c>
      <c r="AX36" s="70">
        <v>1</v>
      </c>
      <c r="AY36" s="70">
        <v>0</v>
      </c>
      <c r="AZ36" s="70">
        <v>1</v>
      </c>
      <c r="BA36" s="70">
        <v>0</v>
      </c>
      <c r="BB36" s="15">
        <f t="shared" si="0"/>
        <v>27</v>
      </c>
      <c r="BC36" s="15">
        <v>26</v>
      </c>
    </row>
    <row r="37" spans="1:55" s="16" customFormat="1" ht="12.75">
      <c r="A37" t="s">
        <v>88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6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3">
        <v>0</v>
      </c>
      <c r="AH37" s="70">
        <v>0</v>
      </c>
      <c r="AI37" s="70">
        <v>0</v>
      </c>
      <c r="AJ37" s="70">
        <v>0</v>
      </c>
      <c r="AK37" s="10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10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15">
        <f t="shared" si="0"/>
        <v>0</v>
      </c>
      <c r="BC37" s="15">
        <v>27</v>
      </c>
    </row>
    <row r="38" spans="1:55" s="16" customFormat="1" ht="12.75">
      <c r="A38" t="s">
        <v>89</v>
      </c>
      <c r="B38" s="69">
        <v>6</v>
      </c>
      <c r="C38" s="69">
        <v>2</v>
      </c>
      <c r="D38" s="69">
        <v>6</v>
      </c>
      <c r="E38" s="69">
        <v>14</v>
      </c>
      <c r="F38" s="69">
        <v>6</v>
      </c>
      <c r="G38" s="69">
        <v>10</v>
      </c>
      <c r="H38" s="69">
        <v>10</v>
      </c>
      <c r="I38" s="69">
        <v>7</v>
      </c>
      <c r="J38" s="69">
        <v>3</v>
      </c>
      <c r="K38" s="69">
        <v>1</v>
      </c>
      <c r="L38" s="69">
        <v>10</v>
      </c>
      <c r="M38" s="69">
        <v>1</v>
      </c>
      <c r="N38" s="69">
        <v>5</v>
      </c>
      <c r="O38" s="66">
        <v>15</v>
      </c>
      <c r="P38" s="69">
        <v>8</v>
      </c>
      <c r="Q38" s="69">
        <v>7</v>
      </c>
      <c r="R38" s="89">
        <v>10</v>
      </c>
      <c r="S38" s="69">
        <v>13</v>
      </c>
      <c r="T38" s="69">
        <v>12</v>
      </c>
      <c r="U38" s="69">
        <v>8</v>
      </c>
      <c r="V38" s="69">
        <v>3</v>
      </c>
      <c r="W38" s="69">
        <v>9</v>
      </c>
      <c r="X38" s="69">
        <v>8</v>
      </c>
      <c r="Y38" s="69">
        <v>7</v>
      </c>
      <c r="Z38" s="69">
        <v>4</v>
      </c>
      <c r="AA38" s="69">
        <v>4</v>
      </c>
      <c r="AB38" s="70">
        <v>3</v>
      </c>
      <c r="AC38" s="70">
        <v>6</v>
      </c>
      <c r="AD38" s="70">
        <v>6</v>
      </c>
      <c r="AE38" s="70">
        <v>1</v>
      </c>
      <c r="AF38" s="100">
        <v>8</v>
      </c>
      <c r="AG38" s="73">
        <v>43</v>
      </c>
      <c r="AH38" s="70">
        <v>36</v>
      </c>
      <c r="AI38" s="70">
        <v>28</v>
      </c>
      <c r="AJ38" s="70">
        <v>25</v>
      </c>
      <c r="AK38" s="70">
        <v>45</v>
      </c>
      <c r="AL38" s="70">
        <v>25</v>
      </c>
      <c r="AM38" s="70">
        <v>21</v>
      </c>
      <c r="AN38" s="70">
        <v>15</v>
      </c>
      <c r="AO38" s="100">
        <v>22</v>
      </c>
      <c r="AP38" s="70">
        <v>29</v>
      </c>
      <c r="AQ38" s="70">
        <v>19</v>
      </c>
      <c r="AR38" s="70">
        <v>11</v>
      </c>
      <c r="AS38" s="103"/>
      <c r="AT38" s="100">
        <v>16</v>
      </c>
      <c r="AU38" s="70">
        <v>0</v>
      </c>
      <c r="AV38" s="70">
        <v>3</v>
      </c>
      <c r="AW38" s="70">
        <v>13</v>
      </c>
      <c r="AX38" s="70">
        <v>4</v>
      </c>
      <c r="AY38" s="70">
        <v>5</v>
      </c>
      <c r="AZ38" s="70">
        <v>10</v>
      </c>
      <c r="BA38" s="70">
        <v>5</v>
      </c>
      <c r="BB38" s="15">
        <f t="shared" si="0"/>
        <v>588</v>
      </c>
      <c r="BC38" s="15">
        <v>28</v>
      </c>
    </row>
    <row r="39" spans="1:55" s="16" customFormat="1" ht="12.75">
      <c r="A39" t="s">
        <v>90</v>
      </c>
      <c r="B39" s="69">
        <v>12</v>
      </c>
      <c r="C39" s="69">
        <v>9</v>
      </c>
      <c r="D39" s="69">
        <v>8</v>
      </c>
      <c r="E39" s="69">
        <v>10</v>
      </c>
      <c r="F39" s="69">
        <v>10</v>
      </c>
      <c r="G39" s="69">
        <v>11</v>
      </c>
      <c r="H39" s="89">
        <v>9</v>
      </c>
      <c r="I39" s="69">
        <v>7</v>
      </c>
      <c r="J39" s="69">
        <v>8</v>
      </c>
      <c r="K39" s="69">
        <v>5</v>
      </c>
      <c r="L39" s="69">
        <v>5</v>
      </c>
      <c r="M39" s="69">
        <v>9</v>
      </c>
      <c r="N39" s="69">
        <v>11</v>
      </c>
      <c r="O39" s="66">
        <v>9</v>
      </c>
      <c r="P39" s="69">
        <v>10</v>
      </c>
      <c r="Q39" s="69">
        <v>11</v>
      </c>
      <c r="R39" s="69">
        <v>6</v>
      </c>
      <c r="S39" s="69">
        <v>8</v>
      </c>
      <c r="T39" s="69">
        <v>9</v>
      </c>
      <c r="U39" s="69">
        <v>5</v>
      </c>
      <c r="V39" s="69">
        <v>6</v>
      </c>
      <c r="W39" s="69">
        <v>5</v>
      </c>
      <c r="X39" s="69">
        <v>7</v>
      </c>
      <c r="Y39" s="69">
        <v>8</v>
      </c>
      <c r="Z39" s="69">
        <v>5</v>
      </c>
      <c r="AA39" s="69">
        <v>9</v>
      </c>
      <c r="AB39" s="70">
        <v>6</v>
      </c>
      <c r="AC39" s="70">
        <v>15</v>
      </c>
      <c r="AD39" s="70">
        <v>8</v>
      </c>
      <c r="AE39" s="70">
        <v>9</v>
      </c>
      <c r="AF39" s="70">
        <v>10</v>
      </c>
      <c r="AG39" s="73">
        <v>13</v>
      </c>
      <c r="AH39" s="70">
        <v>14</v>
      </c>
      <c r="AI39" s="100">
        <v>13</v>
      </c>
      <c r="AJ39" s="70">
        <v>13</v>
      </c>
      <c r="AK39" s="70">
        <v>38</v>
      </c>
      <c r="AL39" s="70">
        <v>20</v>
      </c>
      <c r="AM39" s="70">
        <v>17</v>
      </c>
      <c r="AN39" s="70">
        <v>14</v>
      </c>
      <c r="AO39" s="70">
        <v>12</v>
      </c>
      <c r="AP39" s="70">
        <v>16</v>
      </c>
      <c r="AQ39" s="70">
        <v>17</v>
      </c>
      <c r="AR39" s="100">
        <v>13</v>
      </c>
      <c r="AS39" s="70">
        <v>14</v>
      </c>
      <c r="AT39" s="70">
        <v>11</v>
      </c>
      <c r="AU39" s="70">
        <v>8</v>
      </c>
      <c r="AV39" s="70">
        <v>8</v>
      </c>
      <c r="AW39" s="70">
        <v>20</v>
      </c>
      <c r="AX39" s="70">
        <v>7</v>
      </c>
      <c r="AY39" s="70">
        <v>8</v>
      </c>
      <c r="AZ39" s="70">
        <v>13</v>
      </c>
      <c r="BA39" s="70">
        <v>8</v>
      </c>
      <c r="BB39" s="15">
        <f t="shared" si="0"/>
        <v>557</v>
      </c>
      <c r="BC39" s="15">
        <v>29</v>
      </c>
    </row>
    <row r="40" spans="1:55" s="16" customFormat="1" ht="12.75">
      <c r="A40" t="s">
        <v>91</v>
      </c>
      <c r="B40" s="69">
        <v>0</v>
      </c>
      <c r="C40" s="69">
        <v>0</v>
      </c>
      <c r="D40" s="69">
        <v>1</v>
      </c>
      <c r="E40" s="69">
        <v>2</v>
      </c>
      <c r="F40" s="69">
        <v>1</v>
      </c>
      <c r="G40" s="69">
        <v>0</v>
      </c>
      <c r="H40" s="69">
        <v>0</v>
      </c>
      <c r="I40" s="69">
        <v>0</v>
      </c>
      <c r="J40" s="69">
        <v>0</v>
      </c>
      <c r="K40" s="69">
        <v>1</v>
      </c>
      <c r="L40" s="69">
        <v>0</v>
      </c>
      <c r="M40" s="69">
        <v>1</v>
      </c>
      <c r="N40" s="69">
        <v>7</v>
      </c>
      <c r="O40" s="66">
        <v>1</v>
      </c>
      <c r="P40" s="69">
        <v>0</v>
      </c>
      <c r="Q40" s="69">
        <v>0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0</v>
      </c>
      <c r="X40" s="69">
        <v>2</v>
      </c>
      <c r="Y40" s="69">
        <v>0</v>
      </c>
      <c r="Z40" s="69">
        <v>4</v>
      </c>
      <c r="AA40" s="69">
        <v>3</v>
      </c>
      <c r="AB40" s="70">
        <v>5</v>
      </c>
      <c r="AC40" s="70">
        <v>1</v>
      </c>
      <c r="AD40" s="70">
        <v>5</v>
      </c>
      <c r="AE40" s="70">
        <v>3</v>
      </c>
      <c r="AF40" s="70">
        <v>2</v>
      </c>
      <c r="AG40" s="73">
        <v>3</v>
      </c>
      <c r="AH40" s="70">
        <v>0</v>
      </c>
      <c r="AI40" s="70">
        <v>4</v>
      </c>
      <c r="AJ40" s="70">
        <v>2</v>
      </c>
      <c r="AK40" s="70">
        <v>2</v>
      </c>
      <c r="AL40" s="70">
        <v>4</v>
      </c>
      <c r="AM40" s="70">
        <v>3</v>
      </c>
      <c r="AN40" s="70">
        <v>1</v>
      </c>
      <c r="AO40" s="100">
        <v>4</v>
      </c>
      <c r="AP40" s="70">
        <v>1</v>
      </c>
      <c r="AQ40" s="70">
        <v>5</v>
      </c>
      <c r="AR40" s="70">
        <v>0</v>
      </c>
      <c r="AS40" s="70">
        <v>1</v>
      </c>
      <c r="AT40" s="70">
        <v>0</v>
      </c>
      <c r="AU40" s="70">
        <v>0</v>
      </c>
      <c r="AV40" s="70">
        <v>0</v>
      </c>
      <c r="AW40" s="70">
        <v>2</v>
      </c>
      <c r="AX40" s="70">
        <v>2</v>
      </c>
      <c r="AY40" s="70">
        <v>0</v>
      </c>
      <c r="AZ40" s="70">
        <v>1</v>
      </c>
      <c r="BA40" s="70">
        <v>0</v>
      </c>
      <c r="BB40" s="15">
        <f t="shared" si="0"/>
        <v>76</v>
      </c>
      <c r="BC40" s="15">
        <v>30</v>
      </c>
    </row>
    <row r="41" spans="1:55" s="16" customFormat="1" ht="12.75">
      <c r="A41" t="s">
        <v>92</v>
      </c>
      <c r="B41" s="69">
        <v>0</v>
      </c>
      <c r="C41" s="69">
        <v>2</v>
      </c>
      <c r="D41" s="69">
        <v>0</v>
      </c>
      <c r="E41" s="69">
        <v>0</v>
      </c>
      <c r="F41" s="69">
        <v>2</v>
      </c>
      <c r="G41" s="69">
        <v>1</v>
      </c>
      <c r="H41" s="69">
        <v>0</v>
      </c>
      <c r="I41" s="69">
        <v>0</v>
      </c>
      <c r="J41" s="69">
        <v>0</v>
      </c>
      <c r="K41" s="69">
        <v>2</v>
      </c>
      <c r="L41" s="69">
        <v>0</v>
      </c>
      <c r="M41" s="69">
        <v>1</v>
      </c>
      <c r="N41" s="69">
        <v>0</v>
      </c>
      <c r="O41" s="75">
        <v>0</v>
      </c>
      <c r="P41" s="69">
        <v>1</v>
      </c>
      <c r="Q41" s="69">
        <v>0</v>
      </c>
      <c r="R41" s="69">
        <v>3</v>
      </c>
      <c r="S41" s="69">
        <v>1</v>
      </c>
      <c r="T41" s="69">
        <v>0</v>
      </c>
      <c r="U41" s="89">
        <v>0</v>
      </c>
      <c r="V41" s="69">
        <v>0</v>
      </c>
      <c r="W41" s="69">
        <v>2</v>
      </c>
      <c r="X41" s="69">
        <v>2</v>
      </c>
      <c r="Y41" s="69">
        <v>2</v>
      </c>
      <c r="Z41" s="69">
        <v>2</v>
      </c>
      <c r="AA41" s="69">
        <v>0</v>
      </c>
      <c r="AB41" s="70">
        <v>7</v>
      </c>
      <c r="AC41" s="70">
        <v>0</v>
      </c>
      <c r="AD41" s="70">
        <v>0</v>
      </c>
      <c r="AE41" s="70">
        <v>1</v>
      </c>
      <c r="AF41" s="70">
        <v>4</v>
      </c>
      <c r="AG41" s="76">
        <v>1</v>
      </c>
      <c r="AH41" s="70">
        <v>3</v>
      </c>
      <c r="AI41" s="70">
        <v>1</v>
      </c>
      <c r="AJ41" s="70">
        <v>0</v>
      </c>
      <c r="AK41" s="70">
        <v>0</v>
      </c>
      <c r="AL41" s="70">
        <v>2</v>
      </c>
      <c r="AM41" s="70">
        <v>2</v>
      </c>
      <c r="AN41" s="70">
        <v>5</v>
      </c>
      <c r="AO41" s="70">
        <v>3</v>
      </c>
      <c r="AP41" s="70">
        <v>0</v>
      </c>
      <c r="AQ41" s="100">
        <v>0</v>
      </c>
      <c r="AR41" s="100">
        <v>0</v>
      </c>
      <c r="AS41" s="70">
        <v>2</v>
      </c>
      <c r="AT41" s="70">
        <v>2</v>
      </c>
      <c r="AU41" s="70">
        <v>2</v>
      </c>
      <c r="AV41" s="70">
        <v>0</v>
      </c>
      <c r="AW41" s="70">
        <v>0</v>
      </c>
      <c r="AX41" s="70">
        <v>0</v>
      </c>
      <c r="AY41" s="70">
        <v>1</v>
      </c>
      <c r="AZ41" s="70">
        <v>0</v>
      </c>
      <c r="BA41" s="70">
        <v>1</v>
      </c>
      <c r="BB41" s="15">
        <f t="shared" si="0"/>
        <v>58</v>
      </c>
      <c r="BC41" s="15">
        <v>31</v>
      </c>
    </row>
    <row r="42" spans="1:56" s="16" customFormat="1" ht="12.75">
      <c r="A42" s="17" t="s">
        <v>93</v>
      </c>
      <c r="B42" s="4">
        <f>SUM(B11:B41)</f>
        <v>250</v>
      </c>
      <c r="C42" s="4">
        <f aca="true" t="shared" si="1" ref="C42:AF42">SUM(C11:C41)</f>
        <v>153</v>
      </c>
      <c r="D42" s="4">
        <f t="shared" si="1"/>
        <v>193</v>
      </c>
      <c r="E42" s="4">
        <f t="shared" si="1"/>
        <v>157</v>
      </c>
      <c r="F42" s="4">
        <f t="shared" si="1"/>
        <v>158</v>
      </c>
      <c r="G42" s="4">
        <f t="shared" si="1"/>
        <v>189</v>
      </c>
      <c r="H42" s="4">
        <f t="shared" si="1"/>
        <v>253</v>
      </c>
      <c r="I42" s="4">
        <f t="shared" si="1"/>
        <v>233</v>
      </c>
      <c r="J42" s="4">
        <f t="shared" si="1"/>
        <v>228</v>
      </c>
      <c r="K42" s="4">
        <f t="shared" si="1"/>
        <v>270</v>
      </c>
      <c r="L42" s="4">
        <f t="shared" si="1"/>
        <v>243</v>
      </c>
      <c r="M42" s="4">
        <f t="shared" si="1"/>
        <v>205</v>
      </c>
      <c r="N42" s="4">
        <f t="shared" si="1"/>
        <v>249</v>
      </c>
      <c r="O42" s="4">
        <f t="shared" si="1"/>
        <v>280</v>
      </c>
      <c r="P42" s="4">
        <f t="shared" si="1"/>
        <v>208</v>
      </c>
      <c r="Q42" s="4">
        <f t="shared" si="1"/>
        <v>166</v>
      </c>
      <c r="R42" s="4">
        <f t="shared" si="1"/>
        <v>175</v>
      </c>
      <c r="S42" s="4">
        <f t="shared" si="1"/>
        <v>169</v>
      </c>
      <c r="T42" s="4">
        <f t="shared" si="1"/>
        <v>155</v>
      </c>
      <c r="U42" s="4">
        <f t="shared" si="1"/>
        <v>180</v>
      </c>
      <c r="V42" s="4">
        <f t="shared" si="1"/>
        <v>158</v>
      </c>
      <c r="W42" s="4">
        <f t="shared" si="1"/>
        <v>141</v>
      </c>
      <c r="X42" s="4">
        <f t="shared" si="1"/>
        <v>158</v>
      </c>
      <c r="Y42" s="4">
        <f t="shared" si="1"/>
        <v>162</v>
      </c>
      <c r="Z42" s="4">
        <f t="shared" si="1"/>
        <v>140</v>
      </c>
      <c r="AA42" s="4">
        <f t="shared" si="1"/>
        <v>233</v>
      </c>
      <c r="AB42" s="4">
        <f t="shared" si="1"/>
        <v>145</v>
      </c>
      <c r="AC42" s="4">
        <f t="shared" si="1"/>
        <v>153</v>
      </c>
      <c r="AD42" s="4">
        <f t="shared" si="1"/>
        <v>161</v>
      </c>
      <c r="AE42" s="4">
        <f t="shared" si="1"/>
        <v>188</v>
      </c>
      <c r="AF42" s="4">
        <f t="shared" si="1"/>
        <v>304</v>
      </c>
      <c r="AG42" s="4">
        <f aca="true" t="shared" si="2" ref="AG42:BA42">SUM(AG11:AG41)</f>
        <v>342</v>
      </c>
      <c r="AH42" s="4">
        <f t="shared" si="2"/>
        <v>426</v>
      </c>
      <c r="AI42" s="4">
        <f t="shared" si="2"/>
        <v>460</v>
      </c>
      <c r="AJ42" s="4">
        <f t="shared" si="2"/>
        <v>447</v>
      </c>
      <c r="AK42" s="4">
        <f t="shared" si="2"/>
        <v>403</v>
      </c>
      <c r="AL42" s="4">
        <f t="shared" si="2"/>
        <v>355</v>
      </c>
      <c r="AM42" s="4">
        <f t="shared" si="2"/>
        <v>286</v>
      </c>
      <c r="AN42" s="4">
        <f t="shared" si="2"/>
        <v>292</v>
      </c>
      <c r="AO42" s="4">
        <f t="shared" si="2"/>
        <v>264</v>
      </c>
      <c r="AP42" s="4">
        <f t="shared" si="2"/>
        <v>268</v>
      </c>
      <c r="AQ42" s="4">
        <f t="shared" si="2"/>
        <v>263</v>
      </c>
      <c r="AR42" s="4">
        <f t="shared" si="2"/>
        <v>220</v>
      </c>
      <c r="AS42" s="4">
        <f t="shared" si="2"/>
        <v>167</v>
      </c>
      <c r="AT42" s="4">
        <f t="shared" si="2"/>
        <v>214</v>
      </c>
      <c r="AU42" s="4">
        <f t="shared" si="2"/>
        <v>179</v>
      </c>
      <c r="AV42" s="4">
        <f t="shared" si="2"/>
        <v>210</v>
      </c>
      <c r="AW42" s="4">
        <f t="shared" si="2"/>
        <v>243</v>
      </c>
      <c r="AX42" s="4">
        <f t="shared" si="2"/>
        <v>166</v>
      </c>
      <c r="AY42" s="4">
        <f t="shared" si="2"/>
        <v>223</v>
      </c>
      <c r="AZ42" s="4">
        <f t="shared" si="2"/>
        <v>275</v>
      </c>
      <c r="BA42" s="4">
        <f t="shared" si="2"/>
        <v>217</v>
      </c>
      <c r="BB42" s="59">
        <f>SUM(B42:BA42)</f>
        <v>11977</v>
      </c>
      <c r="BC42"/>
      <c r="BD42"/>
    </row>
    <row r="44" spans="1:14" s="55" customFormat="1" ht="12.75">
      <c r="A44" s="55" t="s">
        <v>27</v>
      </c>
      <c r="N44" s="55" t="s">
        <v>6</v>
      </c>
    </row>
    <row r="45" ht="13.5" thickBot="1">
      <c r="AZ45" s="29"/>
    </row>
    <row r="46" spans="1:53" s="8" customFormat="1" ht="13.5" thickBot="1">
      <c r="A46" s="22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</row>
    <row r="47" spans="1:53" s="8" customFormat="1" ht="13.5" thickBot="1">
      <c r="A47" s="23"/>
      <c r="B47" s="24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5">
        <v>50</v>
      </c>
      <c r="AZ47" s="19">
        <v>51</v>
      </c>
      <c r="BA47" s="12">
        <v>52</v>
      </c>
    </row>
    <row r="48" spans="1:53" ht="12.75">
      <c r="A48" s="8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6"/>
    </row>
    <row r="49" spans="1:53" ht="12.75">
      <c r="A49" t="s">
        <v>63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98">
        <f>SUM(I50:I80)</f>
        <v>0</v>
      </c>
      <c r="J49" s="98">
        <f>SUM(J50:J80)</f>
        <v>0</v>
      </c>
      <c r="K49" s="98">
        <f>SUM(K50:K80)</f>
        <v>0</v>
      </c>
      <c r="L49" s="69">
        <v>0</v>
      </c>
      <c r="M49" s="69">
        <v>0</v>
      </c>
      <c r="N49" s="69">
        <v>0</v>
      </c>
      <c r="O49" s="72">
        <v>0</v>
      </c>
      <c r="P49" s="8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7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10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06">
        <v>0</v>
      </c>
    </row>
    <row r="50" spans="1:53" ht="12.75">
      <c r="A50" t="s">
        <v>64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4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8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3">
        <v>0</v>
      </c>
      <c r="AH50" s="70">
        <v>0</v>
      </c>
      <c r="AI50" s="70">
        <v>0</v>
      </c>
      <c r="AJ50" s="10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10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106">
        <v>0</v>
      </c>
    </row>
    <row r="51" spans="1:53" ht="12.75">
      <c r="A51" t="s">
        <v>65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6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3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106">
        <v>0</v>
      </c>
    </row>
    <row r="52" spans="1:53" ht="12.75">
      <c r="A52" t="s">
        <v>66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6">
        <v>1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3">
        <v>0</v>
      </c>
      <c r="AH52" s="70">
        <v>0</v>
      </c>
      <c r="AI52" s="70">
        <v>0</v>
      </c>
      <c r="AJ52" s="103"/>
      <c r="AK52" s="70">
        <v>0</v>
      </c>
      <c r="AL52" s="70">
        <v>1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106">
        <v>0</v>
      </c>
    </row>
    <row r="53" spans="1:53" ht="12.75">
      <c r="A53" t="s">
        <v>67</v>
      </c>
      <c r="B53" s="69">
        <v>0</v>
      </c>
      <c r="C53" s="69">
        <v>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88"/>
      <c r="M53" s="69">
        <v>0</v>
      </c>
      <c r="N53" s="69">
        <v>0</v>
      </c>
      <c r="O53" s="66">
        <v>0</v>
      </c>
      <c r="P53" s="69">
        <v>0</v>
      </c>
      <c r="Q53" s="87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3">
        <v>0</v>
      </c>
      <c r="AH53" s="70">
        <v>0</v>
      </c>
      <c r="AI53" s="7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70">
        <v>0</v>
      </c>
      <c r="AR53" s="70">
        <v>0</v>
      </c>
      <c r="AS53" s="70">
        <v>1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06">
        <v>0</v>
      </c>
    </row>
    <row r="54" spans="1:53" ht="12.75">
      <c r="A54" t="s">
        <v>68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6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3">
        <v>0</v>
      </c>
      <c r="AH54" s="70">
        <v>0</v>
      </c>
      <c r="AI54" s="70">
        <v>0</v>
      </c>
      <c r="AJ54" s="70">
        <v>0</v>
      </c>
      <c r="AK54" s="70">
        <v>0</v>
      </c>
      <c r="AL54" s="10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106">
        <v>0</v>
      </c>
    </row>
    <row r="55" spans="1:53" ht="12.75">
      <c r="A55" t="s">
        <v>69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6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100">
        <v>0</v>
      </c>
      <c r="AC55" s="70">
        <v>0</v>
      </c>
      <c r="AD55" s="70">
        <v>0</v>
      </c>
      <c r="AE55" s="70">
        <v>0</v>
      </c>
      <c r="AF55" s="70">
        <v>0</v>
      </c>
      <c r="AG55" s="73">
        <v>0</v>
      </c>
      <c r="AH55" s="70">
        <v>0</v>
      </c>
      <c r="AI55" s="70">
        <v>0</v>
      </c>
      <c r="AJ55" s="10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106">
        <v>0</v>
      </c>
    </row>
    <row r="56" spans="1:53" ht="12.75">
      <c r="A56" t="s">
        <v>70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6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3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106">
        <v>0</v>
      </c>
    </row>
    <row r="57" spans="1:53" ht="12.75">
      <c r="A57" t="s">
        <v>71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88"/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6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70">
        <v>0</v>
      </c>
      <c r="AC57" s="70">
        <v>0</v>
      </c>
      <c r="AD57" s="70">
        <v>0</v>
      </c>
      <c r="AE57" s="70">
        <v>0</v>
      </c>
      <c r="AF57" s="100">
        <v>0</v>
      </c>
      <c r="AG57" s="73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06">
        <v>0</v>
      </c>
    </row>
    <row r="58" spans="1:53" ht="12.75">
      <c r="A58" t="s">
        <v>72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6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3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10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106">
        <v>0</v>
      </c>
    </row>
    <row r="59" spans="1:53" ht="12.75">
      <c r="A59" t="s">
        <v>73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8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6">
        <v>0</v>
      </c>
      <c r="P59" s="8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89">
        <v>0</v>
      </c>
      <c r="AB59" s="70">
        <v>0</v>
      </c>
      <c r="AC59" s="70">
        <v>0</v>
      </c>
      <c r="AD59" s="70">
        <v>0</v>
      </c>
      <c r="AE59" s="70">
        <v>0</v>
      </c>
      <c r="AF59" s="100">
        <v>0</v>
      </c>
      <c r="AG59" s="73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100">
        <v>0</v>
      </c>
      <c r="AP59" s="70">
        <v>0</v>
      </c>
      <c r="AQ59" s="100">
        <v>0</v>
      </c>
      <c r="AR59" s="70">
        <v>0</v>
      </c>
      <c r="AS59" s="100">
        <v>0</v>
      </c>
      <c r="AT59" s="70">
        <v>0</v>
      </c>
      <c r="AU59" s="10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106">
        <v>0</v>
      </c>
    </row>
    <row r="60" spans="1:53" ht="12.75">
      <c r="A60" t="s">
        <v>74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3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  <c r="AZ60" s="70">
        <v>0</v>
      </c>
      <c r="BA60" s="106">
        <v>0</v>
      </c>
    </row>
    <row r="61" spans="1:53" ht="12.75">
      <c r="A61" t="s">
        <v>75</v>
      </c>
      <c r="B61" s="8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6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3">
        <v>0</v>
      </c>
      <c r="AH61" s="70">
        <v>0</v>
      </c>
      <c r="AI61" s="70">
        <v>0</v>
      </c>
      <c r="AJ61" s="70">
        <v>0</v>
      </c>
      <c r="AK61" s="10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06">
        <v>0</v>
      </c>
    </row>
    <row r="62" spans="1:53" ht="12.75">
      <c r="A62" t="s">
        <v>94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88"/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6">
        <v>1</v>
      </c>
      <c r="P62" s="8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3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100">
        <v>0</v>
      </c>
      <c r="AV62" s="70">
        <v>0</v>
      </c>
      <c r="AW62" s="70">
        <v>0</v>
      </c>
      <c r="AX62" s="70">
        <v>0</v>
      </c>
      <c r="AY62" s="70">
        <v>0</v>
      </c>
      <c r="AZ62" s="100">
        <v>0</v>
      </c>
      <c r="BA62" s="107">
        <v>0</v>
      </c>
    </row>
    <row r="63" spans="1:53" ht="12.75">
      <c r="A63" t="s">
        <v>76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6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89">
        <v>0</v>
      </c>
      <c r="X63" s="69">
        <v>0</v>
      </c>
      <c r="Y63" s="69">
        <v>0</v>
      </c>
      <c r="Z63" s="69">
        <v>0</v>
      </c>
      <c r="AA63" s="69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3">
        <v>0</v>
      </c>
      <c r="AH63" s="70">
        <v>0</v>
      </c>
      <c r="AI63" s="70">
        <v>0</v>
      </c>
      <c r="AJ63" s="70">
        <v>0</v>
      </c>
      <c r="AK63" s="103"/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106">
        <v>0</v>
      </c>
    </row>
    <row r="64" spans="1:53" ht="12.75">
      <c r="A64" t="s">
        <v>77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6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3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100">
        <v>0</v>
      </c>
      <c r="AQ64" s="100">
        <v>0</v>
      </c>
      <c r="AR64" s="10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106">
        <v>0</v>
      </c>
    </row>
    <row r="65" spans="1:53" ht="12.75">
      <c r="A65" t="s">
        <v>78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6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3">
        <v>0</v>
      </c>
      <c r="AH65" s="70">
        <v>1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06">
        <v>0</v>
      </c>
    </row>
    <row r="66" spans="1:53" ht="12.75">
      <c r="A66" t="s">
        <v>79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6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8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3">
        <v>0</v>
      </c>
      <c r="AH66" s="70">
        <v>0</v>
      </c>
      <c r="AI66" s="70">
        <v>0</v>
      </c>
      <c r="AJ66" s="70">
        <v>0</v>
      </c>
      <c r="AK66" s="70">
        <v>0</v>
      </c>
      <c r="AL66" s="100">
        <v>0</v>
      </c>
      <c r="AM66" s="100">
        <v>0</v>
      </c>
      <c r="AN66" s="70">
        <v>0</v>
      </c>
      <c r="AO66" s="70">
        <v>0</v>
      </c>
      <c r="AP66" s="70">
        <v>0</v>
      </c>
      <c r="AQ66" s="103"/>
      <c r="AR66" s="100">
        <v>0</v>
      </c>
      <c r="AS66" s="103"/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106">
        <v>0</v>
      </c>
    </row>
    <row r="67" spans="1:53" ht="12.75">
      <c r="A67" t="s">
        <v>80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1</v>
      </c>
      <c r="N67" s="69">
        <v>0</v>
      </c>
      <c r="O67" s="66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3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106">
        <v>0</v>
      </c>
    </row>
    <row r="68" spans="1:53" ht="12.75">
      <c r="A68" t="s">
        <v>81</v>
      </c>
      <c r="B68" s="69">
        <v>0</v>
      </c>
      <c r="C68" s="69">
        <v>0</v>
      </c>
      <c r="D68" s="89">
        <v>0</v>
      </c>
      <c r="E68" s="69">
        <v>0</v>
      </c>
      <c r="F68" s="69">
        <v>0</v>
      </c>
      <c r="G68" s="69">
        <v>0</v>
      </c>
      <c r="H68" s="89">
        <v>0</v>
      </c>
      <c r="I68" s="69">
        <v>0</v>
      </c>
      <c r="J68" s="69">
        <v>0</v>
      </c>
      <c r="K68" s="69">
        <v>0</v>
      </c>
      <c r="L68" s="88"/>
      <c r="M68" s="88"/>
      <c r="N68" s="99"/>
      <c r="O68" s="66">
        <v>0</v>
      </c>
      <c r="P68" s="88"/>
      <c r="Q68" s="69">
        <v>0</v>
      </c>
      <c r="R68" s="69">
        <v>0</v>
      </c>
      <c r="S68" s="8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89">
        <v>0</v>
      </c>
      <c r="AB68" s="100">
        <v>0</v>
      </c>
      <c r="AC68" s="70">
        <v>0</v>
      </c>
      <c r="AD68" s="70">
        <v>0</v>
      </c>
      <c r="AE68" s="70">
        <v>0</v>
      </c>
      <c r="AF68" s="70">
        <v>0</v>
      </c>
      <c r="AG68" s="73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100">
        <v>0</v>
      </c>
      <c r="AT68" s="70">
        <v>0</v>
      </c>
      <c r="AU68" s="70">
        <v>0</v>
      </c>
      <c r="AV68" s="70">
        <v>0</v>
      </c>
      <c r="AW68" s="70">
        <v>0</v>
      </c>
      <c r="AX68" s="100">
        <v>0</v>
      </c>
      <c r="AY68" s="70">
        <v>0</v>
      </c>
      <c r="AZ68" s="70">
        <v>0</v>
      </c>
      <c r="BA68" s="107">
        <v>0</v>
      </c>
    </row>
    <row r="69" spans="1:53" ht="12.75">
      <c r="A69" t="s">
        <v>82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6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3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10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06">
        <v>0</v>
      </c>
    </row>
    <row r="70" spans="1:53" ht="12.75">
      <c r="A70" t="s">
        <v>83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6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3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106">
        <v>0</v>
      </c>
    </row>
    <row r="71" spans="1:53" ht="12.75">
      <c r="A71" t="s">
        <v>84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6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3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106">
        <v>0</v>
      </c>
    </row>
    <row r="72" spans="1:53" ht="12.75">
      <c r="A72" t="s">
        <v>85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90">
        <v>0</v>
      </c>
      <c r="O72" s="66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89">
        <v>0</v>
      </c>
      <c r="X72" s="69">
        <v>0</v>
      </c>
      <c r="Y72" s="69">
        <v>0</v>
      </c>
      <c r="Z72" s="69">
        <v>0</v>
      </c>
      <c r="AA72" s="69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3">
        <v>0</v>
      </c>
      <c r="AH72" s="70">
        <v>0</v>
      </c>
      <c r="AI72" s="70">
        <v>1</v>
      </c>
      <c r="AJ72" s="70">
        <v>0</v>
      </c>
      <c r="AK72" s="100">
        <v>0</v>
      </c>
      <c r="AL72" s="70">
        <v>0</v>
      </c>
      <c r="AM72" s="70">
        <v>0</v>
      </c>
      <c r="AN72" s="70">
        <v>0</v>
      </c>
      <c r="AO72" s="10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106">
        <v>0</v>
      </c>
    </row>
    <row r="73" spans="1:53" ht="12.75">
      <c r="A73" t="s">
        <v>86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6">
        <v>0</v>
      </c>
      <c r="P73" s="69">
        <v>0</v>
      </c>
      <c r="Q73" s="69">
        <v>0</v>
      </c>
      <c r="R73" s="69">
        <v>1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3">
        <v>1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103"/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06">
        <v>0</v>
      </c>
    </row>
    <row r="74" spans="1:53" ht="12.75">
      <c r="A74" t="s">
        <v>87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6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3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106">
        <v>0</v>
      </c>
    </row>
    <row r="75" spans="1:53" ht="12.75">
      <c r="A75" t="s">
        <v>88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6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3">
        <v>0</v>
      </c>
      <c r="AH75" s="70">
        <v>0</v>
      </c>
      <c r="AI75" s="70">
        <v>0</v>
      </c>
      <c r="AJ75" s="70">
        <v>0</v>
      </c>
      <c r="AK75" s="10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10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106">
        <v>0</v>
      </c>
    </row>
    <row r="76" spans="1:53" ht="12.75">
      <c r="A76" t="s">
        <v>89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6">
        <v>0</v>
      </c>
      <c r="P76" s="69">
        <v>0</v>
      </c>
      <c r="Q76" s="69">
        <v>0</v>
      </c>
      <c r="R76" s="8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70">
        <v>0</v>
      </c>
      <c r="AC76" s="70">
        <v>0</v>
      </c>
      <c r="AD76" s="70">
        <v>0</v>
      </c>
      <c r="AE76" s="70">
        <v>0</v>
      </c>
      <c r="AF76" s="100">
        <v>0</v>
      </c>
      <c r="AG76" s="73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100">
        <v>0</v>
      </c>
      <c r="AP76" s="70">
        <v>0</v>
      </c>
      <c r="AQ76" s="70">
        <v>0</v>
      </c>
      <c r="AR76" s="70">
        <v>0</v>
      </c>
      <c r="AS76" s="103"/>
      <c r="AT76" s="10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106">
        <v>0</v>
      </c>
    </row>
    <row r="77" spans="1:53" ht="12.75">
      <c r="A77" t="s">
        <v>90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90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6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3">
        <v>0</v>
      </c>
      <c r="AH77" s="70">
        <v>0</v>
      </c>
      <c r="AI77" s="10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100">
        <v>1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06">
        <v>0</v>
      </c>
    </row>
    <row r="78" spans="1:53" ht="12.75">
      <c r="A78" t="s">
        <v>91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6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3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10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106">
        <v>0</v>
      </c>
    </row>
    <row r="79" spans="1:53" ht="13.5" thickBot="1">
      <c r="A79" t="s">
        <v>92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75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8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6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100">
        <v>0</v>
      </c>
      <c r="AR79" s="10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106">
        <v>0</v>
      </c>
    </row>
    <row r="80" spans="1:53" ht="13.5" thickBot="1">
      <c r="A80" s="6" t="s">
        <v>4</v>
      </c>
      <c r="B80" s="2">
        <f>SUM(B49:B79)</f>
        <v>0</v>
      </c>
      <c r="C80" s="2">
        <f aca="true" t="shared" si="3" ref="C80:O80">SUM(C49:C79)</f>
        <v>1</v>
      </c>
      <c r="D80" s="2">
        <f t="shared" si="3"/>
        <v>0</v>
      </c>
      <c r="E80" s="2">
        <f t="shared" si="3"/>
        <v>0</v>
      </c>
      <c r="F80" s="2">
        <f t="shared" si="3"/>
        <v>0</v>
      </c>
      <c r="G80" s="2">
        <f t="shared" si="3"/>
        <v>0</v>
      </c>
      <c r="H80" s="2">
        <f t="shared" si="3"/>
        <v>0</v>
      </c>
      <c r="I80" s="69">
        <v>0</v>
      </c>
      <c r="J80" s="69">
        <v>0</v>
      </c>
      <c r="K80" s="69">
        <v>0</v>
      </c>
      <c r="L80" s="2">
        <f t="shared" si="3"/>
        <v>0</v>
      </c>
      <c r="M80" s="2">
        <f t="shared" si="3"/>
        <v>1</v>
      </c>
      <c r="N80" s="2">
        <f t="shared" si="3"/>
        <v>0</v>
      </c>
      <c r="O80" s="2">
        <f t="shared" si="3"/>
        <v>2</v>
      </c>
      <c r="P80" s="2">
        <f>SUM(P49:P79)</f>
        <v>0</v>
      </c>
      <c r="Q80" s="2">
        <f>SUM(Q49:Q79)</f>
        <v>0</v>
      </c>
      <c r="R80" s="2">
        <f>SUM(R49:R79)</f>
        <v>1</v>
      </c>
      <c r="S80" s="2">
        <f>SUM(S49:S79)</f>
        <v>0</v>
      </c>
      <c r="T80" s="2">
        <f aca="true" t="shared" si="4" ref="T80:BA80">SUM(T49:T79)</f>
        <v>0</v>
      </c>
      <c r="U80" s="2">
        <f t="shared" si="4"/>
        <v>0</v>
      </c>
      <c r="V80" s="2">
        <f t="shared" si="4"/>
        <v>0</v>
      </c>
      <c r="W80" s="2">
        <f t="shared" si="4"/>
        <v>0</v>
      </c>
      <c r="X80" s="2">
        <f t="shared" si="4"/>
        <v>0</v>
      </c>
      <c r="Y80" s="2">
        <f t="shared" si="4"/>
        <v>0</v>
      </c>
      <c r="Z80" s="69">
        <v>0</v>
      </c>
      <c r="AA80" s="69">
        <v>0</v>
      </c>
      <c r="AB80" s="2">
        <f t="shared" si="4"/>
        <v>0</v>
      </c>
      <c r="AC80" s="2">
        <f t="shared" si="4"/>
        <v>0</v>
      </c>
      <c r="AD80" s="2">
        <f t="shared" si="4"/>
        <v>0</v>
      </c>
      <c r="AE80" s="2">
        <f t="shared" si="4"/>
        <v>0</v>
      </c>
      <c r="AF80" s="2">
        <f t="shared" si="4"/>
        <v>0</v>
      </c>
      <c r="AG80" s="2">
        <f t="shared" si="4"/>
        <v>1</v>
      </c>
      <c r="AH80" s="2">
        <f t="shared" si="4"/>
        <v>1</v>
      </c>
      <c r="AI80" s="2">
        <f t="shared" si="4"/>
        <v>1</v>
      </c>
      <c r="AJ80" s="2">
        <f t="shared" si="4"/>
        <v>0</v>
      </c>
      <c r="AK80" s="2">
        <f t="shared" si="4"/>
        <v>0</v>
      </c>
      <c r="AL80" s="2">
        <f t="shared" si="4"/>
        <v>1</v>
      </c>
      <c r="AM80" s="2">
        <f t="shared" si="4"/>
        <v>0</v>
      </c>
      <c r="AN80" s="2">
        <f t="shared" si="4"/>
        <v>0</v>
      </c>
      <c r="AO80" s="2">
        <f t="shared" si="4"/>
        <v>0</v>
      </c>
      <c r="AP80" s="2">
        <f t="shared" si="4"/>
        <v>0</v>
      </c>
      <c r="AQ80" s="2">
        <f>SUM(AQ49:AQ79)</f>
        <v>0</v>
      </c>
      <c r="AR80" s="2">
        <f>SUM(AR49:AR79)</f>
        <v>1</v>
      </c>
      <c r="AS80" s="2">
        <f>SUM(AS49:AS79)</f>
        <v>1</v>
      </c>
      <c r="AT80" s="2">
        <f t="shared" si="4"/>
        <v>0</v>
      </c>
      <c r="AU80" s="2">
        <f t="shared" si="4"/>
        <v>0</v>
      </c>
      <c r="AV80" s="2">
        <f t="shared" si="4"/>
        <v>0</v>
      </c>
      <c r="AW80" s="2">
        <f>SUM(AW49:AW79)</f>
        <v>0</v>
      </c>
      <c r="AX80" s="2">
        <f>SUM(AX49:AX79)</f>
        <v>0</v>
      </c>
      <c r="AY80" s="2">
        <f t="shared" si="4"/>
        <v>0</v>
      </c>
      <c r="AZ80" s="2">
        <f t="shared" si="4"/>
        <v>0</v>
      </c>
      <c r="BA80" s="2">
        <f t="shared" si="4"/>
        <v>0</v>
      </c>
    </row>
    <row r="81" spans="1:48" ht="12.75">
      <c r="A81" t="s">
        <v>3</v>
      </c>
      <c r="AV81" s="70"/>
    </row>
    <row r="83" spans="1:18" s="8" customFormat="1" ht="12.75">
      <c r="A83" s="8" t="s">
        <v>25</v>
      </c>
      <c r="Q83" s="10"/>
      <c r="R83" s="44"/>
    </row>
    <row r="91" s="8" customFormat="1" ht="12.75">
      <c r="A91" s="8" t="s">
        <v>39</v>
      </c>
    </row>
    <row r="92" s="8" customFormat="1" ht="13.5" thickBot="1">
      <c r="B92" s="8" t="s">
        <v>5</v>
      </c>
    </row>
    <row r="93" spans="1:22" s="8" customFormat="1" ht="13.5" thickBot="1">
      <c r="A93" s="22"/>
      <c r="B93" s="31"/>
      <c r="C93" s="28" t="s">
        <v>15</v>
      </c>
      <c r="D93" s="28"/>
      <c r="E93" s="33"/>
      <c r="F93" s="28"/>
      <c r="G93" s="28"/>
      <c r="H93" s="28"/>
      <c r="I93" s="31" t="s">
        <v>19</v>
      </c>
      <c r="J93" s="28"/>
      <c r="K93" s="28"/>
      <c r="L93" s="28"/>
      <c r="M93" s="32"/>
      <c r="N93" s="34" t="s">
        <v>22</v>
      </c>
      <c r="O93" s="32"/>
      <c r="P93" s="35"/>
      <c r="Q93" s="36" t="s">
        <v>24</v>
      </c>
      <c r="R93" s="28"/>
      <c r="S93" s="32"/>
      <c r="T93" s="31" t="s">
        <v>54</v>
      </c>
      <c r="U93" s="28"/>
      <c r="V93" s="32"/>
    </row>
    <row r="94" spans="1:22" s="8" customFormat="1" ht="13.5" thickBot="1">
      <c r="A94" s="30" t="s">
        <v>7</v>
      </c>
      <c r="B94" s="37" t="s">
        <v>8</v>
      </c>
      <c r="C94" s="38" t="s">
        <v>9</v>
      </c>
      <c r="D94" s="38" t="s">
        <v>10</v>
      </c>
      <c r="E94" s="38" t="s">
        <v>11</v>
      </c>
      <c r="F94" s="38" t="s">
        <v>12</v>
      </c>
      <c r="G94" s="38" t="s">
        <v>13</v>
      </c>
      <c r="H94" s="39" t="s">
        <v>14</v>
      </c>
      <c r="I94" s="43" t="s">
        <v>16</v>
      </c>
      <c r="J94" s="38" t="s">
        <v>17</v>
      </c>
      <c r="K94" s="38" t="s">
        <v>18</v>
      </c>
      <c r="L94" s="38" t="s">
        <v>13</v>
      </c>
      <c r="M94" s="27" t="s">
        <v>14</v>
      </c>
      <c r="N94" s="37" t="s">
        <v>20</v>
      </c>
      <c r="O94" s="27" t="s">
        <v>21</v>
      </c>
      <c r="P94" s="37" t="s">
        <v>48</v>
      </c>
      <c r="Q94" s="38" t="s">
        <v>49</v>
      </c>
      <c r="R94" s="38" t="s">
        <v>23</v>
      </c>
      <c r="S94" s="27" t="s">
        <v>14</v>
      </c>
      <c r="T94" s="37" t="s">
        <v>51</v>
      </c>
      <c r="U94" s="38" t="s">
        <v>52</v>
      </c>
      <c r="V94" s="39" t="s">
        <v>53</v>
      </c>
    </row>
    <row r="95" spans="1:25" ht="13.5" thickBot="1">
      <c r="A95" s="9">
        <v>1</v>
      </c>
      <c r="B95" s="91">
        <v>22</v>
      </c>
      <c r="C95" s="92">
        <v>59</v>
      </c>
      <c r="D95" s="92">
        <v>38</v>
      </c>
      <c r="E95" s="92">
        <v>17</v>
      </c>
      <c r="F95" s="92">
        <v>114</v>
      </c>
      <c r="G95" s="92">
        <v>0</v>
      </c>
      <c r="H95" s="93">
        <f aca="true" t="shared" si="5" ref="H95:H146">SUM(B95:G95)</f>
        <v>250</v>
      </c>
      <c r="I95" s="91">
        <v>138</v>
      </c>
      <c r="J95" s="92">
        <v>101</v>
      </c>
      <c r="K95" s="92">
        <v>11</v>
      </c>
      <c r="L95" s="92">
        <v>0</v>
      </c>
      <c r="M95" s="94">
        <f aca="true" t="shared" si="6" ref="M95:M101">I95+J95+K95+L95</f>
        <v>250</v>
      </c>
      <c r="N95" s="91">
        <v>0</v>
      </c>
      <c r="O95" s="93">
        <v>0</v>
      </c>
      <c r="P95" s="91">
        <v>0</v>
      </c>
      <c r="Q95" s="92">
        <v>0</v>
      </c>
      <c r="R95" s="92">
        <v>0</v>
      </c>
      <c r="S95" s="93">
        <v>0</v>
      </c>
      <c r="T95" s="91">
        <v>113</v>
      </c>
      <c r="U95" s="92">
        <v>34</v>
      </c>
      <c r="V95" s="95">
        <v>70</v>
      </c>
      <c r="W95">
        <v>250</v>
      </c>
      <c r="X95">
        <f>H95-W95</f>
        <v>0</v>
      </c>
      <c r="Y95">
        <f>M95-W95</f>
        <v>0</v>
      </c>
    </row>
    <row r="96" spans="1:25" ht="13.5" thickBot="1">
      <c r="A96" s="9">
        <v>2</v>
      </c>
      <c r="B96" s="96">
        <v>32</v>
      </c>
      <c r="C96" s="69">
        <v>37</v>
      </c>
      <c r="D96" s="69">
        <v>17</v>
      </c>
      <c r="E96" s="69">
        <v>19</v>
      </c>
      <c r="F96" s="69">
        <v>48</v>
      </c>
      <c r="G96" s="69">
        <v>0</v>
      </c>
      <c r="H96" s="93">
        <f t="shared" si="5"/>
        <v>153</v>
      </c>
      <c r="I96" s="96">
        <v>127</v>
      </c>
      <c r="J96" s="69">
        <v>9</v>
      </c>
      <c r="K96" s="69">
        <v>17</v>
      </c>
      <c r="L96" s="69">
        <v>0</v>
      </c>
      <c r="M96" s="94">
        <f t="shared" si="6"/>
        <v>153</v>
      </c>
      <c r="N96" s="96">
        <v>0</v>
      </c>
      <c r="O96" s="94">
        <v>0</v>
      </c>
      <c r="P96" s="96">
        <v>0</v>
      </c>
      <c r="Q96" s="69">
        <v>0</v>
      </c>
      <c r="R96" s="69">
        <v>0</v>
      </c>
      <c r="S96" s="94">
        <v>0</v>
      </c>
      <c r="T96" s="96">
        <v>113</v>
      </c>
      <c r="U96" s="69">
        <v>34</v>
      </c>
      <c r="V96" s="97">
        <v>70</v>
      </c>
      <c r="W96">
        <v>153</v>
      </c>
      <c r="X96">
        <f aca="true" t="shared" si="7" ref="X96:X105">H96-W96</f>
        <v>0</v>
      </c>
      <c r="Y96">
        <f aca="true" t="shared" si="8" ref="Y96:Y105">M96-W96</f>
        <v>0</v>
      </c>
    </row>
    <row r="97" spans="1:25" ht="13.5" thickBot="1">
      <c r="A97" s="9">
        <v>3</v>
      </c>
      <c r="B97" s="96">
        <v>33</v>
      </c>
      <c r="C97" s="69">
        <v>44</v>
      </c>
      <c r="D97" s="69">
        <v>19</v>
      </c>
      <c r="E97" s="69">
        <v>15</v>
      </c>
      <c r="F97" s="69">
        <v>81</v>
      </c>
      <c r="G97" s="69">
        <v>1</v>
      </c>
      <c r="H97" s="93">
        <f t="shared" si="5"/>
        <v>193</v>
      </c>
      <c r="I97" s="96">
        <v>142</v>
      </c>
      <c r="J97" s="69">
        <v>13</v>
      </c>
      <c r="K97" s="69">
        <v>38</v>
      </c>
      <c r="L97" s="69">
        <v>0</v>
      </c>
      <c r="M97" s="94">
        <f t="shared" si="6"/>
        <v>193</v>
      </c>
      <c r="N97" s="96">
        <v>0</v>
      </c>
      <c r="O97" s="94">
        <v>0</v>
      </c>
      <c r="P97" s="96">
        <v>0</v>
      </c>
      <c r="Q97" s="69">
        <v>0</v>
      </c>
      <c r="R97" s="69">
        <v>0</v>
      </c>
      <c r="S97" s="94">
        <v>0</v>
      </c>
      <c r="T97" s="96">
        <v>113</v>
      </c>
      <c r="U97" s="69">
        <v>34</v>
      </c>
      <c r="V97" s="97">
        <v>70</v>
      </c>
      <c r="W97">
        <v>193</v>
      </c>
      <c r="X97">
        <f t="shared" si="7"/>
        <v>0</v>
      </c>
      <c r="Y97">
        <f t="shared" si="8"/>
        <v>0</v>
      </c>
    </row>
    <row r="98" spans="1:25" ht="13.5" thickBot="1">
      <c r="A98" s="9">
        <v>4</v>
      </c>
      <c r="B98" s="96">
        <v>22</v>
      </c>
      <c r="C98" s="69">
        <v>40</v>
      </c>
      <c r="D98" s="69">
        <v>23</v>
      </c>
      <c r="E98" s="69">
        <v>8</v>
      </c>
      <c r="F98" s="69">
        <v>64</v>
      </c>
      <c r="G98" s="69">
        <v>0</v>
      </c>
      <c r="H98" s="93">
        <f t="shared" si="5"/>
        <v>157</v>
      </c>
      <c r="I98" s="96">
        <v>122</v>
      </c>
      <c r="J98" s="69">
        <v>17</v>
      </c>
      <c r="K98" s="69">
        <v>18</v>
      </c>
      <c r="L98" s="69">
        <v>0</v>
      </c>
      <c r="M98" s="94">
        <f t="shared" si="6"/>
        <v>157</v>
      </c>
      <c r="N98" s="96">
        <v>0</v>
      </c>
      <c r="O98" s="94">
        <v>0</v>
      </c>
      <c r="P98" s="96">
        <v>0</v>
      </c>
      <c r="Q98" s="69">
        <v>0</v>
      </c>
      <c r="R98" s="69">
        <v>0</v>
      </c>
      <c r="S98" s="94">
        <v>0</v>
      </c>
      <c r="T98" s="96">
        <v>113</v>
      </c>
      <c r="U98" s="69">
        <v>34</v>
      </c>
      <c r="V98" s="97">
        <v>70</v>
      </c>
      <c r="W98">
        <v>157</v>
      </c>
      <c r="X98">
        <f t="shared" si="7"/>
        <v>0</v>
      </c>
      <c r="Y98">
        <f t="shared" si="8"/>
        <v>0</v>
      </c>
    </row>
    <row r="99" spans="1:25" ht="13.5" thickBot="1">
      <c r="A99" s="9">
        <v>5</v>
      </c>
      <c r="B99" s="96">
        <v>30</v>
      </c>
      <c r="C99" s="69">
        <v>35</v>
      </c>
      <c r="D99" s="69">
        <v>20</v>
      </c>
      <c r="E99" s="69">
        <v>9</v>
      </c>
      <c r="F99" s="69">
        <v>64</v>
      </c>
      <c r="G99" s="69">
        <v>0</v>
      </c>
      <c r="H99" s="93">
        <f t="shared" si="5"/>
        <v>158</v>
      </c>
      <c r="I99" s="96">
        <v>130</v>
      </c>
      <c r="J99" s="69">
        <v>9</v>
      </c>
      <c r="K99" s="69">
        <v>19</v>
      </c>
      <c r="L99" s="69">
        <v>0</v>
      </c>
      <c r="M99" s="94">
        <f t="shared" si="6"/>
        <v>158</v>
      </c>
      <c r="N99" s="96">
        <v>0</v>
      </c>
      <c r="O99" s="94">
        <v>0</v>
      </c>
      <c r="P99" s="96">
        <v>0</v>
      </c>
      <c r="Q99" s="69">
        <v>0</v>
      </c>
      <c r="R99" s="69">
        <v>0</v>
      </c>
      <c r="S99" s="94">
        <v>0</v>
      </c>
      <c r="T99" s="96">
        <v>113</v>
      </c>
      <c r="U99" s="69">
        <v>34</v>
      </c>
      <c r="V99" s="97">
        <v>70</v>
      </c>
      <c r="W99">
        <v>158</v>
      </c>
      <c r="X99">
        <f t="shared" si="7"/>
        <v>0</v>
      </c>
      <c r="Y99">
        <f t="shared" si="8"/>
        <v>0</v>
      </c>
    </row>
    <row r="100" spans="1:25" ht="13.5" thickBot="1">
      <c r="A100" s="9">
        <v>6</v>
      </c>
      <c r="B100" s="96">
        <v>29</v>
      </c>
      <c r="C100" s="69">
        <v>69</v>
      </c>
      <c r="D100" s="69">
        <v>19</v>
      </c>
      <c r="E100" s="69">
        <v>12</v>
      </c>
      <c r="F100" s="69">
        <v>60</v>
      </c>
      <c r="G100" s="69">
        <v>0</v>
      </c>
      <c r="H100" s="93">
        <f t="shared" si="5"/>
        <v>189</v>
      </c>
      <c r="I100" s="96">
        <v>93</v>
      </c>
      <c r="J100" s="69">
        <v>68</v>
      </c>
      <c r="K100" s="69">
        <v>28</v>
      </c>
      <c r="L100" s="69">
        <v>0</v>
      </c>
      <c r="M100" s="94">
        <f t="shared" si="6"/>
        <v>189</v>
      </c>
      <c r="N100" s="96">
        <v>0</v>
      </c>
      <c r="O100" s="94">
        <v>0</v>
      </c>
      <c r="P100" s="96">
        <v>0</v>
      </c>
      <c r="Q100" s="69">
        <v>0</v>
      </c>
      <c r="R100" s="69">
        <v>0</v>
      </c>
      <c r="S100" s="94">
        <v>0</v>
      </c>
      <c r="T100" s="96">
        <v>113</v>
      </c>
      <c r="U100" s="69">
        <v>34</v>
      </c>
      <c r="V100" s="97">
        <v>70</v>
      </c>
      <c r="W100">
        <v>189</v>
      </c>
      <c r="X100">
        <f t="shared" si="7"/>
        <v>0</v>
      </c>
      <c r="Y100">
        <f t="shared" si="8"/>
        <v>0</v>
      </c>
    </row>
    <row r="101" spans="1:25" ht="13.5" thickBot="1">
      <c r="A101" s="9">
        <v>7</v>
      </c>
      <c r="B101" s="96">
        <v>36</v>
      </c>
      <c r="C101" s="69">
        <v>77</v>
      </c>
      <c r="D101" s="69">
        <v>28</v>
      </c>
      <c r="E101" s="69">
        <v>25</v>
      </c>
      <c r="F101" s="69">
        <v>87</v>
      </c>
      <c r="G101" s="69">
        <v>0</v>
      </c>
      <c r="H101" s="93">
        <f t="shared" si="5"/>
        <v>253</v>
      </c>
      <c r="I101" s="96">
        <v>125</v>
      </c>
      <c r="J101" s="69">
        <v>114</v>
      </c>
      <c r="K101" s="69">
        <v>14</v>
      </c>
      <c r="L101" s="69">
        <v>0</v>
      </c>
      <c r="M101" s="94">
        <f t="shared" si="6"/>
        <v>253</v>
      </c>
      <c r="N101" s="96">
        <v>0</v>
      </c>
      <c r="O101" s="94">
        <v>0</v>
      </c>
      <c r="P101" s="96">
        <v>0</v>
      </c>
      <c r="Q101" s="69">
        <v>0</v>
      </c>
      <c r="R101" s="69">
        <v>0</v>
      </c>
      <c r="S101" s="94">
        <v>0</v>
      </c>
      <c r="T101" s="96">
        <v>113</v>
      </c>
      <c r="U101" s="69">
        <v>34</v>
      </c>
      <c r="V101" s="97">
        <v>70</v>
      </c>
      <c r="W101">
        <v>253</v>
      </c>
      <c r="X101">
        <f t="shared" si="7"/>
        <v>0</v>
      </c>
      <c r="Y101">
        <f t="shared" si="8"/>
        <v>0</v>
      </c>
    </row>
    <row r="102" spans="1:25" ht="13.5" thickBot="1">
      <c r="A102" s="9">
        <v>8</v>
      </c>
      <c r="B102" s="96">
        <v>30</v>
      </c>
      <c r="C102" s="69">
        <v>65</v>
      </c>
      <c r="D102" s="69">
        <v>32</v>
      </c>
      <c r="E102" s="69">
        <v>19</v>
      </c>
      <c r="F102" s="69">
        <v>87</v>
      </c>
      <c r="G102" s="69">
        <v>0</v>
      </c>
      <c r="H102" s="93">
        <f t="shared" si="5"/>
        <v>233</v>
      </c>
      <c r="I102" s="96">
        <v>212</v>
      </c>
      <c r="J102" s="69">
        <v>16</v>
      </c>
      <c r="K102" s="69">
        <v>5</v>
      </c>
      <c r="L102" s="69">
        <v>0</v>
      </c>
      <c r="M102" s="80">
        <f aca="true" t="shared" si="9" ref="M102:M146">SUM(I102:L102)</f>
        <v>233</v>
      </c>
      <c r="N102" s="96">
        <v>0</v>
      </c>
      <c r="O102" s="94">
        <v>0</v>
      </c>
      <c r="P102" s="96">
        <v>0</v>
      </c>
      <c r="Q102" s="69">
        <v>0</v>
      </c>
      <c r="R102" s="69">
        <v>0</v>
      </c>
      <c r="S102" s="94">
        <v>0</v>
      </c>
      <c r="T102" s="96">
        <v>113</v>
      </c>
      <c r="U102" s="69">
        <v>34</v>
      </c>
      <c r="V102" s="97">
        <v>70</v>
      </c>
      <c r="W102">
        <v>233</v>
      </c>
      <c r="X102">
        <f t="shared" si="7"/>
        <v>0</v>
      </c>
      <c r="Y102">
        <f t="shared" si="8"/>
        <v>0</v>
      </c>
    </row>
    <row r="103" spans="1:25" ht="13.5" thickBot="1">
      <c r="A103" s="9">
        <v>9</v>
      </c>
      <c r="B103" s="96">
        <v>24</v>
      </c>
      <c r="C103" s="69">
        <v>71</v>
      </c>
      <c r="D103" s="69">
        <v>32</v>
      </c>
      <c r="E103" s="69">
        <v>19</v>
      </c>
      <c r="F103" s="69">
        <v>82</v>
      </c>
      <c r="G103" s="69">
        <v>0</v>
      </c>
      <c r="H103" s="93">
        <f t="shared" si="5"/>
        <v>228</v>
      </c>
      <c r="I103" s="96">
        <v>206</v>
      </c>
      <c r="J103" s="69">
        <v>18</v>
      </c>
      <c r="K103" s="69">
        <v>4</v>
      </c>
      <c r="L103" s="69">
        <v>0</v>
      </c>
      <c r="M103" s="80">
        <f t="shared" si="9"/>
        <v>228</v>
      </c>
      <c r="N103" s="96">
        <v>0</v>
      </c>
      <c r="O103" s="94">
        <v>0</v>
      </c>
      <c r="P103" s="96">
        <v>0</v>
      </c>
      <c r="Q103" s="69">
        <v>0</v>
      </c>
      <c r="R103" s="69">
        <v>0</v>
      </c>
      <c r="S103" s="94">
        <v>0</v>
      </c>
      <c r="T103" s="96">
        <v>113</v>
      </c>
      <c r="U103" s="69">
        <v>34</v>
      </c>
      <c r="V103" s="97">
        <v>70</v>
      </c>
      <c r="W103">
        <v>228</v>
      </c>
      <c r="X103">
        <f t="shared" si="7"/>
        <v>0</v>
      </c>
      <c r="Y103">
        <f t="shared" si="8"/>
        <v>0</v>
      </c>
    </row>
    <row r="104" spans="1:25" ht="13.5" thickBot="1">
      <c r="A104" s="9">
        <v>10</v>
      </c>
      <c r="B104" s="96">
        <v>23</v>
      </c>
      <c r="C104" s="69">
        <v>73</v>
      </c>
      <c r="D104" s="69">
        <v>38</v>
      </c>
      <c r="E104" s="69">
        <v>17</v>
      </c>
      <c r="F104" s="69">
        <v>119</v>
      </c>
      <c r="G104" s="69">
        <v>0</v>
      </c>
      <c r="H104" s="93">
        <f t="shared" si="5"/>
        <v>270</v>
      </c>
      <c r="I104" s="96">
        <v>147</v>
      </c>
      <c r="J104" s="69">
        <v>117</v>
      </c>
      <c r="K104" s="69">
        <v>6</v>
      </c>
      <c r="L104" s="69">
        <v>0</v>
      </c>
      <c r="M104" s="80">
        <f t="shared" si="9"/>
        <v>270</v>
      </c>
      <c r="N104" s="96">
        <v>0</v>
      </c>
      <c r="O104" s="94">
        <v>0</v>
      </c>
      <c r="P104" s="96">
        <v>0</v>
      </c>
      <c r="Q104" s="69">
        <v>0</v>
      </c>
      <c r="R104" s="69">
        <v>0</v>
      </c>
      <c r="S104" s="94">
        <v>0</v>
      </c>
      <c r="T104" s="96">
        <v>113</v>
      </c>
      <c r="U104" s="69">
        <v>34</v>
      </c>
      <c r="V104" s="97">
        <v>70</v>
      </c>
      <c r="W104">
        <v>270</v>
      </c>
      <c r="X104">
        <f t="shared" si="7"/>
        <v>0</v>
      </c>
      <c r="Y104">
        <f t="shared" si="8"/>
        <v>0</v>
      </c>
    </row>
    <row r="105" spans="1:25" ht="13.5" thickBot="1">
      <c r="A105" s="9">
        <v>11</v>
      </c>
      <c r="B105" s="96">
        <v>31</v>
      </c>
      <c r="C105" s="69">
        <v>69</v>
      </c>
      <c r="D105" s="69">
        <v>34</v>
      </c>
      <c r="E105" s="69">
        <v>27</v>
      </c>
      <c r="F105" s="69">
        <v>82</v>
      </c>
      <c r="G105" s="69">
        <v>0</v>
      </c>
      <c r="H105" s="93">
        <f t="shared" si="5"/>
        <v>243</v>
      </c>
      <c r="I105" s="96">
        <v>229</v>
      </c>
      <c r="J105" s="69">
        <v>12</v>
      </c>
      <c r="K105" s="69">
        <v>2</v>
      </c>
      <c r="L105" s="69">
        <v>0</v>
      </c>
      <c r="M105" s="80">
        <f t="shared" si="9"/>
        <v>243</v>
      </c>
      <c r="N105" s="96">
        <v>0</v>
      </c>
      <c r="O105" s="94">
        <v>0</v>
      </c>
      <c r="P105" s="96">
        <v>0</v>
      </c>
      <c r="Q105" s="69">
        <v>0</v>
      </c>
      <c r="R105" s="69">
        <v>0</v>
      </c>
      <c r="S105" s="94">
        <v>0</v>
      </c>
      <c r="T105" s="96">
        <v>113</v>
      </c>
      <c r="U105" s="69">
        <v>34</v>
      </c>
      <c r="V105" s="97">
        <v>70</v>
      </c>
      <c r="W105">
        <v>243</v>
      </c>
      <c r="X105">
        <f t="shared" si="7"/>
        <v>0</v>
      </c>
      <c r="Y105">
        <f t="shared" si="8"/>
        <v>0</v>
      </c>
    </row>
    <row r="106" spans="1:25" ht="13.5" thickBot="1">
      <c r="A106" s="9">
        <v>12</v>
      </c>
      <c r="B106" s="96">
        <v>23</v>
      </c>
      <c r="C106" s="69">
        <v>54</v>
      </c>
      <c r="D106" s="69">
        <v>27</v>
      </c>
      <c r="E106" s="69">
        <v>22</v>
      </c>
      <c r="F106" s="69">
        <v>79</v>
      </c>
      <c r="G106" s="69">
        <v>0</v>
      </c>
      <c r="H106" s="93">
        <f t="shared" si="5"/>
        <v>205</v>
      </c>
      <c r="I106" s="96">
        <v>156</v>
      </c>
      <c r="J106" s="69">
        <v>42</v>
      </c>
      <c r="K106" s="69">
        <v>7</v>
      </c>
      <c r="L106" s="69">
        <v>0</v>
      </c>
      <c r="M106" s="80">
        <f t="shared" si="9"/>
        <v>205</v>
      </c>
      <c r="N106" s="96">
        <v>0</v>
      </c>
      <c r="O106" s="94">
        <v>0</v>
      </c>
      <c r="P106" s="96">
        <v>0</v>
      </c>
      <c r="Q106" s="69">
        <v>0</v>
      </c>
      <c r="R106" s="69">
        <v>0</v>
      </c>
      <c r="S106" s="94">
        <v>0</v>
      </c>
      <c r="T106" s="96">
        <v>113</v>
      </c>
      <c r="U106" s="69">
        <v>37</v>
      </c>
      <c r="V106" s="97">
        <v>70</v>
      </c>
      <c r="W106">
        <v>205</v>
      </c>
      <c r="X106">
        <f>H106-W106</f>
        <v>0</v>
      </c>
      <c r="Y106">
        <f>M106-W106</f>
        <v>0</v>
      </c>
    </row>
    <row r="107" spans="1:25" ht="13.5" thickBot="1">
      <c r="A107" s="9">
        <v>13</v>
      </c>
      <c r="B107" s="96">
        <v>31</v>
      </c>
      <c r="C107" s="69">
        <v>58</v>
      </c>
      <c r="D107" s="69">
        <v>40</v>
      </c>
      <c r="E107" s="69">
        <v>22</v>
      </c>
      <c r="F107" s="69">
        <v>98</v>
      </c>
      <c r="G107" s="69">
        <v>0</v>
      </c>
      <c r="H107" s="93">
        <f t="shared" si="5"/>
        <v>249</v>
      </c>
      <c r="I107" s="96">
        <v>180</v>
      </c>
      <c r="J107" s="69">
        <v>54</v>
      </c>
      <c r="K107" s="69">
        <v>15</v>
      </c>
      <c r="L107" s="69">
        <v>0</v>
      </c>
      <c r="M107" s="80">
        <f t="shared" si="9"/>
        <v>249</v>
      </c>
      <c r="N107" s="96">
        <v>0</v>
      </c>
      <c r="O107" s="94">
        <v>0</v>
      </c>
      <c r="P107" s="96">
        <v>0</v>
      </c>
      <c r="Q107" s="69">
        <v>0</v>
      </c>
      <c r="R107" s="69">
        <v>0</v>
      </c>
      <c r="S107" s="94">
        <v>0</v>
      </c>
      <c r="T107" s="96">
        <v>113</v>
      </c>
      <c r="U107" s="69">
        <v>37</v>
      </c>
      <c r="V107" s="97">
        <v>70</v>
      </c>
      <c r="W107">
        <v>249</v>
      </c>
      <c r="X107">
        <f>H107-W107</f>
        <v>0</v>
      </c>
      <c r="Y107">
        <f>M107-W107</f>
        <v>0</v>
      </c>
    </row>
    <row r="108" spans="1:25" ht="13.5" thickBot="1">
      <c r="A108" s="9">
        <v>14</v>
      </c>
      <c r="B108" s="78">
        <v>34</v>
      </c>
      <c r="C108" s="79">
        <v>77</v>
      </c>
      <c r="D108" s="79">
        <v>36</v>
      </c>
      <c r="E108" s="79">
        <v>25</v>
      </c>
      <c r="F108" s="79">
        <v>108</v>
      </c>
      <c r="G108" s="79">
        <v>0</v>
      </c>
      <c r="H108" s="93">
        <f t="shared" si="5"/>
        <v>280</v>
      </c>
      <c r="I108" s="78">
        <v>239</v>
      </c>
      <c r="J108" s="79">
        <v>31</v>
      </c>
      <c r="K108" s="79">
        <v>10</v>
      </c>
      <c r="L108" s="79">
        <v>0</v>
      </c>
      <c r="M108" s="80">
        <f t="shared" si="9"/>
        <v>280</v>
      </c>
      <c r="N108" s="96">
        <v>0</v>
      </c>
      <c r="O108" s="94">
        <v>0</v>
      </c>
      <c r="P108" s="96">
        <v>0</v>
      </c>
      <c r="Q108" s="69">
        <v>0</v>
      </c>
      <c r="R108" s="69">
        <v>0</v>
      </c>
      <c r="S108" s="94">
        <v>0</v>
      </c>
      <c r="T108" s="96">
        <v>113</v>
      </c>
      <c r="U108" s="69">
        <v>37</v>
      </c>
      <c r="V108" s="97">
        <v>70</v>
      </c>
      <c r="W108">
        <v>280</v>
      </c>
      <c r="X108">
        <f>H108-W108</f>
        <v>0</v>
      </c>
      <c r="Y108">
        <f>M108-W108</f>
        <v>0</v>
      </c>
    </row>
    <row r="109" spans="1:25" ht="13.5" thickBot="1">
      <c r="A109" s="9">
        <v>15</v>
      </c>
      <c r="B109" s="78">
        <v>22</v>
      </c>
      <c r="C109" s="79">
        <v>57</v>
      </c>
      <c r="D109" s="79">
        <v>39</v>
      </c>
      <c r="E109" s="79">
        <v>16</v>
      </c>
      <c r="F109" s="79">
        <v>74</v>
      </c>
      <c r="G109" s="79">
        <v>0</v>
      </c>
      <c r="H109" s="93">
        <f t="shared" si="5"/>
        <v>208</v>
      </c>
      <c r="I109" s="78">
        <v>176</v>
      </c>
      <c r="J109" s="79">
        <v>26</v>
      </c>
      <c r="K109" s="79">
        <v>6</v>
      </c>
      <c r="L109" s="79">
        <v>0</v>
      </c>
      <c r="M109" s="80">
        <f t="shared" si="9"/>
        <v>208</v>
      </c>
      <c r="N109" s="96">
        <v>0</v>
      </c>
      <c r="O109" s="94">
        <v>0</v>
      </c>
      <c r="P109" s="96">
        <v>0</v>
      </c>
      <c r="Q109" s="69">
        <v>0</v>
      </c>
      <c r="R109" s="69">
        <v>0</v>
      </c>
      <c r="S109" s="94">
        <v>0</v>
      </c>
      <c r="T109" s="96">
        <v>113</v>
      </c>
      <c r="U109" s="69">
        <v>37</v>
      </c>
      <c r="V109" s="97">
        <v>70</v>
      </c>
      <c r="W109">
        <v>208</v>
      </c>
      <c r="X109">
        <f>H109-W109</f>
        <v>0</v>
      </c>
      <c r="Y109">
        <f>M109-W109</f>
        <v>0</v>
      </c>
    </row>
    <row r="110" spans="1:25" ht="13.5" thickBot="1">
      <c r="A110" s="9">
        <v>16</v>
      </c>
      <c r="B110" s="78">
        <v>26</v>
      </c>
      <c r="C110" s="79">
        <v>50</v>
      </c>
      <c r="D110" s="79">
        <v>14</v>
      </c>
      <c r="E110" s="79">
        <v>12</v>
      </c>
      <c r="F110" s="79">
        <v>64</v>
      </c>
      <c r="G110" s="79">
        <v>0</v>
      </c>
      <c r="H110" s="93">
        <f t="shared" si="5"/>
        <v>166</v>
      </c>
      <c r="I110" s="78">
        <v>152</v>
      </c>
      <c r="J110" s="79">
        <v>10</v>
      </c>
      <c r="K110" s="79">
        <v>4</v>
      </c>
      <c r="L110" s="79">
        <v>0</v>
      </c>
      <c r="M110" s="80">
        <f t="shared" si="9"/>
        <v>166</v>
      </c>
      <c r="N110" s="96">
        <v>0</v>
      </c>
      <c r="O110" s="94">
        <v>0</v>
      </c>
      <c r="P110" s="96">
        <v>0</v>
      </c>
      <c r="Q110" s="69">
        <v>0</v>
      </c>
      <c r="R110" s="69">
        <v>0</v>
      </c>
      <c r="S110" s="94">
        <v>0</v>
      </c>
      <c r="T110" s="96">
        <v>113</v>
      </c>
      <c r="U110" s="69">
        <v>37</v>
      </c>
      <c r="V110" s="97">
        <v>70</v>
      </c>
      <c r="W110">
        <v>166</v>
      </c>
      <c r="X110">
        <f>H110-W110</f>
        <v>0</v>
      </c>
      <c r="Y110">
        <f>M110-W110</f>
        <v>0</v>
      </c>
    </row>
    <row r="111" spans="1:25" ht="13.5" thickBot="1">
      <c r="A111" s="9">
        <v>17</v>
      </c>
      <c r="B111" s="78">
        <v>17</v>
      </c>
      <c r="C111" s="79">
        <v>48</v>
      </c>
      <c r="D111" s="79">
        <v>23</v>
      </c>
      <c r="E111" s="79">
        <v>11</v>
      </c>
      <c r="F111" s="79">
        <v>76</v>
      </c>
      <c r="G111" s="79">
        <v>0</v>
      </c>
      <c r="H111" s="93">
        <f t="shared" si="5"/>
        <v>175</v>
      </c>
      <c r="I111" s="78">
        <v>158</v>
      </c>
      <c r="J111" s="79">
        <v>11</v>
      </c>
      <c r="K111" s="79">
        <v>6</v>
      </c>
      <c r="L111" s="79">
        <v>0</v>
      </c>
      <c r="M111" s="80">
        <f t="shared" si="9"/>
        <v>175</v>
      </c>
      <c r="N111" s="96">
        <v>0</v>
      </c>
      <c r="O111" s="94">
        <v>0</v>
      </c>
      <c r="P111" s="96">
        <v>0</v>
      </c>
      <c r="Q111" s="69">
        <v>0</v>
      </c>
      <c r="R111" s="69">
        <v>0</v>
      </c>
      <c r="S111" s="94">
        <v>0</v>
      </c>
      <c r="T111" s="96">
        <v>113</v>
      </c>
      <c r="U111" s="69">
        <v>37</v>
      </c>
      <c r="V111" s="97">
        <v>70</v>
      </c>
      <c r="W111">
        <v>175</v>
      </c>
      <c r="X111">
        <f aca="true" t="shared" si="10" ref="X111:X120">H111-W111</f>
        <v>0</v>
      </c>
      <c r="Y111">
        <f aca="true" t="shared" si="11" ref="Y111:Y120">M111-W111</f>
        <v>0</v>
      </c>
    </row>
    <row r="112" spans="1:25" ht="13.5" thickBot="1">
      <c r="A112" s="9">
        <v>18</v>
      </c>
      <c r="B112" s="78">
        <v>18</v>
      </c>
      <c r="C112" s="79">
        <v>43</v>
      </c>
      <c r="D112" s="79">
        <v>35</v>
      </c>
      <c r="E112" s="79">
        <v>30</v>
      </c>
      <c r="F112" s="79">
        <v>43</v>
      </c>
      <c r="G112" s="79">
        <v>0</v>
      </c>
      <c r="H112" s="93">
        <f t="shared" si="5"/>
        <v>169</v>
      </c>
      <c r="I112" s="78">
        <v>150</v>
      </c>
      <c r="J112" s="79">
        <v>15</v>
      </c>
      <c r="K112" s="79">
        <v>4</v>
      </c>
      <c r="L112" s="79">
        <v>0</v>
      </c>
      <c r="M112" s="80">
        <f t="shared" si="9"/>
        <v>169</v>
      </c>
      <c r="N112" s="96">
        <v>0</v>
      </c>
      <c r="O112" s="94">
        <v>0</v>
      </c>
      <c r="P112" s="96">
        <v>0</v>
      </c>
      <c r="Q112" s="69">
        <v>0</v>
      </c>
      <c r="R112" s="69">
        <v>0</v>
      </c>
      <c r="S112" s="94">
        <v>0</v>
      </c>
      <c r="T112" s="96">
        <v>113</v>
      </c>
      <c r="U112" s="69">
        <v>37</v>
      </c>
      <c r="V112" s="97">
        <v>70</v>
      </c>
      <c r="W112">
        <v>169</v>
      </c>
      <c r="X112">
        <f t="shared" si="10"/>
        <v>0</v>
      </c>
      <c r="Y112">
        <f t="shared" si="11"/>
        <v>0</v>
      </c>
    </row>
    <row r="113" spans="1:25" ht="13.5" thickBot="1">
      <c r="A113" s="9">
        <v>19</v>
      </c>
      <c r="B113" s="78">
        <v>14</v>
      </c>
      <c r="C113" s="79">
        <v>36</v>
      </c>
      <c r="D113" s="79">
        <v>32</v>
      </c>
      <c r="E113" s="79">
        <v>25</v>
      </c>
      <c r="F113" s="79">
        <v>48</v>
      </c>
      <c r="G113" s="79">
        <v>0</v>
      </c>
      <c r="H113" s="93">
        <f t="shared" si="5"/>
        <v>155</v>
      </c>
      <c r="I113" s="78">
        <v>148</v>
      </c>
      <c r="J113" s="79">
        <v>5</v>
      </c>
      <c r="K113" s="79">
        <v>2</v>
      </c>
      <c r="L113" s="79">
        <v>0</v>
      </c>
      <c r="M113" s="80">
        <f t="shared" si="9"/>
        <v>155</v>
      </c>
      <c r="N113" s="78">
        <v>0</v>
      </c>
      <c r="O113" s="81">
        <v>0</v>
      </c>
      <c r="P113" s="78">
        <v>0</v>
      </c>
      <c r="Q113" s="79">
        <v>0</v>
      </c>
      <c r="R113" s="79">
        <v>0</v>
      </c>
      <c r="S113" s="81">
        <v>0</v>
      </c>
      <c r="T113" s="78">
        <v>113</v>
      </c>
      <c r="U113" s="79">
        <v>37</v>
      </c>
      <c r="V113" s="82">
        <v>70</v>
      </c>
      <c r="W113">
        <v>155</v>
      </c>
      <c r="X113">
        <f t="shared" si="10"/>
        <v>0</v>
      </c>
      <c r="Y113">
        <f t="shared" si="11"/>
        <v>0</v>
      </c>
    </row>
    <row r="114" spans="1:25" ht="13.5" thickBot="1">
      <c r="A114" s="9">
        <v>20</v>
      </c>
      <c r="B114" s="78">
        <v>15</v>
      </c>
      <c r="C114" s="79">
        <v>44</v>
      </c>
      <c r="D114" s="79">
        <v>29</v>
      </c>
      <c r="E114" s="79">
        <v>34</v>
      </c>
      <c r="F114" s="79">
        <v>58</v>
      </c>
      <c r="G114" s="79">
        <v>0</v>
      </c>
      <c r="H114" s="93">
        <f t="shared" si="5"/>
        <v>180</v>
      </c>
      <c r="I114" s="78">
        <v>156</v>
      </c>
      <c r="J114" s="79">
        <v>13</v>
      </c>
      <c r="K114" s="79">
        <v>11</v>
      </c>
      <c r="L114" s="79">
        <v>0</v>
      </c>
      <c r="M114" s="80">
        <f t="shared" si="9"/>
        <v>180</v>
      </c>
      <c r="N114" s="78">
        <v>0</v>
      </c>
      <c r="O114" s="81">
        <v>0</v>
      </c>
      <c r="P114" s="78">
        <v>0</v>
      </c>
      <c r="Q114" s="79">
        <v>0</v>
      </c>
      <c r="R114" s="79">
        <v>0</v>
      </c>
      <c r="S114" s="81">
        <v>0</v>
      </c>
      <c r="T114" s="78">
        <v>113</v>
      </c>
      <c r="U114" s="79">
        <v>37</v>
      </c>
      <c r="V114" s="82">
        <v>70</v>
      </c>
      <c r="W114">
        <v>180</v>
      </c>
      <c r="X114">
        <f t="shared" si="10"/>
        <v>0</v>
      </c>
      <c r="Y114">
        <f t="shared" si="11"/>
        <v>0</v>
      </c>
    </row>
    <row r="115" spans="1:25" ht="13.5" thickBot="1">
      <c r="A115" s="9">
        <v>21</v>
      </c>
      <c r="B115" s="78">
        <v>13</v>
      </c>
      <c r="C115" s="79">
        <v>36</v>
      </c>
      <c r="D115" s="79">
        <v>27</v>
      </c>
      <c r="E115" s="79">
        <v>15</v>
      </c>
      <c r="F115" s="79">
        <v>67</v>
      </c>
      <c r="G115" s="79">
        <v>0</v>
      </c>
      <c r="H115" s="93">
        <f t="shared" si="5"/>
        <v>158</v>
      </c>
      <c r="I115" s="78">
        <v>142</v>
      </c>
      <c r="J115" s="79">
        <v>10</v>
      </c>
      <c r="K115" s="79">
        <v>6</v>
      </c>
      <c r="L115" s="79">
        <v>0</v>
      </c>
      <c r="M115" s="80">
        <f t="shared" si="9"/>
        <v>158</v>
      </c>
      <c r="N115" s="78">
        <v>0</v>
      </c>
      <c r="O115" s="81">
        <v>0</v>
      </c>
      <c r="P115" s="78">
        <v>0</v>
      </c>
      <c r="Q115" s="79">
        <v>0</v>
      </c>
      <c r="R115" s="79">
        <v>0</v>
      </c>
      <c r="S115" s="81">
        <v>0</v>
      </c>
      <c r="T115" s="78">
        <v>113</v>
      </c>
      <c r="U115" s="79">
        <v>37</v>
      </c>
      <c r="V115" s="82">
        <v>70</v>
      </c>
      <c r="W115">
        <v>158</v>
      </c>
      <c r="X115">
        <f t="shared" si="10"/>
        <v>0</v>
      </c>
      <c r="Y115">
        <f t="shared" si="11"/>
        <v>0</v>
      </c>
    </row>
    <row r="116" spans="1:25" ht="13.5" thickBot="1">
      <c r="A116" s="9">
        <v>22</v>
      </c>
      <c r="B116" s="78">
        <v>13</v>
      </c>
      <c r="C116" s="79">
        <v>34</v>
      </c>
      <c r="D116" s="79">
        <v>29</v>
      </c>
      <c r="E116" s="79">
        <v>11</v>
      </c>
      <c r="F116" s="79">
        <v>54</v>
      </c>
      <c r="G116" s="79">
        <v>0</v>
      </c>
      <c r="H116" s="93">
        <f t="shared" si="5"/>
        <v>141</v>
      </c>
      <c r="I116" s="78">
        <v>133</v>
      </c>
      <c r="J116" s="79">
        <v>3</v>
      </c>
      <c r="K116" s="79">
        <v>5</v>
      </c>
      <c r="L116" s="79">
        <v>0</v>
      </c>
      <c r="M116" s="80">
        <f t="shared" si="9"/>
        <v>141</v>
      </c>
      <c r="N116" s="78">
        <v>0</v>
      </c>
      <c r="O116" s="81">
        <v>0</v>
      </c>
      <c r="P116" s="78">
        <v>0</v>
      </c>
      <c r="Q116" s="79">
        <v>0</v>
      </c>
      <c r="R116" s="79">
        <v>0</v>
      </c>
      <c r="S116" s="81">
        <v>0</v>
      </c>
      <c r="T116" s="78">
        <v>113</v>
      </c>
      <c r="U116" s="79">
        <v>34</v>
      </c>
      <c r="V116" s="82">
        <v>70</v>
      </c>
      <c r="W116">
        <v>141</v>
      </c>
      <c r="X116">
        <f t="shared" si="10"/>
        <v>0</v>
      </c>
      <c r="Y116">
        <f t="shared" si="11"/>
        <v>0</v>
      </c>
    </row>
    <row r="117" spans="1:25" ht="13.5" thickBot="1">
      <c r="A117" s="9">
        <v>23</v>
      </c>
      <c r="B117" s="78">
        <v>16</v>
      </c>
      <c r="C117" s="79">
        <v>37</v>
      </c>
      <c r="D117" s="79">
        <v>32</v>
      </c>
      <c r="E117" s="79">
        <v>18</v>
      </c>
      <c r="F117" s="79">
        <v>55</v>
      </c>
      <c r="G117" s="79">
        <v>0</v>
      </c>
      <c r="H117" s="93">
        <f t="shared" si="5"/>
        <v>158</v>
      </c>
      <c r="I117" s="78">
        <v>139</v>
      </c>
      <c r="J117" s="79">
        <v>14</v>
      </c>
      <c r="K117" s="79">
        <v>5</v>
      </c>
      <c r="L117" s="79">
        <v>0</v>
      </c>
      <c r="M117" s="80">
        <f t="shared" si="9"/>
        <v>158</v>
      </c>
      <c r="N117" s="78">
        <v>0</v>
      </c>
      <c r="O117" s="81">
        <v>0</v>
      </c>
      <c r="P117" s="78">
        <v>0</v>
      </c>
      <c r="Q117" s="79">
        <v>0</v>
      </c>
      <c r="R117" s="79">
        <v>0</v>
      </c>
      <c r="S117" s="81">
        <v>0</v>
      </c>
      <c r="T117" s="78">
        <v>113</v>
      </c>
      <c r="U117" s="79">
        <v>34</v>
      </c>
      <c r="V117" s="82">
        <v>70</v>
      </c>
      <c r="W117">
        <v>158</v>
      </c>
      <c r="X117">
        <f t="shared" si="10"/>
        <v>0</v>
      </c>
      <c r="Y117">
        <f t="shared" si="11"/>
        <v>0</v>
      </c>
    </row>
    <row r="118" spans="1:25" ht="13.5" thickBot="1">
      <c r="A118" s="9">
        <v>24</v>
      </c>
      <c r="B118" s="78">
        <v>12</v>
      </c>
      <c r="C118" s="79">
        <v>37</v>
      </c>
      <c r="D118" s="79">
        <v>32</v>
      </c>
      <c r="E118" s="79">
        <v>19</v>
      </c>
      <c r="F118" s="79">
        <v>62</v>
      </c>
      <c r="G118" s="79">
        <v>0</v>
      </c>
      <c r="H118" s="93">
        <f t="shared" si="5"/>
        <v>162</v>
      </c>
      <c r="I118" s="78">
        <v>150</v>
      </c>
      <c r="J118" s="79">
        <v>7</v>
      </c>
      <c r="K118" s="79">
        <v>5</v>
      </c>
      <c r="L118" s="79">
        <v>0</v>
      </c>
      <c r="M118" s="80">
        <f t="shared" si="9"/>
        <v>162</v>
      </c>
      <c r="N118" s="78">
        <v>0</v>
      </c>
      <c r="O118" s="81">
        <v>0</v>
      </c>
      <c r="P118" s="78">
        <v>0</v>
      </c>
      <c r="Q118" s="79">
        <v>0</v>
      </c>
      <c r="R118" s="79">
        <v>0</v>
      </c>
      <c r="S118" s="81">
        <v>0</v>
      </c>
      <c r="T118" s="78">
        <v>113</v>
      </c>
      <c r="U118" s="79">
        <v>34</v>
      </c>
      <c r="V118" s="82">
        <v>70</v>
      </c>
      <c r="W118">
        <v>162</v>
      </c>
      <c r="X118">
        <f t="shared" si="10"/>
        <v>0</v>
      </c>
      <c r="Y118">
        <f t="shared" si="11"/>
        <v>0</v>
      </c>
    </row>
    <row r="119" spans="1:25" ht="13.5" thickBot="1">
      <c r="A119" s="9">
        <v>25</v>
      </c>
      <c r="B119" s="78">
        <v>13</v>
      </c>
      <c r="C119" s="79">
        <v>49</v>
      </c>
      <c r="D119" s="79">
        <v>27</v>
      </c>
      <c r="E119" s="79">
        <v>12</v>
      </c>
      <c r="F119" s="79">
        <v>39</v>
      </c>
      <c r="G119" s="79">
        <v>0</v>
      </c>
      <c r="H119" s="93">
        <f t="shared" si="5"/>
        <v>140</v>
      </c>
      <c r="I119" s="78">
        <v>135</v>
      </c>
      <c r="J119" s="79">
        <v>2</v>
      </c>
      <c r="K119" s="79">
        <v>3</v>
      </c>
      <c r="L119" s="79">
        <v>0</v>
      </c>
      <c r="M119" s="80">
        <f t="shared" si="9"/>
        <v>140</v>
      </c>
      <c r="N119" s="78">
        <v>0</v>
      </c>
      <c r="O119" s="81">
        <v>0</v>
      </c>
      <c r="P119" s="78">
        <v>0</v>
      </c>
      <c r="Q119" s="79">
        <v>0</v>
      </c>
      <c r="R119" s="79">
        <v>0</v>
      </c>
      <c r="S119" s="81">
        <v>0</v>
      </c>
      <c r="T119" s="78">
        <v>113</v>
      </c>
      <c r="U119" s="79">
        <v>34</v>
      </c>
      <c r="V119" s="82">
        <v>70</v>
      </c>
      <c r="W119">
        <v>140</v>
      </c>
      <c r="X119">
        <f t="shared" si="10"/>
        <v>0</v>
      </c>
      <c r="Y119">
        <f t="shared" si="11"/>
        <v>0</v>
      </c>
    </row>
    <row r="120" spans="1:25" ht="13.5" thickBot="1">
      <c r="A120" s="9">
        <v>26</v>
      </c>
      <c r="B120" s="78">
        <v>25</v>
      </c>
      <c r="C120" s="79">
        <v>72</v>
      </c>
      <c r="D120" s="79">
        <v>44</v>
      </c>
      <c r="E120" s="79">
        <v>23</v>
      </c>
      <c r="F120" s="79">
        <v>69</v>
      </c>
      <c r="G120" s="79">
        <v>0</v>
      </c>
      <c r="H120" s="93">
        <f t="shared" si="5"/>
        <v>233</v>
      </c>
      <c r="I120" s="78">
        <v>223</v>
      </c>
      <c r="J120" s="79">
        <v>6</v>
      </c>
      <c r="K120" s="79">
        <v>4</v>
      </c>
      <c r="L120" s="79">
        <v>0</v>
      </c>
      <c r="M120" s="80">
        <f t="shared" si="9"/>
        <v>233</v>
      </c>
      <c r="N120" s="78">
        <v>0</v>
      </c>
      <c r="O120" s="81">
        <v>0</v>
      </c>
      <c r="P120" s="78">
        <v>0</v>
      </c>
      <c r="Q120" s="79">
        <v>0</v>
      </c>
      <c r="R120" s="79">
        <v>0</v>
      </c>
      <c r="S120" s="81">
        <v>0</v>
      </c>
      <c r="T120" s="78">
        <v>113</v>
      </c>
      <c r="U120" s="79">
        <v>34</v>
      </c>
      <c r="V120" s="82">
        <v>70</v>
      </c>
      <c r="W120">
        <v>233</v>
      </c>
      <c r="X120">
        <f t="shared" si="10"/>
        <v>0</v>
      </c>
      <c r="Y120">
        <f t="shared" si="11"/>
        <v>0</v>
      </c>
    </row>
    <row r="121" spans="1:25" ht="13.5" thickBot="1">
      <c r="A121" s="9">
        <v>27</v>
      </c>
      <c r="B121" s="78">
        <v>13</v>
      </c>
      <c r="C121" s="79">
        <v>39</v>
      </c>
      <c r="D121" s="79">
        <v>19</v>
      </c>
      <c r="E121" s="79">
        <v>10</v>
      </c>
      <c r="F121" s="79">
        <v>64</v>
      </c>
      <c r="G121" s="79">
        <v>0</v>
      </c>
      <c r="H121" s="93">
        <f t="shared" si="5"/>
        <v>145</v>
      </c>
      <c r="I121" s="78">
        <v>139</v>
      </c>
      <c r="J121" s="79">
        <v>5</v>
      </c>
      <c r="K121" s="79">
        <v>1</v>
      </c>
      <c r="L121" s="79">
        <v>0</v>
      </c>
      <c r="M121" s="80">
        <f t="shared" si="9"/>
        <v>145</v>
      </c>
      <c r="N121" s="78">
        <v>0</v>
      </c>
      <c r="O121" s="81">
        <v>0</v>
      </c>
      <c r="P121" s="78">
        <v>0</v>
      </c>
      <c r="Q121" s="79">
        <v>0</v>
      </c>
      <c r="R121" s="79">
        <v>0</v>
      </c>
      <c r="S121" s="81">
        <v>0</v>
      </c>
      <c r="T121" s="78">
        <v>113</v>
      </c>
      <c r="U121" s="79">
        <v>34</v>
      </c>
      <c r="V121" s="82">
        <v>70</v>
      </c>
      <c r="W121">
        <v>145</v>
      </c>
      <c r="X121">
        <f>H121-W121</f>
        <v>0</v>
      </c>
      <c r="Y121">
        <f>M121-W121</f>
        <v>0</v>
      </c>
    </row>
    <row r="122" spans="1:25" ht="13.5" thickBot="1">
      <c r="A122" s="9">
        <v>28</v>
      </c>
      <c r="B122" s="78">
        <v>18</v>
      </c>
      <c r="C122" s="79">
        <v>47</v>
      </c>
      <c r="D122" s="79">
        <v>17</v>
      </c>
      <c r="E122" s="79">
        <v>9</v>
      </c>
      <c r="F122" s="79">
        <v>62</v>
      </c>
      <c r="G122" s="79">
        <v>0</v>
      </c>
      <c r="H122" s="93">
        <f t="shared" si="5"/>
        <v>153</v>
      </c>
      <c r="I122" s="78">
        <v>142</v>
      </c>
      <c r="J122" s="79">
        <v>6</v>
      </c>
      <c r="K122" s="79">
        <v>5</v>
      </c>
      <c r="L122" s="79">
        <v>0</v>
      </c>
      <c r="M122" s="80">
        <f t="shared" si="9"/>
        <v>153</v>
      </c>
      <c r="N122" s="78">
        <v>0</v>
      </c>
      <c r="O122" s="81">
        <v>0</v>
      </c>
      <c r="P122" s="78">
        <v>0</v>
      </c>
      <c r="Q122" s="79">
        <v>0</v>
      </c>
      <c r="R122" s="79">
        <v>0</v>
      </c>
      <c r="S122" s="81">
        <v>0</v>
      </c>
      <c r="T122" s="78">
        <v>113</v>
      </c>
      <c r="U122" s="79">
        <v>34</v>
      </c>
      <c r="V122" s="82">
        <v>70</v>
      </c>
      <c r="W122">
        <v>153</v>
      </c>
      <c r="X122">
        <f>H122-W122</f>
        <v>0</v>
      </c>
      <c r="Y122">
        <f>M122-W122</f>
        <v>0</v>
      </c>
    </row>
    <row r="123" spans="1:25" ht="13.5" thickBot="1">
      <c r="A123" s="9">
        <v>29</v>
      </c>
      <c r="B123" s="78">
        <v>26</v>
      </c>
      <c r="C123" s="79">
        <v>38</v>
      </c>
      <c r="D123" s="79">
        <v>23</v>
      </c>
      <c r="E123" s="79">
        <v>17</v>
      </c>
      <c r="F123" s="79">
        <v>57</v>
      </c>
      <c r="G123" s="79">
        <v>0</v>
      </c>
      <c r="H123" s="93">
        <f t="shared" si="5"/>
        <v>161</v>
      </c>
      <c r="I123" s="78">
        <v>146</v>
      </c>
      <c r="J123" s="79">
        <v>9</v>
      </c>
      <c r="K123" s="79">
        <v>6</v>
      </c>
      <c r="L123" s="79">
        <v>0</v>
      </c>
      <c r="M123" s="80">
        <f t="shared" si="9"/>
        <v>161</v>
      </c>
      <c r="N123" s="78">
        <v>0</v>
      </c>
      <c r="O123" s="81">
        <v>0</v>
      </c>
      <c r="P123" s="78">
        <v>0</v>
      </c>
      <c r="Q123" s="79">
        <v>0</v>
      </c>
      <c r="R123" s="79">
        <v>0</v>
      </c>
      <c r="S123" s="81">
        <v>0</v>
      </c>
      <c r="T123" s="78">
        <v>113</v>
      </c>
      <c r="U123" s="79">
        <v>34</v>
      </c>
      <c r="V123" s="82">
        <v>70</v>
      </c>
      <c r="W123">
        <v>161</v>
      </c>
      <c r="X123">
        <f>H123-W123</f>
        <v>0</v>
      </c>
      <c r="Y123">
        <f>M123-W123</f>
        <v>0</v>
      </c>
    </row>
    <row r="124" spans="1:25" ht="13.5" thickBot="1">
      <c r="A124" s="9">
        <v>30</v>
      </c>
      <c r="B124" s="78">
        <v>29</v>
      </c>
      <c r="C124" s="79">
        <v>43</v>
      </c>
      <c r="D124" s="79">
        <v>24</v>
      </c>
      <c r="E124" s="79">
        <v>17</v>
      </c>
      <c r="F124" s="79">
        <v>74</v>
      </c>
      <c r="G124" s="79">
        <v>1</v>
      </c>
      <c r="H124" s="93">
        <f t="shared" si="5"/>
        <v>188</v>
      </c>
      <c r="I124" s="78">
        <v>183</v>
      </c>
      <c r="J124" s="79">
        <v>5</v>
      </c>
      <c r="K124" s="79">
        <v>0</v>
      </c>
      <c r="L124" s="79">
        <v>0</v>
      </c>
      <c r="M124" s="80">
        <f t="shared" si="9"/>
        <v>188</v>
      </c>
      <c r="N124" s="78">
        <v>0</v>
      </c>
      <c r="O124" s="81">
        <v>0</v>
      </c>
      <c r="P124" s="78">
        <v>0</v>
      </c>
      <c r="Q124" s="79">
        <v>0</v>
      </c>
      <c r="R124" s="79">
        <v>0</v>
      </c>
      <c r="S124" s="81">
        <v>0</v>
      </c>
      <c r="T124" s="78">
        <v>113</v>
      </c>
      <c r="U124" s="79">
        <v>34</v>
      </c>
      <c r="V124" s="82">
        <v>70</v>
      </c>
      <c r="W124" s="102">
        <v>188</v>
      </c>
      <c r="X124">
        <f>H124-W124</f>
        <v>0</v>
      </c>
      <c r="Y124">
        <f>M124-W124</f>
        <v>0</v>
      </c>
    </row>
    <row r="125" spans="1:25" ht="13.5" thickBot="1">
      <c r="A125" s="9">
        <v>31</v>
      </c>
      <c r="B125" s="78">
        <v>35</v>
      </c>
      <c r="C125" s="79">
        <v>99</v>
      </c>
      <c r="D125" s="79">
        <v>43</v>
      </c>
      <c r="E125" s="79">
        <v>27</v>
      </c>
      <c r="F125" s="79">
        <v>100</v>
      </c>
      <c r="G125" s="79">
        <v>0</v>
      </c>
      <c r="H125" s="93">
        <f t="shared" si="5"/>
        <v>304</v>
      </c>
      <c r="I125" s="78">
        <v>273</v>
      </c>
      <c r="J125" s="79">
        <v>22</v>
      </c>
      <c r="K125" s="79">
        <v>9</v>
      </c>
      <c r="L125" s="79">
        <v>0</v>
      </c>
      <c r="M125" s="80">
        <f t="shared" si="9"/>
        <v>304</v>
      </c>
      <c r="N125" s="78">
        <v>0</v>
      </c>
      <c r="O125" s="81">
        <v>0</v>
      </c>
      <c r="P125" s="78">
        <v>0</v>
      </c>
      <c r="Q125" s="79">
        <v>0</v>
      </c>
      <c r="R125" s="79">
        <v>0</v>
      </c>
      <c r="S125" s="81">
        <v>0</v>
      </c>
      <c r="T125" s="78">
        <v>113</v>
      </c>
      <c r="U125" s="79">
        <v>34</v>
      </c>
      <c r="V125" s="82">
        <v>70</v>
      </c>
      <c r="W125" s="102">
        <v>304</v>
      </c>
      <c r="X125">
        <f>H125-W125</f>
        <v>0</v>
      </c>
      <c r="Y125">
        <f>M125-W125</f>
        <v>0</v>
      </c>
    </row>
    <row r="126" spans="1:25" ht="13.5" thickBot="1">
      <c r="A126" s="9">
        <v>32</v>
      </c>
      <c r="B126" s="78">
        <v>38</v>
      </c>
      <c r="C126" s="79">
        <v>110</v>
      </c>
      <c r="D126" s="79">
        <v>52</v>
      </c>
      <c r="E126" s="79">
        <v>21</v>
      </c>
      <c r="F126" s="79">
        <v>121</v>
      </c>
      <c r="G126" s="79">
        <v>0</v>
      </c>
      <c r="H126" s="93">
        <f t="shared" si="5"/>
        <v>342</v>
      </c>
      <c r="I126" s="78">
        <v>302</v>
      </c>
      <c r="J126" s="79">
        <v>29</v>
      </c>
      <c r="K126" s="79">
        <v>11</v>
      </c>
      <c r="L126" s="79">
        <v>0</v>
      </c>
      <c r="M126" s="80">
        <f t="shared" si="9"/>
        <v>342</v>
      </c>
      <c r="N126" s="78">
        <v>0</v>
      </c>
      <c r="O126" s="81">
        <v>0</v>
      </c>
      <c r="P126" s="78">
        <v>0</v>
      </c>
      <c r="Q126" s="79">
        <v>0</v>
      </c>
      <c r="R126" s="79">
        <v>0</v>
      </c>
      <c r="S126" s="81">
        <v>0</v>
      </c>
      <c r="T126" s="78">
        <v>113</v>
      </c>
      <c r="U126" s="79">
        <v>34</v>
      </c>
      <c r="V126" s="82">
        <v>70</v>
      </c>
      <c r="W126" s="102">
        <v>342</v>
      </c>
      <c r="X126">
        <f aca="true" t="shared" si="12" ref="X126:X134">W126-H126</f>
        <v>0</v>
      </c>
      <c r="Y126">
        <f aca="true" t="shared" si="13" ref="Y126:Y134">W126-M126</f>
        <v>0</v>
      </c>
    </row>
    <row r="127" spans="1:25" ht="13.5" thickBot="1">
      <c r="A127" s="9">
        <v>33</v>
      </c>
      <c r="B127" s="96">
        <v>56</v>
      </c>
      <c r="C127" s="69">
        <v>132</v>
      </c>
      <c r="D127" s="69">
        <v>64</v>
      </c>
      <c r="E127" s="69">
        <v>43</v>
      </c>
      <c r="F127" s="69">
        <v>131</v>
      </c>
      <c r="G127" s="69">
        <v>0</v>
      </c>
      <c r="H127" s="93">
        <f t="shared" si="5"/>
        <v>426</v>
      </c>
      <c r="I127" s="96">
        <v>388</v>
      </c>
      <c r="J127" s="69">
        <v>21</v>
      </c>
      <c r="K127" s="69">
        <v>17</v>
      </c>
      <c r="L127" s="69">
        <v>0</v>
      </c>
      <c r="M127" s="80">
        <f t="shared" si="9"/>
        <v>426</v>
      </c>
      <c r="N127" s="96">
        <v>1</v>
      </c>
      <c r="O127" s="94">
        <v>1</v>
      </c>
      <c r="P127" s="96">
        <v>0</v>
      </c>
      <c r="Q127" s="69">
        <v>0</v>
      </c>
      <c r="R127" s="69">
        <v>0</v>
      </c>
      <c r="S127" s="94">
        <v>0</v>
      </c>
      <c r="T127" s="96">
        <v>113</v>
      </c>
      <c r="U127" s="69">
        <v>34</v>
      </c>
      <c r="V127" s="97">
        <v>70</v>
      </c>
      <c r="W127">
        <v>426</v>
      </c>
      <c r="X127">
        <f t="shared" si="12"/>
        <v>0</v>
      </c>
      <c r="Y127">
        <f t="shared" si="13"/>
        <v>0</v>
      </c>
    </row>
    <row r="128" spans="1:25" ht="13.5" thickBot="1">
      <c r="A128" s="9">
        <v>34</v>
      </c>
      <c r="B128" s="96">
        <v>74</v>
      </c>
      <c r="C128" s="69">
        <v>133</v>
      </c>
      <c r="D128" s="69">
        <v>77</v>
      </c>
      <c r="E128" s="69">
        <v>49</v>
      </c>
      <c r="F128" s="69">
        <v>127</v>
      </c>
      <c r="G128" s="69">
        <v>0</v>
      </c>
      <c r="H128" s="93">
        <f t="shared" si="5"/>
        <v>460</v>
      </c>
      <c r="I128" s="96">
        <v>416</v>
      </c>
      <c r="J128" s="69">
        <v>24</v>
      </c>
      <c r="K128" s="69">
        <v>20</v>
      </c>
      <c r="L128" s="69">
        <v>0</v>
      </c>
      <c r="M128" s="80">
        <f t="shared" si="9"/>
        <v>460</v>
      </c>
      <c r="N128" s="96">
        <v>0</v>
      </c>
      <c r="O128" s="94">
        <v>0</v>
      </c>
      <c r="P128" s="96">
        <v>0</v>
      </c>
      <c r="Q128" s="69">
        <v>0</v>
      </c>
      <c r="R128" s="69">
        <v>0</v>
      </c>
      <c r="S128" s="94">
        <v>0</v>
      </c>
      <c r="T128" s="96">
        <v>113</v>
      </c>
      <c r="U128" s="69">
        <v>34</v>
      </c>
      <c r="V128" s="97">
        <v>70</v>
      </c>
      <c r="W128">
        <v>460</v>
      </c>
      <c r="X128">
        <f t="shared" si="12"/>
        <v>0</v>
      </c>
      <c r="Y128">
        <f t="shared" si="13"/>
        <v>0</v>
      </c>
    </row>
    <row r="129" spans="1:25" ht="13.5" thickBot="1">
      <c r="A129" s="9">
        <v>35</v>
      </c>
      <c r="B129" s="96">
        <v>52</v>
      </c>
      <c r="C129" s="69">
        <v>168</v>
      </c>
      <c r="D129" s="69">
        <v>73</v>
      </c>
      <c r="E129" s="69">
        <v>42</v>
      </c>
      <c r="F129" s="69">
        <v>112</v>
      </c>
      <c r="G129" s="69">
        <v>0</v>
      </c>
      <c r="H129" s="93">
        <f t="shared" si="5"/>
        <v>447</v>
      </c>
      <c r="I129" s="96">
        <v>414</v>
      </c>
      <c r="J129" s="69">
        <v>22</v>
      </c>
      <c r="K129" s="69">
        <v>11</v>
      </c>
      <c r="L129" s="69">
        <v>0</v>
      </c>
      <c r="M129" s="80">
        <f t="shared" si="9"/>
        <v>447</v>
      </c>
      <c r="N129" s="96">
        <v>3</v>
      </c>
      <c r="O129" s="94">
        <v>3</v>
      </c>
      <c r="P129" s="96">
        <v>0</v>
      </c>
      <c r="Q129" s="69">
        <v>0</v>
      </c>
      <c r="R129" s="69">
        <v>0</v>
      </c>
      <c r="S129" s="94">
        <v>0</v>
      </c>
      <c r="T129" s="96">
        <v>113</v>
      </c>
      <c r="U129" s="69">
        <v>34</v>
      </c>
      <c r="V129" s="97">
        <v>70</v>
      </c>
      <c r="W129">
        <v>447</v>
      </c>
      <c r="X129">
        <f t="shared" si="12"/>
        <v>0</v>
      </c>
      <c r="Y129">
        <f t="shared" si="13"/>
        <v>0</v>
      </c>
    </row>
    <row r="130" spans="1:25" ht="13.5" thickBot="1">
      <c r="A130" s="9">
        <v>36</v>
      </c>
      <c r="B130" s="96">
        <v>34</v>
      </c>
      <c r="C130" s="69">
        <v>130</v>
      </c>
      <c r="D130" s="69">
        <v>52</v>
      </c>
      <c r="E130" s="69">
        <v>37</v>
      </c>
      <c r="F130" s="69">
        <v>150</v>
      </c>
      <c r="G130" s="69">
        <v>0</v>
      </c>
      <c r="H130" s="93">
        <f t="shared" si="5"/>
        <v>403</v>
      </c>
      <c r="I130" s="96">
        <v>344</v>
      </c>
      <c r="J130" s="69">
        <v>38</v>
      </c>
      <c r="K130" s="69">
        <v>21</v>
      </c>
      <c r="L130" s="69">
        <v>0</v>
      </c>
      <c r="M130" s="80">
        <f t="shared" si="9"/>
        <v>403</v>
      </c>
      <c r="N130" s="96">
        <v>1</v>
      </c>
      <c r="O130" s="94">
        <v>1</v>
      </c>
      <c r="P130" s="96">
        <v>0</v>
      </c>
      <c r="Q130" s="69">
        <v>0</v>
      </c>
      <c r="R130" s="69">
        <v>0</v>
      </c>
      <c r="S130" s="94">
        <v>0</v>
      </c>
      <c r="T130" s="96">
        <v>113</v>
      </c>
      <c r="U130" s="69">
        <v>34</v>
      </c>
      <c r="V130" s="97">
        <v>70</v>
      </c>
      <c r="W130">
        <v>403</v>
      </c>
      <c r="X130">
        <f t="shared" si="12"/>
        <v>0</v>
      </c>
      <c r="Y130">
        <f t="shared" si="13"/>
        <v>0</v>
      </c>
    </row>
    <row r="131" spans="1:25" ht="13.5" thickBot="1">
      <c r="A131" s="9">
        <v>37</v>
      </c>
      <c r="B131" s="96">
        <v>37</v>
      </c>
      <c r="C131" s="69">
        <v>107</v>
      </c>
      <c r="D131" s="69">
        <v>53</v>
      </c>
      <c r="E131" s="69">
        <v>25</v>
      </c>
      <c r="F131" s="69">
        <v>133</v>
      </c>
      <c r="G131" s="69">
        <v>0</v>
      </c>
      <c r="H131" s="93">
        <f t="shared" si="5"/>
        <v>355</v>
      </c>
      <c r="I131" s="96">
        <v>326</v>
      </c>
      <c r="J131" s="69">
        <v>16</v>
      </c>
      <c r="K131" s="69">
        <v>13</v>
      </c>
      <c r="L131" s="69">
        <v>0</v>
      </c>
      <c r="M131" s="80">
        <f t="shared" si="9"/>
        <v>355</v>
      </c>
      <c r="N131" s="96">
        <v>0</v>
      </c>
      <c r="O131" s="94">
        <v>0</v>
      </c>
      <c r="P131" s="96">
        <v>0</v>
      </c>
      <c r="Q131" s="69">
        <v>0</v>
      </c>
      <c r="R131" s="69">
        <v>0</v>
      </c>
      <c r="S131" s="94">
        <v>0</v>
      </c>
      <c r="T131" s="96">
        <v>113</v>
      </c>
      <c r="U131" s="69">
        <v>34</v>
      </c>
      <c r="V131" s="97">
        <v>70</v>
      </c>
      <c r="W131">
        <v>355</v>
      </c>
      <c r="X131">
        <f t="shared" si="12"/>
        <v>0</v>
      </c>
      <c r="Y131">
        <f t="shared" si="13"/>
        <v>0</v>
      </c>
    </row>
    <row r="132" spans="1:25" ht="13.5" thickBot="1">
      <c r="A132" s="9">
        <v>38</v>
      </c>
      <c r="B132" s="96">
        <v>24</v>
      </c>
      <c r="C132" s="69">
        <v>92</v>
      </c>
      <c r="D132" s="69">
        <v>45</v>
      </c>
      <c r="E132" s="69">
        <v>23</v>
      </c>
      <c r="F132" s="69">
        <v>102</v>
      </c>
      <c r="G132" s="69">
        <v>0</v>
      </c>
      <c r="H132" s="93">
        <f t="shared" si="5"/>
        <v>286</v>
      </c>
      <c r="I132" s="96">
        <v>270</v>
      </c>
      <c r="J132" s="69">
        <v>12</v>
      </c>
      <c r="K132" s="69">
        <v>4</v>
      </c>
      <c r="L132" s="69">
        <v>0</v>
      </c>
      <c r="M132" s="80">
        <f t="shared" si="9"/>
        <v>286</v>
      </c>
      <c r="N132" s="96">
        <v>0</v>
      </c>
      <c r="O132" s="94">
        <v>0</v>
      </c>
      <c r="P132" s="96">
        <v>0</v>
      </c>
      <c r="Q132" s="69">
        <v>0</v>
      </c>
      <c r="R132" s="69">
        <v>0</v>
      </c>
      <c r="S132" s="94">
        <v>0</v>
      </c>
      <c r="T132" s="96">
        <v>113</v>
      </c>
      <c r="U132" s="69">
        <v>34</v>
      </c>
      <c r="V132" s="97">
        <v>70</v>
      </c>
      <c r="W132">
        <v>286</v>
      </c>
      <c r="X132">
        <f t="shared" si="12"/>
        <v>0</v>
      </c>
      <c r="Y132">
        <f t="shared" si="13"/>
        <v>0</v>
      </c>
    </row>
    <row r="133" spans="1:25" ht="13.5" thickBot="1">
      <c r="A133" s="9">
        <v>39</v>
      </c>
      <c r="B133" s="96">
        <v>27</v>
      </c>
      <c r="C133" s="69">
        <v>87</v>
      </c>
      <c r="D133" s="69">
        <v>46</v>
      </c>
      <c r="E133" s="69">
        <v>25</v>
      </c>
      <c r="F133" s="69">
        <v>107</v>
      </c>
      <c r="G133" s="69">
        <v>0</v>
      </c>
      <c r="H133" s="93">
        <f t="shared" si="5"/>
        <v>292</v>
      </c>
      <c r="I133" s="96">
        <v>278</v>
      </c>
      <c r="J133" s="69">
        <v>13</v>
      </c>
      <c r="K133" s="69">
        <v>1</v>
      </c>
      <c r="L133" s="69">
        <v>0</v>
      </c>
      <c r="M133" s="80">
        <f t="shared" si="9"/>
        <v>292</v>
      </c>
      <c r="N133" s="96">
        <v>0</v>
      </c>
      <c r="O133" s="94">
        <v>0</v>
      </c>
      <c r="P133" s="96">
        <v>0</v>
      </c>
      <c r="Q133" s="69">
        <v>0</v>
      </c>
      <c r="R133" s="69">
        <v>0</v>
      </c>
      <c r="S133" s="94">
        <v>0</v>
      </c>
      <c r="T133" s="96">
        <v>113</v>
      </c>
      <c r="U133" s="69">
        <v>34</v>
      </c>
      <c r="V133" s="97">
        <v>70</v>
      </c>
      <c r="W133" s="59">
        <v>292</v>
      </c>
      <c r="X133">
        <f t="shared" si="12"/>
        <v>0</v>
      </c>
      <c r="Y133">
        <f t="shared" si="13"/>
        <v>0</v>
      </c>
    </row>
    <row r="134" spans="1:25" ht="13.5" thickBot="1">
      <c r="A134" s="9">
        <v>40</v>
      </c>
      <c r="B134" s="96">
        <v>30</v>
      </c>
      <c r="C134" s="69">
        <v>62</v>
      </c>
      <c r="D134" s="69">
        <v>37</v>
      </c>
      <c r="E134" s="69">
        <v>30</v>
      </c>
      <c r="F134" s="69">
        <v>105</v>
      </c>
      <c r="G134" s="69">
        <v>0</v>
      </c>
      <c r="H134" s="93">
        <f t="shared" si="5"/>
        <v>264</v>
      </c>
      <c r="I134" s="96">
        <v>229</v>
      </c>
      <c r="J134" s="69">
        <v>25</v>
      </c>
      <c r="K134" s="69">
        <v>10</v>
      </c>
      <c r="L134" s="69">
        <v>0</v>
      </c>
      <c r="M134" s="80">
        <f t="shared" si="9"/>
        <v>264</v>
      </c>
      <c r="N134" s="96">
        <v>0</v>
      </c>
      <c r="O134" s="94">
        <v>0</v>
      </c>
      <c r="P134" s="96">
        <v>0</v>
      </c>
      <c r="Q134" s="69">
        <v>0</v>
      </c>
      <c r="R134" s="69">
        <v>0</v>
      </c>
      <c r="S134" s="94">
        <v>0</v>
      </c>
      <c r="T134" s="96">
        <v>113</v>
      </c>
      <c r="U134" s="69">
        <v>34</v>
      </c>
      <c r="V134" s="97">
        <v>70</v>
      </c>
      <c r="W134" s="59">
        <v>264</v>
      </c>
      <c r="X134">
        <f t="shared" si="12"/>
        <v>0</v>
      </c>
      <c r="Y134">
        <f t="shared" si="13"/>
        <v>0</v>
      </c>
    </row>
    <row r="135" spans="1:25" ht="13.5" thickBot="1">
      <c r="A135" s="9">
        <v>41</v>
      </c>
      <c r="B135" s="96">
        <v>22</v>
      </c>
      <c r="C135" s="69">
        <v>79</v>
      </c>
      <c r="D135" s="69">
        <v>41</v>
      </c>
      <c r="E135" s="69">
        <v>20</v>
      </c>
      <c r="F135" s="69">
        <v>106</v>
      </c>
      <c r="G135" s="69">
        <v>0</v>
      </c>
      <c r="H135" s="93">
        <f t="shared" si="5"/>
        <v>268</v>
      </c>
      <c r="I135" s="96">
        <v>236</v>
      </c>
      <c r="J135" s="69">
        <v>23</v>
      </c>
      <c r="K135" s="69">
        <v>9</v>
      </c>
      <c r="L135" s="69">
        <v>0</v>
      </c>
      <c r="M135" s="80">
        <f t="shared" si="9"/>
        <v>268</v>
      </c>
      <c r="N135" s="96">
        <v>0</v>
      </c>
      <c r="O135" s="94">
        <v>0</v>
      </c>
      <c r="P135" s="96">
        <v>0</v>
      </c>
      <c r="Q135" s="69">
        <v>0</v>
      </c>
      <c r="R135" s="69">
        <v>0</v>
      </c>
      <c r="S135" s="94">
        <v>0</v>
      </c>
      <c r="T135" s="96">
        <v>113</v>
      </c>
      <c r="U135" s="69">
        <v>34</v>
      </c>
      <c r="V135" s="97">
        <v>70</v>
      </c>
      <c r="W135">
        <v>268</v>
      </c>
      <c r="X135">
        <f aca="true" t="shared" si="14" ref="X135:X140">W135-H135</f>
        <v>0</v>
      </c>
      <c r="Y135">
        <f aca="true" t="shared" si="15" ref="Y135:Y140">W135-M135</f>
        <v>0</v>
      </c>
    </row>
    <row r="136" spans="1:25" ht="13.5" thickBot="1">
      <c r="A136" s="9">
        <v>42</v>
      </c>
      <c r="B136" s="96">
        <v>23</v>
      </c>
      <c r="C136" s="69">
        <v>69</v>
      </c>
      <c r="D136" s="69">
        <v>47</v>
      </c>
      <c r="E136" s="69">
        <v>23</v>
      </c>
      <c r="F136" s="69">
        <v>101</v>
      </c>
      <c r="G136" s="69">
        <v>0</v>
      </c>
      <c r="H136" s="93">
        <f t="shared" si="5"/>
        <v>263</v>
      </c>
      <c r="I136" s="96">
        <v>237</v>
      </c>
      <c r="J136" s="69">
        <v>16</v>
      </c>
      <c r="K136" s="69">
        <v>10</v>
      </c>
      <c r="L136" s="69">
        <v>0</v>
      </c>
      <c r="M136" s="80">
        <f t="shared" si="9"/>
        <v>263</v>
      </c>
      <c r="N136" s="96">
        <v>0</v>
      </c>
      <c r="O136" s="94">
        <v>0</v>
      </c>
      <c r="P136" s="96">
        <v>0</v>
      </c>
      <c r="Q136" s="69">
        <v>0</v>
      </c>
      <c r="R136" s="69">
        <v>0</v>
      </c>
      <c r="S136" s="94">
        <v>0</v>
      </c>
      <c r="T136" s="96">
        <v>113</v>
      </c>
      <c r="U136" s="69">
        <v>34</v>
      </c>
      <c r="V136" s="97">
        <v>70</v>
      </c>
      <c r="W136">
        <v>263</v>
      </c>
      <c r="X136">
        <f t="shared" si="14"/>
        <v>0</v>
      </c>
      <c r="Y136">
        <f t="shared" si="15"/>
        <v>0</v>
      </c>
    </row>
    <row r="137" spans="1:25" ht="13.5" thickBot="1">
      <c r="A137" s="9">
        <v>43</v>
      </c>
      <c r="B137" s="96">
        <v>14</v>
      </c>
      <c r="C137" s="69">
        <v>66</v>
      </c>
      <c r="D137" s="69">
        <v>31</v>
      </c>
      <c r="E137" s="69">
        <v>21</v>
      </c>
      <c r="F137" s="69">
        <v>88</v>
      </c>
      <c r="G137" s="69">
        <v>0</v>
      </c>
      <c r="H137" s="93">
        <f t="shared" si="5"/>
        <v>220</v>
      </c>
      <c r="I137" s="96">
        <v>204</v>
      </c>
      <c r="J137" s="69">
        <v>15</v>
      </c>
      <c r="K137" s="69">
        <v>1</v>
      </c>
      <c r="L137" s="69">
        <v>0</v>
      </c>
      <c r="M137" s="80">
        <f t="shared" si="9"/>
        <v>220</v>
      </c>
      <c r="N137" s="96">
        <v>0</v>
      </c>
      <c r="O137" s="94">
        <v>0</v>
      </c>
      <c r="P137" s="96">
        <v>0</v>
      </c>
      <c r="Q137" s="69">
        <v>0</v>
      </c>
      <c r="R137" s="69">
        <v>0</v>
      </c>
      <c r="S137" s="94">
        <v>0</v>
      </c>
      <c r="T137" s="96">
        <v>113</v>
      </c>
      <c r="U137" s="69">
        <v>34</v>
      </c>
      <c r="V137" s="97">
        <v>70</v>
      </c>
      <c r="W137">
        <v>220</v>
      </c>
      <c r="X137">
        <f t="shared" si="14"/>
        <v>0</v>
      </c>
      <c r="Y137">
        <f t="shared" si="15"/>
        <v>0</v>
      </c>
    </row>
    <row r="138" spans="1:25" ht="13.5" thickBot="1">
      <c r="A138" s="9">
        <v>44</v>
      </c>
      <c r="B138" s="96">
        <v>15</v>
      </c>
      <c r="C138" s="69">
        <v>47</v>
      </c>
      <c r="D138" s="69">
        <v>19</v>
      </c>
      <c r="E138" s="69">
        <v>14</v>
      </c>
      <c r="F138" s="69">
        <v>72</v>
      </c>
      <c r="G138" s="69">
        <v>0</v>
      </c>
      <c r="H138" s="93">
        <f t="shared" si="5"/>
        <v>167</v>
      </c>
      <c r="I138" s="96">
        <v>142</v>
      </c>
      <c r="J138" s="69">
        <v>20</v>
      </c>
      <c r="K138" s="69">
        <v>5</v>
      </c>
      <c r="L138" s="69">
        <v>0</v>
      </c>
      <c r="M138" s="80">
        <f t="shared" si="9"/>
        <v>167</v>
      </c>
      <c r="N138" s="96">
        <v>0</v>
      </c>
      <c r="O138" s="94">
        <v>0</v>
      </c>
      <c r="P138" s="96">
        <v>0</v>
      </c>
      <c r="Q138" s="69">
        <v>0</v>
      </c>
      <c r="R138" s="69">
        <v>0</v>
      </c>
      <c r="S138" s="94">
        <v>0</v>
      </c>
      <c r="T138" s="96">
        <v>113</v>
      </c>
      <c r="U138" s="69">
        <v>34</v>
      </c>
      <c r="V138" s="97">
        <v>70</v>
      </c>
      <c r="W138">
        <v>167</v>
      </c>
      <c r="X138">
        <f t="shared" si="14"/>
        <v>0</v>
      </c>
      <c r="Y138">
        <f t="shared" si="15"/>
        <v>0</v>
      </c>
    </row>
    <row r="139" spans="1:25" ht="13.5" thickBot="1">
      <c r="A139" s="9">
        <v>45</v>
      </c>
      <c r="B139" s="78">
        <v>20</v>
      </c>
      <c r="C139" s="79">
        <v>42</v>
      </c>
      <c r="D139" s="79">
        <v>26</v>
      </c>
      <c r="E139" s="79">
        <v>26</v>
      </c>
      <c r="F139" s="79">
        <v>100</v>
      </c>
      <c r="G139" s="79">
        <v>0</v>
      </c>
      <c r="H139" s="93">
        <f t="shared" si="5"/>
        <v>214</v>
      </c>
      <c r="I139" s="78">
        <v>191</v>
      </c>
      <c r="J139" s="79">
        <v>17</v>
      </c>
      <c r="K139" s="79">
        <v>6</v>
      </c>
      <c r="L139" s="79">
        <v>0</v>
      </c>
      <c r="M139" s="80">
        <f t="shared" si="9"/>
        <v>214</v>
      </c>
      <c r="N139" s="78">
        <v>2</v>
      </c>
      <c r="O139" s="81">
        <v>2</v>
      </c>
      <c r="P139" s="78">
        <v>0</v>
      </c>
      <c r="Q139" s="79">
        <v>0</v>
      </c>
      <c r="R139" s="79">
        <v>0</v>
      </c>
      <c r="S139" s="81">
        <v>0</v>
      </c>
      <c r="T139" s="78">
        <v>113</v>
      </c>
      <c r="U139" s="79">
        <v>34</v>
      </c>
      <c r="V139" s="82">
        <v>70</v>
      </c>
      <c r="W139">
        <v>214</v>
      </c>
      <c r="X139">
        <f t="shared" si="14"/>
        <v>0</v>
      </c>
      <c r="Y139">
        <f t="shared" si="15"/>
        <v>0</v>
      </c>
    </row>
    <row r="140" spans="1:25" ht="13.5" thickBot="1">
      <c r="A140" s="9">
        <v>46</v>
      </c>
      <c r="B140" s="78">
        <v>13</v>
      </c>
      <c r="C140" s="79">
        <v>47</v>
      </c>
      <c r="D140" s="79">
        <v>32</v>
      </c>
      <c r="E140" s="79">
        <v>15</v>
      </c>
      <c r="F140" s="79">
        <v>72</v>
      </c>
      <c r="G140" s="79">
        <v>0</v>
      </c>
      <c r="H140" s="93">
        <f t="shared" si="5"/>
        <v>179</v>
      </c>
      <c r="I140" s="78">
        <v>161</v>
      </c>
      <c r="J140" s="79">
        <v>14</v>
      </c>
      <c r="K140" s="79">
        <v>4</v>
      </c>
      <c r="L140" s="79">
        <v>0</v>
      </c>
      <c r="M140" s="80">
        <f t="shared" si="9"/>
        <v>179</v>
      </c>
      <c r="N140" s="78">
        <v>0</v>
      </c>
      <c r="O140" s="81">
        <v>0</v>
      </c>
      <c r="P140" s="78">
        <v>0</v>
      </c>
      <c r="Q140" s="79">
        <v>0</v>
      </c>
      <c r="R140" s="79">
        <v>0</v>
      </c>
      <c r="S140" s="81">
        <v>0</v>
      </c>
      <c r="T140" s="78">
        <v>113</v>
      </c>
      <c r="U140" s="79">
        <v>34</v>
      </c>
      <c r="V140" s="82">
        <v>70</v>
      </c>
      <c r="W140">
        <v>179</v>
      </c>
      <c r="X140">
        <f t="shared" si="14"/>
        <v>0</v>
      </c>
      <c r="Y140">
        <f t="shared" si="15"/>
        <v>0</v>
      </c>
    </row>
    <row r="141" spans="1:25" ht="13.5" thickBot="1">
      <c r="A141" s="9">
        <v>47</v>
      </c>
      <c r="B141" s="78">
        <v>25</v>
      </c>
      <c r="C141" s="79">
        <v>51</v>
      </c>
      <c r="D141" s="79">
        <v>20</v>
      </c>
      <c r="E141" s="79">
        <v>23</v>
      </c>
      <c r="F141" s="79">
        <v>91</v>
      </c>
      <c r="G141" s="79">
        <v>0</v>
      </c>
      <c r="H141" s="93">
        <f t="shared" si="5"/>
        <v>210</v>
      </c>
      <c r="I141" s="78">
        <v>169</v>
      </c>
      <c r="J141" s="79">
        <v>32</v>
      </c>
      <c r="K141" s="79">
        <v>9</v>
      </c>
      <c r="L141" s="79">
        <v>0</v>
      </c>
      <c r="M141" s="80">
        <f t="shared" si="9"/>
        <v>210</v>
      </c>
      <c r="N141" s="78">
        <v>0</v>
      </c>
      <c r="O141" s="81">
        <v>0</v>
      </c>
      <c r="P141" s="78">
        <v>0</v>
      </c>
      <c r="Q141" s="79">
        <v>0</v>
      </c>
      <c r="R141" s="79">
        <v>0</v>
      </c>
      <c r="S141" s="81">
        <v>0</v>
      </c>
      <c r="T141" s="78">
        <v>113</v>
      </c>
      <c r="U141" s="79">
        <v>34</v>
      </c>
      <c r="V141" s="82">
        <v>70</v>
      </c>
      <c r="W141">
        <v>210</v>
      </c>
      <c r="X141">
        <f aca="true" t="shared" si="16" ref="X141:X146">W141-H141</f>
        <v>0</v>
      </c>
      <c r="Y141">
        <f aca="true" t="shared" si="17" ref="Y141:Y146">W141-M141</f>
        <v>0</v>
      </c>
    </row>
    <row r="142" spans="1:25" ht="13.5" thickBot="1">
      <c r="A142" s="9">
        <v>48</v>
      </c>
      <c r="B142" s="96">
        <v>21</v>
      </c>
      <c r="C142" s="69">
        <v>56</v>
      </c>
      <c r="D142" s="69">
        <v>38</v>
      </c>
      <c r="E142" s="69">
        <v>23</v>
      </c>
      <c r="F142" s="69">
        <v>105</v>
      </c>
      <c r="G142" s="69">
        <v>0</v>
      </c>
      <c r="H142" s="93">
        <f t="shared" si="5"/>
        <v>243</v>
      </c>
      <c r="I142" s="96">
        <v>197</v>
      </c>
      <c r="J142" s="69">
        <v>34</v>
      </c>
      <c r="K142" s="69">
        <v>12</v>
      </c>
      <c r="L142" s="69">
        <v>0</v>
      </c>
      <c r="M142" s="80">
        <f t="shared" si="9"/>
        <v>243</v>
      </c>
      <c r="N142" s="96">
        <v>1</v>
      </c>
      <c r="O142" s="94">
        <v>1</v>
      </c>
      <c r="P142" s="96">
        <v>0</v>
      </c>
      <c r="Q142" s="69">
        <v>0</v>
      </c>
      <c r="R142" s="69">
        <v>0</v>
      </c>
      <c r="S142" s="94">
        <v>0</v>
      </c>
      <c r="T142" s="96">
        <v>113</v>
      </c>
      <c r="U142" s="69">
        <v>34</v>
      </c>
      <c r="V142" s="97">
        <v>70</v>
      </c>
      <c r="W142">
        <v>243</v>
      </c>
      <c r="X142">
        <f t="shared" si="16"/>
        <v>0</v>
      </c>
      <c r="Y142">
        <f t="shared" si="17"/>
        <v>0</v>
      </c>
    </row>
    <row r="143" spans="1:25" ht="13.5" thickBot="1">
      <c r="A143" s="9">
        <v>49</v>
      </c>
      <c r="B143" s="96">
        <v>15</v>
      </c>
      <c r="C143" s="69">
        <v>45</v>
      </c>
      <c r="D143" s="69">
        <v>27</v>
      </c>
      <c r="E143" s="69">
        <v>6</v>
      </c>
      <c r="F143" s="69">
        <v>73</v>
      </c>
      <c r="G143" s="69">
        <v>0</v>
      </c>
      <c r="H143" s="93">
        <f t="shared" si="5"/>
        <v>166</v>
      </c>
      <c r="I143" s="96">
        <v>137</v>
      </c>
      <c r="J143" s="69">
        <v>22</v>
      </c>
      <c r="K143" s="69">
        <v>7</v>
      </c>
      <c r="L143" s="69">
        <v>0</v>
      </c>
      <c r="M143" s="80">
        <f t="shared" si="9"/>
        <v>166</v>
      </c>
      <c r="N143" s="96">
        <v>0</v>
      </c>
      <c r="O143" s="94">
        <v>0</v>
      </c>
      <c r="P143" s="96">
        <v>0</v>
      </c>
      <c r="Q143" s="69">
        <v>0</v>
      </c>
      <c r="R143" s="69">
        <v>0</v>
      </c>
      <c r="S143" s="94">
        <v>0</v>
      </c>
      <c r="T143" s="96">
        <v>113</v>
      </c>
      <c r="U143" s="69">
        <v>34</v>
      </c>
      <c r="V143" s="97">
        <v>70</v>
      </c>
      <c r="W143">
        <v>166</v>
      </c>
      <c r="X143">
        <f t="shared" si="16"/>
        <v>0</v>
      </c>
      <c r="Y143">
        <f t="shared" si="17"/>
        <v>0</v>
      </c>
    </row>
    <row r="144" spans="1:25" ht="13.5" thickBot="1">
      <c r="A144" s="9">
        <v>50</v>
      </c>
      <c r="B144" s="96">
        <v>15</v>
      </c>
      <c r="C144" s="69">
        <v>49</v>
      </c>
      <c r="D144" s="69">
        <v>24</v>
      </c>
      <c r="E144" s="69">
        <v>9</v>
      </c>
      <c r="F144" s="69">
        <v>126</v>
      </c>
      <c r="G144" s="69">
        <v>0</v>
      </c>
      <c r="H144" s="93">
        <f t="shared" si="5"/>
        <v>223</v>
      </c>
      <c r="I144" s="96">
        <v>171</v>
      </c>
      <c r="J144" s="69">
        <v>47</v>
      </c>
      <c r="K144" s="69">
        <v>5</v>
      </c>
      <c r="L144" s="69">
        <v>0</v>
      </c>
      <c r="M144" s="80">
        <f t="shared" si="9"/>
        <v>223</v>
      </c>
      <c r="N144" s="96">
        <v>1</v>
      </c>
      <c r="O144" s="94">
        <v>1</v>
      </c>
      <c r="P144" s="96">
        <v>0</v>
      </c>
      <c r="Q144" s="69">
        <v>0</v>
      </c>
      <c r="R144" s="69">
        <v>0</v>
      </c>
      <c r="S144" s="94">
        <v>0</v>
      </c>
      <c r="T144" s="96">
        <v>113</v>
      </c>
      <c r="U144" s="69">
        <v>34</v>
      </c>
      <c r="V144" s="97">
        <v>70</v>
      </c>
      <c r="W144">
        <v>223</v>
      </c>
      <c r="X144">
        <f t="shared" si="16"/>
        <v>0</v>
      </c>
      <c r="Y144">
        <f t="shared" si="17"/>
        <v>0</v>
      </c>
    </row>
    <row r="145" spans="1:25" ht="13.5" thickBot="1">
      <c r="A145" s="9">
        <v>51</v>
      </c>
      <c r="B145" s="96">
        <v>24</v>
      </c>
      <c r="C145" s="69">
        <v>77</v>
      </c>
      <c r="D145" s="69">
        <v>34</v>
      </c>
      <c r="E145" s="69">
        <v>11</v>
      </c>
      <c r="F145" s="69">
        <v>129</v>
      </c>
      <c r="G145" s="69">
        <v>0</v>
      </c>
      <c r="H145" s="93">
        <f t="shared" si="5"/>
        <v>275</v>
      </c>
      <c r="I145" s="96">
        <v>209</v>
      </c>
      <c r="J145" s="69">
        <v>59</v>
      </c>
      <c r="K145" s="69">
        <v>7</v>
      </c>
      <c r="L145" s="69">
        <v>0</v>
      </c>
      <c r="M145" s="80">
        <f t="shared" si="9"/>
        <v>275</v>
      </c>
      <c r="N145" s="96">
        <v>0</v>
      </c>
      <c r="O145" s="94">
        <v>0</v>
      </c>
      <c r="P145" s="96">
        <v>0</v>
      </c>
      <c r="Q145" s="69">
        <v>0</v>
      </c>
      <c r="R145" s="69">
        <v>0</v>
      </c>
      <c r="S145" s="94">
        <v>0</v>
      </c>
      <c r="T145" s="96">
        <v>113</v>
      </c>
      <c r="U145" s="69">
        <v>34</v>
      </c>
      <c r="V145" s="97">
        <v>70</v>
      </c>
      <c r="W145">
        <v>275</v>
      </c>
      <c r="X145">
        <f t="shared" si="16"/>
        <v>0</v>
      </c>
      <c r="Y145">
        <f t="shared" si="17"/>
        <v>0</v>
      </c>
    </row>
    <row r="146" spans="1:25" ht="13.5" thickBot="1">
      <c r="A146" s="9">
        <v>52</v>
      </c>
      <c r="B146" s="108">
        <v>22</v>
      </c>
      <c r="C146" s="109">
        <v>49</v>
      </c>
      <c r="D146" s="109">
        <v>35</v>
      </c>
      <c r="E146" s="109">
        <v>18</v>
      </c>
      <c r="F146" s="109">
        <v>93</v>
      </c>
      <c r="G146" s="109">
        <v>0</v>
      </c>
      <c r="H146" s="93">
        <f t="shared" si="5"/>
        <v>217</v>
      </c>
      <c r="I146" s="108">
        <v>186</v>
      </c>
      <c r="J146" s="109">
        <v>25</v>
      </c>
      <c r="K146" s="109">
        <v>6</v>
      </c>
      <c r="L146" s="109">
        <v>0</v>
      </c>
      <c r="M146" s="80">
        <f t="shared" si="9"/>
        <v>217</v>
      </c>
      <c r="N146" s="108">
        <v>1</v>
      </c>
      <c r="O146" s="110">
        <v>1</v>
      </c>
      <c r="P146" s="108">
        <v>0</v>
      </c>
      <c r="Q146" s="109">
        <v>0</v>
      </c>
      <c r="R146" s="109">
        <v>0</v>
      </c>
      <c r="S146" s="110">
        <v>0</v>
      </c>
      <c r="T146" s="96">
        <v>113</v>
      </c>
      <c r="U146" s="69">
        <v>34</v>
      </c>
      <c r="V146" s="97">
        <v>70</v>
      </c>
      <c r="W146">
        <v>217</v>
      </c>
      <c r="X146">
        <f t="shared" si="16"/>
        <v>0</v>
      </c>
      <c r="Y146">
        <f t="shared" si="17"/>
        <v>0</v>
      </c>
    </row>
    <row r="147" spans="1:23" ht="13.5" thickBot="1">
      <c r="A147" s="47" t="s">
        <v>4</v>
      </c>
      <c r="B147" s="46">
        <f>SUM(B95:B146)</f>
        <v>1326</v>
      </c>
      <c r="C147" s="46">
        <f aca="true" t="shared" si="18" ref="C147:S147">SUM(C95:C146)</f>
        <v>3335</v>
      </c>
      <c r="D147" s="46">
        <f t="shared" si="18"/>
        <v>1765</v>
      </c>
      <c r="E147" s="46">
        <f t="shared" si="18"/>
        <v>1066</v>
      </c>
      <c r="F147" s="46">
        <f t="shared" si="18"/>
        <v>4483</v>
      </c>
      <c r="G147" s="46">
        <f t="shared" si="18"/>
        <v>2</v>
      </c>
      <c r="H147" s="46">
        <f t="shared" si="18"/>
        <v>11977</v>
      </c>
      <c r="I147" s="46">
        <f t="shared" si="18"/>
        <v>10198</v>
      </c>
      <c r="J147" s="46">
        <f t="shared" si="18"/>
        <v>1314</v>
      </c>
      <c r="K147" s="46">
        <f t="shared" si="18"/>
        <v>465</v>
      </c>
      <c r="L147" s="46">
        <f t="shared" si="18"/>
        <v>0</v>
      </c>
      <c r="M147" s="46">
        <f t="shared" si="18"/>
        <v>11977</v>
      </c>
      <c r="N147" s="46">
        <f t="shared" si="18"/>
        <v>10</v>
      </c>
      <c r="O147" s="46">
        <f t="shared" si="18"/>
        <v>10</v>
      </c>
      <c r="P147" s="46">
        <f t="shared" si="18"/>
        <v>0</v>
      </c>
      <c r="Q147" s="46">
        <f t="shared" si="18"/>
        <v>0</v>
      </c>
      <c r="R147" s="46">
        <f t="shared" si="18"/>
        <v>0</v>
      </c>
      <c r="S147" s="46">
        <f t="shared" si="18"/>
        <v>0</v>
      </c>
      <c r="T147" s="46">
        <v>105</v>
      </c>
      <c r="U147" s="46">
        <v>34</v>
      </c>
      <c r="V147" s="46">
        <v>61</v>
      </c>
      <c r="W147">
        <f>SUM(W95:W146)</f>
        <v>11977</v>
      </c>
    </row>
    <row r="149" spans="1:20" ht="12.75">
      <c r="A149" s="8"/>
      <c r="B149" s="8" t="s">
        <v>50</v>
      </c>
      <c r="C149" s="8" t="s">
        <v>28</v>
      </c>
      <c r="D149" s="8"/>
      <c r="E149" s="8"/>
      <c r="G149" s="8" t="s">
        <v>29</v>
      </c>
      <c r="H149" s="8" t="s">
        <v>30</v>
      </c>
      <c r="I149" s="8"/>
      <c r="K149" s="8" t="s">
        <v>31</v>
      </c>
      <c r="L149" s="8" t="s">
        <v>32</v>
      </c>
      <c r="O149" s="8" t="s">
        <v>55</v>
      </c>
      <c r="P149" s="8" t="s">
        <v>56</v>
      </c>
      <c r="Q149" s="8"/>
      <c r="R149" s="8" t="s">
        <v>57</v>
      </c>
      <c r="S149" s="8" t="s">
        <v>58</v>
      </c>
      <c r="T149" s="8"/>
    </row>
    <row r="150" spans="15:20" ht="12.75">
      <c r="O150" s="8" t="s">
        <v>60</v>
      </c>
      <c r="P150" s="8"/>
      <c r="Q150" s="8" t="s">
        <v>59</v>
      </c>
      <c r="R150" s="8"/>
      <c r="S150" s="8"/>
      <c r="T150" s="8"/>
    </row>
    <row r="154" s="8" customFormat="1" ht="12.75">
      <c r="A154" s="8" t="s">
        <v>33</v>
      </c>
    </row>
    <row r="155" s="8" customFormat="1" ht="13.5" thickBot="1">
      <c r="B155" s="8" t="s">
        <v>5</v>
      </c>
    </row>
    <row r="156" spans="1:22" s="8" customFormat="1" ht="13.5" thickBot="1">
      <c r="A156" s="22"/>
      <c r="B156" s="31"/>
      <c r="C156" s="28" t="s">
        <v>15</v>
      </c>
      <c r="D156" s="28"/>
      <c r="E156" s="33"/>
      <c r="F156" s="28"/>
      <c r="G156" s="28"/>
      <c r="H156" s="28"/>
      <c r="I156" s="31" t="s">
        <v>19</v>
      </c>
      <c r="J156" s="28"/>
      <c r="K156" s="28"/>
      <c r="L156" s="28"/>
      <c r="M156" s="32"/>
      <c r="N156" s="34" t="s">
        <v>22</v>
      </c>
      <c r="O156" s="32"/>
      <c r="P156" s="35"/>
      <c r="Q156" s="36" t="s">
        <v>24</v>
      </c>
      <c r="R156" s="28"/>
      <c r="S156" s="32"/>
      <c r="T156" s="31" t="s">
        <v>54</v>
      </c>
      <c r="U156" s="28"/>
      <c r="V156" s="32"/>
    </row>
    <row r="157" spans="1:22" s="8" customFormat="1" ht="13.5" thickBot="1">
      <c r="A157" s="30" t="s">
        <v>38</v>
      </c>
      <c r="B157" s="37" t="s">
        <v>8</v>
      </c>
      <c r="C157" s="38" t="s">
        <v>9</v>
      </c>
      <c r="D157" s="38" t="s">
        <v>10</v>
      </c>
      <c r="E157" s="38" t="s">
        <v>11</v>
      </c>
      <c r="F157" s="38" t="s">
        <v>12</v>
      </c>
      <c r="G157" s="38" t="s">
        <v>13</v>
      </c>
      <c r="H157" s="39" t="s">
        <v>14</v>
      </c>
      <c r="I157" s="43" t="s">
        <v>16</v>
      </c>
      <c r="J157" s="38" t="s">
        <v>17</v>
      </c>
      <c r="K157" s="38" t="s">
        <v>18</v>
      </c>
      <c r="L157" s="38" t="s">
        <v>13</v>
      </c>
      <c r="M157" s="27" t="s">
        <v>14</v>
      </c>
      <c r="N157" s="37" t="s">
        <v>20</v>
      </c>
      <c r="O157" s="27" t="s">
        <v>21</v>
      </c>
      <c r="P157" s="37" t="s">
        <v>48</v>
      </c>
      <c r="Q157" s="38" t="s">
        <v>49</v>
      </c>
      <c r="R157" s="38" t="s">
        <v>23</v>
      </c>
      <c r="S157" s="39" t="s">
        <v>14</v>
      </c>
      <c r="T157" s="37" t="s">
        <v>51</v>
      </c>
      <c r="U157" s="38" t="s">
        <v>52</v>
      </c>
      <c r="V157" s="39" t="s">
        <v>53</v>
      </c>
    </row>
    <row r="158" spans="1:22" ht="12.75">
      <c r="A158" s="64" t="s">
        <v>34</v>
      </c>
      <c r="B158" s="40">
        <f>SUM(B95:B107)</f>
        <v>366</v>
      </c>
      <c r="C158" s="40">
        <f>SUM(C95:C107)</f>
        <v>751</v>
      </c>
      <c r="D158" s="40">
        <f aca="true" t="shared" si="19" ref="D158:S158">SUM(D95:D107)</f>
        <v>367</v>
      </c>
      <c r="E158" s="40">
        <f t="shared" si="19"/>
        <v>231</v>
      </c>
      <c r="F158" s="40">
        <f t="shared" si="19"/>
        <v>1065</v>
      </c>
      <c r="G158" s="40">
        <f t="shared" si="19"/>
        <v>1</v>
      </c>
      <c r="H158" s="40">
        <f t="shared" si="19"/>
        <v>2781</v>
      </c>
      <c r="I158" s="40">
        <f t="shared" si="19"/>
        <v>2007</v>
      </c>
      <c r="J158" s="40">
        <f t="shared" si="19"/>
        <v>590</v>
      </c>
      <c r="K158" s="40">
        <f t="shared" si="19"/>
        <v>184</v>
      </c>
      <c r="L158" s="40">
        <f t="shared" si="19"/>
        <v>0</v>
      </c>
      <c r="M158" s="40">
        <f t="shared" si="19"/>
        <v>2781</v>
      </c>
      <c r="N158" s="40">
        <f t="shared" si="19"/>
        <v>0</v>
      </c>
      <c r="O158" s="40">
        <f t="shared" si="19"/>
        <v>0</v>
      </c>
      <c r="P158" s="40">
        <f t="shared" si="19"/>
        <v>0</v>
      </c>
      <c r="Q158" s="40">
        <f t="shared" si="19"/>
        <v>0</v>
      </c>
      <c r="R158" s="40">
        <f t="shared" si="19"/>
        <v>0</v>
      </c>
      <c r="S158" s="40">
        <f t="shared" si="19"/>
        <v>0</v>
      </c>
      <c r="T158" s="40">
        <v>105</v>
      </c>
      <c r="U158" s="40">
        <v>34</v>
      </c>
      <c r="V158" s="40">
        <v>61</v>
      </c>
    </row>
    <row r="159" spans="1:22" ht="12.75">
      <c r="A159" s="65" t="s">
        <v>35</v>
      </c>
      <c r="B159" s="41">
        <f>SUM(B108:B120)</f>
        <v>238</v>
      </c>
      <c r="C159" s="41">
        <f>SUM(C108:C120)</f>
        <v>620</v>
      </c>
      <c r="D159" s="41">
        <f aca="true" t="shared" si="20" ref="D159:S159">SUM(D108:D120)</f>
        <v>399</v>
      </c>
      <c r="E159" s="41">
        <f t="shared" si="20"/>
        <v>251</v>
      </c>
      <c r="F159" s="41">
        <f t="shared" si="20"/>
        <v>817</v>
      </c>
      <c r="G159" s="41">
        <f t="shared" si="20"/>
        <v>0</v>
      </c>
      <c r="H159" s="41">
        <f t="shared" si="20"/>
        <v>2325</v>
      </c>
      <c r="I159" s="41">
        <f t="shared" si="20"/>
        <v>2101</v>
      </c>
      <c r="J159" s="41">
        <f t="shared" si="20"/>
        <v>153</v>
      </c>
      <c r="K159" s="41">
        <f t="shared" si="20"/>
        <v>71</v>
      </c>
      <c r="L159" s="41">
        <f t="shared" si="20"/>
        <v>0</v>
      </c>
      <c r="M159" s="41">
        <f t="shared" si="20"/>
        <v>2325</v>
      </c>
      <c r="N159" s="41">
        <f t="shared" si="20"/>
        <v>0</v>
      </c>
      <c r="O159" s="41">
        <f t="shared" si="20"/>
        <v>0</v>
      </c>
      <c r="P159" s="41">
        <f t="shared" si="20"/>
        <v>0</v>
      </c>
      <c r="Q159" s="41">
        <f t="shared" si="20"/>
        <v>0</v>
      </c>
      <c r="R159" s="41">
        <f t="shared" si="20"/>
        <v>0</v>
      </c>
      <c r="S159" s="41">
        <f t="shared" si="20"/>
        <v>0</v>
      </c>
      <c r="T159" s="41">
        <v>105</v>
      </c>
      <c r="U159" s="41">
        <v>34</v>
      </c>
      <c r="V159" s="41">
        <v>61</v>
      </c>
    </row>
    <row r="160" spans="1:22" ht="12.75">
      <c r="A160" s="65" t="s">
        <v>36</v>
      </c>
      <c r="B160" s="41">
        <f>SUM(B121:B133)</f>
        <v>463</v>
      </c>
      <c r="C160" s="41">
        <f>SUM(C121:C133)</f>
        <v>1225</v>
      </c>
      <c r="D160" s="41">
        <f aca="true" t="shared" si="21" ref="D160:S160">SUM(D121:D133)</f>
        <v>588</v>
      </c>
      <c r="E160" s="41">
        <f t="shared" si="21"/>
        <v>345</v>
      </c>
      <c r="F160" s="41">
        <f t="shared" si="21"/>
        <v>1340</v>
      </c>
      <c r="G160" s="41">
        <f t="shared" si="21"/>
        <v>1</v>
      </c>
      <c r="H160" s="41">
        <f t="shared" si="21"/>
        <v>3962</v>
      </c>
      <c r="I160" s="41">
        <f t="shared" si="21"/>
        <v>3621</v>
      </c>
      <c r="J160" s="41">
        <f t="shared" si="21"/>
        <v>222</v>
      </c>
      <c r="K160" s="41">
        <f t="shared" si="21"/>
        <v>119</v>
      </c>
      <c r="L160" s="41">
        <f t="shared" si="21"/>
        <v>0</v>
      </c>
      <c r="M160" s="41">
        <f t="shared" si="21"/>
        <v>3962</v>
      </c>
      <c r="N160" s="41">
        <f t="shared" si="21"/>
        <v>5</v>
      </c>
      <c r="O160" s="41">
        <f t="shared" si="21"/>
        <v>5</v>
      </c>
      <c r="P160" s="41">
        <f t="shared" si="21"/>
        <v>0</v>
      </c>
      <c r="Q160" s="41">
        <f t="shared" si="21"/>
        <v>0</v>
      </c>
      <c r="R160" s="41">
        <f t="shared" si="21"/>
        <v>0</v>
      </c>
      <c r="S160" s="41">
        <f t="shared" si="21"/>
        <v>0</v>
      </c>
      <c r="T160" s="41">
        <v>105</v>
      </c>
      <c r="U160" s="41">
        <v>34</v>
      </c>
      <c r="V160" s="41">
        <v>61</v>
      </c>
    </row>
    <row r="161" spans="1:22" ht="13.5" thickBot="1">
      <c r="A161" s="30" t="s">
        <v>37</v>
      </c>
      <c r="B161" s="45">
        <f>SUM(B134:B146)</f>
        <v>259</v>
      </c>
      <c r="C161" s="45">
        <f>SUM(C134:C146)</f>
        <v>739</v>
      </c>
      <c r="D161" s="45">
        <f aca="true" t="shared" si="22" ref="D161:S161">SUM(D134:D146)</f>
        <v>411</v>
      </c>
      <c r="E161" s="45">
        <f t="shared" si="22"/>
        <v>239</v>
      </c>
      <c r="F161" s="45">
        <f t="shared" si="22"/>
        <v>1261</v>
      </c>
      <c r="G161" s="45">
        <f t="shared" si="22"/>
        <v>0</v>
      </c>
      <c r="H161" s="45">
        <f t="shared" si="22"/>
        <v>2909</v>
      </c>
      <c r="I161" s="45">
        <f t="shared" si="22"/>
        <v>2469</v>
      </c>
      <c r="J161" s="45">
        <f t="shared" si="22"/>
        <v>349</v>
      </c>
      <c r="K161" s="45">
        <f t="shared" si="22"/>
        <v>91</v>
      </c>
      <c r="L161" s="45">
        <f t="shared" si="22"/>
        <v>0</v>
      </c>
      <c r="M161" s="45">
        <f t="shared" si="22"/>
        <v>2909</v>
      </c>
      <c r="N161" s="45">
        <f t="shared" si="22"/>
        <v>5</v>
      </c>
      <c r="O161" s="45">
        <f t="shared" si="22"/>
        <v>5</v>
      </c>
      <c r="P161" s="45">
        <f t="shared" si="22"/>
        <v>0</v>
      </c>
      <c r="Q161" s="45">
        <f t="shared" si="22"/>
        <v>0</v>
      </c>
      <c r="R161" s="45">
        <f t="shared" si="22"/>
        <v>0</v>
      </c>
      <c r="S161" s="45">
        <f t="shared" si="22"/>
        <v>0</v>
      </c>
      <c r="T161" s="41">
        <v>105</v>
      </c>
      <c r="U161" s="41">
        <v>34</v>
      </c>
      <c r="V161" s="41">
        <v>61</v>
      </c>
    </row>
    <row r="162" spans="1:22" ht="13.5" thickBot="1">
      <c r="A162" s="47" t="s">
        <v>4</v>
      </c>
      <c r="B162" s="48">
        <f>SUM(B158:B161)</f>
        <v>1326</v>
      </c>
      <c r="C162" s="48">
        <f>SUM(C158:C161)</f>
        <v>3335</v>
      </c>
      <c r="D162" s="48">
        <f aca="true" t="shared" si="23" ref="D162:S162">SUM(D158:D161)</f>
        <v>1765</v>
      </c>
      <c r="E162" s="48">
        <f t="shared" si="23"/>
        <v>1066</v>
      </c>
      <c r="F162" s="48">
        <f t="shared" si="23"/>
        <v>4483</v>
      </c>
      <c r="G162" s="48">
        <f t="shared" si="23"/>
        <v>2</v>
      </c>
      <c r="H162" s="48">
        <f t="shared" si="23"/>
        <v>11977</v>
      </c>
      <c r="I162" s="48">
        <f t="shared" si="23"/>
        <v>10198</v>
      </c>
      <c r="J162" s="48">
        <f t="shared" si="23"/>
        <v>1314</v>
      </c>
      <c r="K162" s="48">
        <f t="shared" si="23"/>
        <v>465</v>
      </c>
      <c r="L162" s="48">
        <f t="shared" si="23"/>
        <v>0</v>
      </c>
      <c r="M162" s="48">
        <f t="shared" si="23"/>
        <v>11977</v>
      </c>
      <c r="N162" s="48">
        <f t="shared" si="23"/>
        <v>10</v>
      </c>
      <c r="O162" s="48">
        <f t="shared" si="23"/>
        <v>10</v>
      </c>
      <c r="P162" s="48">
        <f t="shared" si="23"/>
        <v>0</v>
      </c>
      <c r="Q162" s="48">
        <f t="shared" si="23"/>
        <v>0</v>
      </c>
      <c r="R162" s="48">
        <f t="shared" si="23"/>
        <v>0</v>
      </c>
      <c r="S162" s="48">
        <f t="shared" si="23"/>
        <v>0</v>
      </c>
      <c r="T162" s="48">
        <v>105</v>
      </c>
      <c r="U162" s="48">
        <v>34</v>
      </c>
      <c r="V162" s="48">
        <v>61</v>
      </c>
    </row>
    <row r="163" spans="19:23" ht="12.75">
      <c r="S163" s="16"/>
      <c r="T163" s="16"/>
      <c r="U163" s="16"/>
      <c r="V163" s="16"/>
      <c r="W163" s="16"/>
    </row>
    <row r="164" spans="1:20" ht="12.75">
      <c r="A164" s="8"/>
      <c r="B164" s="8" t="s">
        <v>50</v>
      </c>
      <c r="C164" s="8" t="s">
        <v>28</v>
      </c>
      <c r="D164" s="8"/>
      <c r="E164" s="8"/>
      <c r="G164" s="8" t="s">
        <v>29</v>
      </c>
      <c r="H164" s="8" t="s">
        <v>30</v>
      </c>
      <c r="I164" s="8"/>
      <c r="K164" s="8" t="s">
        <v>31</v>
      </c>
      <c r="L164" s="8" t="s">
        <v>32</v>
      </c>
      <c r="O164" s="8" t="s">
        <v>55</v>
      </c>
      <c r="P164" s="8" t="s">
        <v>56</v>
      </c>
      <c r="Q164" s="8"/>
      <c r="R164" s="8" t="s">
        <v>57</v>
      </c>
      <c r="S164" s="8" t="s">
        <v>58</v>
      </c>
      <c r="T164" s="8"/>
    </row>
    <row r="165" spans="15:20" ht="12.75">
      <c r="O165" s="8" t="s">
        <v>60</v>
      </c>
      <c r="P165" s="8"/>
      <c r="Q165" s="8" t="s">
        <v>59</v>
      </c>
      <c r="R165" s="8"/>
      <c r="S165" s="8"/>
      <c r="T165" s="8"/>
    </row>
    <row r="166" spans="19:23" ht="12.75">
      <c r="S166" s="16"/>
      <c r="T166" s="16"/>
      <c r="U166" s="16"/>
      <c r="V166" s="16"/>
      <c r="W166" s="16"/>
    </row>
    <row r="167" spans="19:23" ht="12.75">
      <c r="S167" s="16"/>
      <c r="T167" s="16"/>
      <c r="U167" s="16"/>
      <c r="V167" s="16"/>
      <c r="W167" s="16"/>
    </row>
    <row r="168" spans="1:23" s="55" customFormat="1" ht="12.75">
      <c r="A168" s="55" t="s">
        <v>44</v>
      </c>
      <c r="S168" s="63"/>
      <c r="T168" s="16"/>
      <c r="U168" s="16"/>
      <c r="V168" s="16"/>
      <c r="W168" s="63"/>
    </row>
    <row r="169" spans="2:23" s="55" customFormat="1" ht="12.75">
      <c r="B169" s="55" t="s">
        <v>43</v>
      </c>
      <c r="S169" s="63"/>
      <c r="T169" s="16"/>
      <c r="U169" s="16"/>
      <c r="V169" s="16"/>
      <c r="W169" s="63"/>
    </row>
    <row r="170" spans="2:23" s="55" customFormat="1" ht="13.5" thickBot="1">
      <c r="B170" s="55" t="s">
        <v>40</v>
      </c>
      <c r="S170" s="63"/>
      <c r="T170" s="63"/>
      <c r="U170" s="63"/>
      <c r="V170" s="63"/>
      <c r="W170" s="63"/>
    </row>
    <row r="171" spans="1:21" s="8" customFormat="1" ht="13.5" thickBot="1">
      <c r="A171" s="22"/>
      <c r="B171" s="31"/>
      <c r="C171" s="28" t="s">
        <v>15</v>
      </c>
      <c r="D171" s="28"/>
      <c r="E171" s="33"/>
      <c r="F171" s="28"/>
      <c r="G171" s="28"/>
      <c r="H171" s="28"/>
      <c r="I171" s="54" t="s">
        <v>42</v>
      </c>
      <c r="J171" s="52"/>
      <c r="K171" s="15"/>
      <c r="L171" s="15"/>
      <c r="M171" s="15"/>
      <c r="N171" s="15"/>
      <c r="O171" s="15"/>
      <c r="P171" s="15"/>
      <c r="Q171" s="49"/>
      <c r="R171" s="15"/>
      <c r="S171" s="15"/>
      <c r="T171" s="15"/>
      <c r="U171" s="15"/>
    </row>
    <row r="172" spans="1:21" s="8" customFormat="1" ht="13.5" thickBot="1">
      <c r="A172" s="30" t="s">
        <v>7</v>
      </c>
      <c r="B172" s="37" t="s">
        <v>8</v>
      </c>
      <c r="C172" s="38" t="s">
        <v>9</v>
      </c>
      <c r="D172" s="38" t="s">
        <v>10</v>
      </c>
      <c r="E172" s="38" t="s">
        <v>11</v>
      </c>
      <c r="F172" s="38" t="s">
        <v>12</v>
      </c>
      <c r="G172" s="38" t="s">
        <v>13</v>
      </c>
      <c r="H172" s="27" t="s">
        <v>14</v>
      </c>
      <c r="I172" s="53" t="s">
        <v>41</v>
      </c>
      <c r="J172" s="52"/>
      <c r="K172" s="15"/>
      <c r="L172" s="15"/>
      <c r="M172" s="50"/>
      <c r="N172" s="15"/>
      <c r="O172" s="15"/>
      <c r="P172" s="15"/>
      <c r="Q172" s="15"/>
      <c r="R172" s="15"/>
      <c r="S172" s="15"/>
      <c r="T172" s="15"/>
      <c r="U172" s="15"/>
    </row>
    <row r="173" spans="1:21" ht="13.5" thickBot="1">
      <c r="A173" s="64">
        <v>1</v>
      </c>
      <c r="B173" s="91">
        <v>0</v>
      </c>
      <c r="C173" s="92">
        <v>0</v>
      </c>
      <c r="D173" s="92">
        <v>0</v>
      </c>
      <c r="E173" s="92">
        <v>0</v>
      </c>
      <c r="F173" s="92">
        <v>0</v>
      </c>
      <c r="G173" s="92">
        <v>0</v>
      </c>
      <c r="H173" s="42">
        <f>SUM(B173:G173)</f>
        <v>0</v>
      </c>
      <c r="I173" s="83">
        <v>0</v>
      </c>
      <c r="J173" s="84">
        <v>0</v>
      </c>
      <c r="K173" s="16">
        <f>H173-J173</f>
        <v>0</v>
      </c>
      <c r="L173" s="16"/>
      <c r="M173" s="50"/>
      <c r="N173" s="16"/>
      <c r="O173" s="16"/>
      <c r="P173" s="16"/>
      <c r="Q173" s="16"/>
      <c r="R173" s="16"/>
      <c r="S173" s="16"/>
      <c r="T173" s="16"/>
      <c r="U173" s="16"/>
    </row>
    <row r="174" spans="1:21" ht="13.5" thickBot="1">
      <c r="A174" s="65">
        <v>2</v>
      </c>
      <c r="B174" s="96">
        <v>0</v>
      </c>
      <c r="C174" s="69">
        <v>1</v>
      </c>
      <c r="D174" s="69">
        <v>0</v>
      </c>
      <c r="E174" s="69">
        <v>0</v>
      </c>
      <c r="F174" s="69">
        <v>0</v>
      </c>
      <c r="G174" s="69">
        <v>0</v>
      </c>
      <c r="H174" s="42">
        <f aca="true" t="shared" si="24" ref="H174:H224">SUM(B174:G174)</f>
        <v>1</v>
      </c>
      <c r="I174" s="85">
        <v>0</v>
      </c>
      <c r="J174" s="59">
        <v>1</v>
      </c>
      <c r="K174" s="16">
        <f aca="true" t="shared" si="25" ref="K174:K224">H174-J174</f>
        <v>0</v>
      </c>
      <c r="L174" s="16"/>
      <c r="M174" s="50"/>
      <c r="N174" s="16"/>
      <c r="O174" s="16"/>
      <c r="P174" s="16"/>
      <c r="Q174" s="16"/>
      <c r="R174" s="16"/>
      <c r="S174" s="16"/>
      <c r="T174" s="16"/>
      <c r="U174" s="16"/>
    </row>
    <row r="175" spans="1:21" ht="13.5" thickBot="1">
      <c r="A175" s="65">
        <v>3</v>
      </c>
      <c r="B175" s="96">
        <v>0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42">
        <f t="shared" si="24"/>
        <v>0</v>
      </c>
      <c r="I175" s="85">
        <v>0</v>
      </c>
      <c r="J175" s="84">
        <v>0</v>
      </c>
      <c r="K175" s="16">
        <f t="shared" si="25"/>
        <v>0</v>
      </c>
      <c r="L175" s="16"/>
      <c r="M175" s="50"/>
      <c r="N175" s="16"/>
      <c r="O175" s="16"/>
      <c r="P175" s="16"/>
      <c r="Q175" s="16"/>
      <c r="R175" s="16"/>
      <c r="S175" s="16"/>
      <c r="T175" s="16"/>
      <c r="U175" s="16"/>
    </row>
    <row r="176" spans="1:21" ht="13.5" thickBot="1">
      <c r="A176" s="65">
        <v>4</v>
      </c>
      <c r="B176" s="96">
        <v>0</v>
      </c>
      <c r="C176" s="69">
        <v>0</v>
      </c>
      <c r="D176" s="69">
        <v>0</v>
      </c>
      <c r="E176" s="69">
        <v>0</v>
      </c>
      <c r="F176" s="69">
        <v>0</v>
      </c>
      <c r="G176" s="69">
        <v>0</v>
      </c>
      <c r="H176" s="42">
        <f>SUM(B176:G176)</f>
        <v>0</v>
      </c>
      <c r="I176" s="85">
        <v>0</v>
      </c>
      <c r="J176" s="84">
        <v>0</v>
      </c>
      <c r="K176" s="16">
        <f t="shared" si="25"/>
        <v>0</v>
      </c>
      <c r="L176" s="16"/>
      <c r="M176" s="50"/>
      <c r="N176" s="16"/>
      <c r="O176" s="16"/>
      <c r="P176" s="16"/>
      <c r="Q176" s="16"/>
      <c r="R176" s="16"/>
      <c r="S176" s="16"/>
      <c r="T176" s="16"/>
      <c r="U176" s="16"/>
    </row>
    <row r="177" spans="1:21" ht="13.5" thickBot="1">
      <c r="A177" s="65">
        <v>5</v>
      </c>
      <c r="B177" s="96">
        <v>0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42">
        <f>SUM(B177:G177)</f>
        <v>0</v>
      </c>
      <c r="I177" s="85">
        <v>0</v>
      </c>
      <c r="J177" s="84">
        <v>0</v>
      </c>
      <c r="K177" s="16">
        <f t="shared" si="25"/>
        <v>0</v>
      </c>
      <c r="L177" s="16"/>
      <c r="M177" s="50"/>
      <c r="N177" s="16"/>
      <c r="O177" s="16"/>
      <c r="P177" s="16"/>
      <c r="Q177" s="16"/>
      <c r="R177" s="16"/>
      <c r="S177" s="16"/>
      <c r="T177" s="16"/>
      <c r="U177" s="16"/>
    </row>
    <row r="178" spans="1:19" ht="13.5" thickBot="1">
      <c r="A178" s="65">
        <v>6</v>
      </c>
      <c r="B178" s="96">
        <v>0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42">
        <f>SUM(B178:G178)</f>
        <v>0</v>
      </c>
      <c r="I178" s="85">
        <v>0</v>
      </c>
      <c r="J178" s="84">
        <v>0</v>
      </c>
      <c r="K178" s="16">
        <f t="shared" si="25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65">
        <v>7</v>
      </c>
      <c r="B179" s="96">
        <v>0</v>
      </c>
      <c r="C179" s="69">
        <v>0</v>
      </c>
      <c r="D179" s="69">
        <v>0</v>
      </c>
      <c r="E179" s="69">
        <v>0</v>
      </c>
      <c r="F179" s="69">
        <v>0</v>
      </c>
      <c r="G179" s="69">
        <v>0</v>
      </c>
      <c r="H179" s="42">
        <f>SUM(B179:G179)</f>
        <v>0</v>
      </c>
      <c r="I179" s="85">
        <v>0</v>
      </c>
      <c r="J179" s="84">
        <v>0</v>
      </c>
      <c r="K179" s="16">
        <f t="shared" si="25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65">
        <v>8</v>
      </c>
      <c r="B180" s="96">
        <v>0</v>
      </c>
      <c r="C180" s="69">
        <v>0</v>
      </c>
      <c r="D180" s="69">
        <v>0</v>
      </c>
      <c r="E180" s="69">
        <v>0</v>
      </c>
      <c r="F180" s="69">
        <v>0</v>
      </c>
      <c r="G180" s="69">
        <v>0</v>
      </c>
      <c r="H180" s="42">
        <f t="shared" si="24"/>
        <v>0</v>
      </c>
      <c r="I180" s="85">
        <v>0</v>
      </c>
      <c r="J180" s="84">
        <v>0</v>
      </c>
      <c r="K180" s="16">
        <f t="shared" si="25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65">
        <v>9</v>
      </c>
      <c r="B181" s="96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42">
        <f t="shared" si="24"/>
        <v>0</v>
      </c>
      <c r="I181" s="85">
        <v>0</v>
      </c>
      <c r="J181" s="84">
        <v>0</v>
      </c>
      <c r="K181" s="16">
        <f t="shared" si="25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65">
        <v>10</v>
      </c>
      <c r="B182" s="96">
        <v>0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42">
        <f t="shared" si="24"/>
        <v>0</v>
      </c>
      <c r="I182" s="85">
        <v>0</v>
      </c>
      <c r="J182" s="84">
        <v>0</v>
      </c>
      <c r="K182" s="16">
        <f t="shared" si="25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65">
        <v>11</v>
      </c>
      <c r="B183" s="96">
        <v>0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42">
        <f t="shared" si="24"/>
        <v>0</v>
      </c>
      <c r="I183" s="85">
        <v>0</v>
      </c>
      <c r="J183" s="84">
        <v>0</v>
      </c>
      <c r="K183" s="16">
        <f t="shared" si="25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65">
        <v>12</v>
      </c>
      <c r="B184" s="96">
        <v>0</v>
      </c>
      <c r="C184" s="69">
        <v>1</v>
      </c>
      <c r="D184" s="69">
        <v>0</v>
      </c>
      <c r="E184" s="69">
        <v>0</v>
      </c>
      <c r="F184" s="69">
        <v>0</v>
      </c>
      <c r="G184" s="69">
        <v>0</v>
      </c>
      <c r="H184" s="42">
        <f t="shared" si="24"/>
        <v>1</v>
      </c>
      <c r="I184" s="85"/>
      <c r="J184" s="84">
        <v>1</v>
      </c>
      <c r="K184" s="16">
        <f t="shared" si="25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65">
        <v>13</v>
      </c>
      <c r="B185" s="96">
        <v>0</v>
      </c>
      <c r="C185" s="69">
        <v>0</v>
      </c>
      <c r="D185" s="69">
        <v>0</v>
      </c>
      <c r="E185" s="69">
        <v>0</v>
      </c>
      <c r="F185" s="69">
        <v>0</v>
      </c>
      <c r="G185" s="69">
        <v>0</v>
      </c>
      <c r="H185" s="42">
        <f t="shared" si="24"/>
        <v>0</v>
      </c>
      <c r="I185" s="85"/>
      <c r="J185" s="84">
        <v>0</v>
      </c>
      <c r="K185" s="16">
        <f t="shared" si="25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65">
        <v>14</v>
      </c>
      <c r="B186" s="96">
        <v>0</v>
      </c>
      <c r="C186" s="69">
        <v>1</v>
      </c>
      <c r="D186" s="69">
        <v>0</v>
      </c>
      <c r="E186" s="69">
        <v>0</v>
      </c>
      <c r="F186" s="69">
        <v>1</v>
      </c>
      <c r="G186" s="69">
        <v>0</v>
      </c>
      <c r="H186" s="42">
        <f t="shared" si="24"/>
        <v>2</v>
      </c>
      <c r="I186" s="85"/>
      <c r="J186" s="84">
        <v>2</v>
      </c>
      <c r="K186" s="16">
        <f t="shared" si="25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65">
        <v>15</v>
      </c>
      <c r="B187" s="78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42">
        <f t="shared" si="24"/>
        <v>0</v>
      </c>
      <c r="I187" s="85"/>
      <c r="J187" s="84">
        <v>0</v>
      </c>
      <c r="K187" s="16">
        <f t="shared" si="25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65">
        <v>16</v>
      </c>
      <c r="B188" s="78">
        <v>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42">
        <f t="shared" si="24"/>
        <v>0</v>
      </c>
      <c r="I188" s="85"/>
      <c r="J188" s="84">
        <v>0</v>
      </c>
      <c r="K188" s="16">
        <f t="shared" si="25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65">
        <v>17</v>
      </c>
      <c r="B189" s="78">
        <v>1</v>
      </c>
      <c r="C189" s="79">
        <v>0</v>
      </c>
      <c r="D189" s="79">
        <v>0</v>
      </c>
      <c r="E189" s="79">
        <v>0</v>
      </c>
      <c r="F189" s="79">
        <v>0</v>
      </c>
      <c r="G189" s="79">
        <v>0</v>
      </c>
      <c r="H189" s="42">
        <f t="shared" si="24"/>
        <v>1</v>
      </c>
      <c r="I189" s="85"/>
      <c r="J189" s="84">
        <v>1</v>
      </c>
      <c r="K189" s="16">
        <f t="shared" si="25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65">
        <v>18</v>
      </c>
      <c r="B190" s="78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42">
        <f t="shared" si="24"/>
        <v>0</v>
      </c>
      <c r="I190" s="85"/>
      <c r="J190" s="84">
        <v>0</v>
      </c>
      <c r="K190" s="16">
        <f t="shared" si="25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65">
        <v>19</v>
      </c>
      <c r="B191" s="78">
        <v>0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42">
        <f t="shared" si="24"/>
        <v>0</v>
      </c>
      <c r="I191" s="85"/>
      <c r="J191" s="84">
        <v>0</v>
      </c>
      <c r="K191" s="16">
        <f t="shared" si="25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65">
        <v>20</v>
      </c>
      <c r="B192" s="78">
        <v>0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42">
        <f t="shared" si="24"/>
        <v>0</v>
      </c>
      <c r="I192" s="85"/>
      <c r="J192" s="84">
        <v>0</v>
      </c>
      <c r="K192" s="16">
        <f t="shared" si="25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65">
        <v>21</v>
      </c>
      <c r="B193" s="78">
        <v>0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42">
        <f t="shared" si="24"/>
        <v>0</v>
      </c>
      <c r="I193" s="85"/>
      <c r="J193" s="84">
        <v>0</v>
      </c>
      <c r="K193" s="16">
        <f t="shared" si="25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65">
        <v>22</v>
      </c>
      <c r="B194" s="78">
        <v>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42">
        <f t="shared" si="24"/>
        <v>0</v>
      </c>
      <c r="I194" s="85"/>
      <c r="J194" s="84">
        <v>0</v>
      </c>
      <c r="K194" s="16">
        <f t="shared" si="25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65">
        <v>23</v>
      </c>
      <c r="B195" s="78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42">
        <f t="shared" si="24"/>
        <v>0</v>
      </c>
      <c r="I195" s="85"/>
      <c r="J195" s="84">
        <v>0</v>
      </c>
      <c r="K195" s="16">
        <f t="shared" si="25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65">
        <v>24</v>
      </c>
      <c r="B196" s="78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42">
        <f t="shared" si="24"/>
        <v>0</v>
      </c>
      <c r="I196" s="85"/>
      <c r="J196" s="84">
        <v>0</v>
      </c>
      <c r="K196" s="16">
        <f t="shared" si="25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65">
        <v>25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42">
        <f t="shared" si="24"/>
        <v>0</v>
      </c>
      <c r="I197" s="85"/>
      <c r="J197" s="84">
        <v>0</v>
      </c>
      <c r="K197" s="16">
        <f t="shared" si="25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65">
        <v>26</v>
      </c>
      <c r="B198" s="78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42">
        <f t="shared" si="24"/>
        <v>0</v>
      </c>
      <c r="I198" s="85"/>
      <c r="J198" s="84">
        <v>0</v>
      </c>
      <c r="K198" s="16">
        <f t="shared" si="25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65">
        <v>27</v>
      </c>
      <c r="B199" s="78">
        <v>0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  <c r="H199" s="42">
        <f t="shared" si="24"/>
        <v>0</v>
      </c>
      <c r="I199" s="85"/>
      <c r="J199" s="84">
        <v>0</v>
      </c>
      <c r="K199" s="16">
        <f t="shared" si="25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65">
        <v>28</v>
      </c>
      <c r="B200" s="78">
        <v>0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42">
        <f t="shared" si="24"/>
        <v>0</v>
      </c>
      <c r="I200" s="85"/>
      <c r="J200" s="84">
        <v>0</v>
      </c>
      <c r="K200" s="16">
        <f t="shared" si="25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65">
        <v>29</v>
      </c>
      <c r="B201" s="78">
        <v>0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  <c r="H201" s="42">
        <f t="shared" si="24"/>
        <v>0</v>
      </c>
      <c r="I201" s="85"/>
      <c r="J201" s="84">
        <v>0</v>
      </c>
      <c r="K201" s="16">
        <f t="shared" si="25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65">
        <v>30</v>
      </c>
      <c r="B202" s="78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42">
        <f t="shared" si="24"/>
        <v>0</v>
      </c>
      <c r="I202" s="85"/>
      <c r="J202" s="84">
        <v>0</v>
      </c>
      <c r="K202" s="16">
        <f t="shared" si="25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65">
        <v>31</v>
      </c>
      <c r="B203" s="78">
        <v>0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42">
        <f t="shared" si="24"/>
        <v>0</v>
      </c>
      <c r="I203" s="85"/>
      <c r="J203" s="102">
        <v>0</v>
      </c>
      <c r="K203" s="16">
        <f t="shared" si="25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65">
        <v>32</v>
      </c>
      <c r="B204" s="78">
        <v>0</v>
      </c>
      <c r="C204" s="79">
        <v>0</v>
      </c>
      <c r="D204" s="79">
        <v>0</v>
      </c>
      <c r="E204" s="79">
        <v>0</v>
      </c>
      <c r="F204" s="79">
        <v>1</v>
      </c>
      <c r="G204" s="79">
        <v>0</v>
      </c>
      <c r="H204" s="42">
        <f t="shared" si="24"/>
        <v>1</v>
      </c>
      <c r="I204" s="85"/>
      <c r="J204" s="102">
        <v>1</v>
      </c>
      <c r="K204" s="16">
        <f t="shared" si="25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65">
        <v>33</v>
      </c>
      <c r="B205" s="96">
        <v>0</v>
      </c>
      <c r="C205" s="69">
        <v>0</v>
      </c>
      <c r="D205" s="69">
        <v>0</v>
      </c>
      <c r="E205" s="69">
        <v>0</v>
      </c>
      <c r="F205" s="69">
        <v>1</v>
      </c>
      <c r="G205" s="69">
        <v>0</v>
      </c>
      <c r="H205" s="42">
        <f t="shared" si="24"/>
        <v>1</v>
      </c>
      <c r="I205" s="85"/>
      <c r="J205" s="84">
        <v>1</v>
      </c>
      <c r="K205" s="16">
        <f t="shared" si="25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65">
        <v>34</v>
      </c>
      <c r="B206" s="96">
        <v>1</v>
      </c>
      <c r="C206" s="69">
        <v>0</v>
      </c>
      <c r="D206" s="69">
        <v>0</v>
      </c>
      <c r="E206" s="69">
        <v>0</v>
      </c>
      <c r="F206" s="69">
        <v>0</v>
      </c>
      <c r="G206" s="69">
        <v>0</v>
      </c>
      <c r="H206" s="42">
        <f t="shared" si="24"/>
        <v>1</v>
      </c>
      <c r="I206" s="85"/>
      <c r="J206" s="84">
        <v>1</v>
      </c>
      <c r="K206" s="16">
        <f t="shared" si="25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65">
        <v>35</v>
      </c>
      <c r="B207" s="96">
        <v>0</v>
      </c>
      <c r="C207" s="69">
        <v>0</v>
      </c>
      <c r="D207" s="69">
        <v>0</v>
      </c>
      <c r="E207" s="69">
        <v>0</v>
      </c>
      <c r="F207" s="69">
        <v>0</v>
      </c>
      <c r="G207" s="69">
        <v>0</v>
      </c>
      <c r="H207" s="42">
        <f t="shared" si="24"/>
        <v>0</v>
      </c>
      <c r="I207" s="85"/>
      <c r="J207" s="84">
        <v>0</v>
      </c>
      <c r="K207" s="16">
        <f t="shared" si="25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65">
        <v>36</v>
      </c>
      <c r="B208" s="96">
        <v>0</v>
      </c>
      <c r="C208" s="69">
        <v>0</v>
      </c>
      <c r="D208" s="69">
        <v>0</v>
      </c>
      <c r="E208" s="69">
        <v>0</v>
      </c>
      <c r="F208" s="69">
        <v>0</v>
      </c>
      <c r="G208" s="69">
        <v>0</v>
      </c>
      <c r="H208" s="42">
        <f t="shared" si="24"/>
        <v>0</v>
      </c>
      <c r="I208" s="85"/>
      <c r="J208" s="84">
        <v>0</v>
      </c>
      <c r="K208" s="16">
        <f t="shared" si="25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65">
        <v>37</v>
      </c>
      <c r="B209" s="96">
        <v>0</v>
      </c>
      <c r="C209" s="69">
        <v>0</v>
      </c>
      <c r="D209" s="69">
        <v>0</v>
      </c>
      <c r="E209" s="69">
        <v>0</v>
      </c>
      <c r="F209" s="69">
        <v>1</v>
      </c>
      <c r="G209" s="69">
        <v>0</v>
      </c>
      <c r="H209" s="42">
        <f t="shared" si="24"/>
        <v>1</v>
      </c>
      <c r="I209" s="85"/>
      <c r="J209" s="84">
        <v>1</v>
      </c>
      <c r="K209" s="16">
        <f t="shared" si="25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65">
        <v>38</v>
      </c>
      <c r="B210" s="96">
        <v>0</v>
      </c>
      <c r="C210" s="69">
        <v>0</v>
      </c>
      <c r="D210" s="69">
        <v>0</v>
      </c>
      <c r="E210" s="69">
        <v>0</v>
      </c>
      <c r="F210" s="69">
        <v>0</v>
      </c>
      <c r="G210" s="69">
        <v>0</v>
      </c>
      <c r="H210" s="42">
        <f t="shared" si="24"/>
        <v>0</v>
      </c>
      <c r="I210" s="85"/>
      <c r="J210" s="84">
        <v>0</v>
      </c>
      <c r="K210" s="16">
        <f t="shared" si="25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65">
        <v>39</v>
      </c>
      <c r="B211" s="96">
        <v>0</v>
      </c>
      <c r="C211" s="69">
        <v>0</v>
      </c>
      <c r="D211" s="69">
        <v>0</v>
      </c>
      <c r="E211" s="69">
        <v>0</v>
      </c>
      <c r="F211" s="69">
        <v>0</v>
      </c>
      <c r="G211" s="69">
        <v>0</v>
      </c>
      <c r="H211" s="42">
        <f t="shared" si="24"/>
        <v>0</v>
      </c>
      <c r="I211" s="85"/>
      <c r="J211" s="84">
        <v>0</v>
      </c>
      <c r="K211" s="16">
        <f t="shared" si="25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65">
        <v>40</v>
      </c>
      <c r="B212" s="96">
        <v>0</v>
      </c>
      <c r="C212" s="69">
        <v>0</v>
      </c>
      <c r="D212" s="69">
        <v>0</v>
      </c>
      <c r="E212" s="69">
        <v>0</v>
      </c>
      <c r="F212" s="69">
        <v>0</v>
      </c>
      <c r="G212" s="69">
        <v>0</v>
      </c>
      <c r="H212" s="42">
        <f t="shared" si="24"/>
        <v>0</v>
      </c>
      <c r="I212" s="85"/>
      <c r="J212" s="84">
        <v>0</v>
      </c>
      <c r="K212" s="16">
        <f t="shared" si="25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65">
        <v>41</v>
      </c>
      <c r="B213" s="96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42">
        <f t="shared" si="24"/>
        <v>0</v>
      </c>
      <c r="I213" s="85"/>
      <c r="J213" s="84">
        <v>0</v>
      </c>
      <c r="K213" s="16">
        <f t="shared" si="25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65">
        <v>42</v>
      </c>
      <c r="B214" s="96">
        <v>0</v>
      </c>
      <c r="C214" s="69">
        <v>0</v>
      </c>
      <c r="D214" s="69">
        <v>0</v>
      </c>
      <c r="E214" s="69">
        <v>0</v>
      </c>
      <c r="F214" s="69">
        <v>0</v>
      </c>
      <c r="G214" s="69">
        <v>0</v>
      </c>
      <c r="H214" s="42">
        <f t="shared" si="24"/>
        <v>0</v>
      </c>
      <c r="I214" s="85"/>
      <c r="J214" s="84">
        <v>0</v>
      </c>
      <c r="K214" s="16">
        <f t="shared" si="25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65">
        <v>43</v>
      </c>
      <c r="B215" s="96">
        <v>0</v>
      </c>
      <c r="C215" s="69">
        <v>1</v>
      </c>
      <c r="D215" s="69">
        <v>0</v>
      </c>
      <c r="E215" s="69">
        <v>0</v>
      </c>
      <c r="F215" s="69">
        <v>0</v>
      </c>
      <c r="G215" s="69">
        <v>0</v>
      </c>
      <c r="H215" s="42">
        <f t="shared" si="24"/>
        <v>1</v>
      </c>
      <c r="I215" s="85"/>
      <c r="J215" s="84">
        <v>1</v>
      </c>
      <c r="K215" s="16">
        <f t="shared" si="25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65">
        <v>44</v>
      </c>
      <c r="B216" s="96">
        <v>1</v>
      </c>
      <c r="C216" s="69">
        <v>0</v>
      </c>
      <c r="D216" s="69">
        <v>0</v>
      </c>
      <c r="E216" s="69">
        <v>0</v>
      </c>
      <c r="F216" s="69">
        <v>0</v>
      </c>
      <c r="G216" s="69">
        <v>0</v>
      </c>
      <c r="H216" s="42">
        <f t="shared" si="24"/>
        <v>1</v>
      </c>
      <c r="I216" s="85"/>
      <c r="J216" s="84">
        <v>1</v>
      </c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65">
        <v>45</v>
      </c>
      <c r="B217" s="96">
        <v>0</v>
      </c>
      <c r="C217" s="69">
        <v>0</v>
      </c>
      <c r="D217" s="69">
        <v>0</v>
      </c>
      <c r="E217" s="69">
        <v>0</v>
      </c>
      <c r="F217" s="69">
        <v>0</v>
      </c>
      <c r="G217" s="69">
        <v>0</v>
      </c>
      <c r="H217" s="42">
        <f t="shared" si="24"/>
        <v>0</v>
      </c>
      <c r="I217" s="85"/>
      <c r="J217" s="84">
        <v>0</v>
      </c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65">
        <v>46</v>
      </c>
      <c r="B218" s="96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v>0</v>
      </c>
      <c r="H218" s="42">
        <f t="shared" si="24"/>
        <v>0</v>
      </c>
      <c r="I218" s="85"/>
      <c r="J218" s="84">
        <v>0</v>
      </c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65">
        <v>47</v>
      </c>
      <c r="B219" s="96">
        <v>0</v>
      </c>
      <c r="C219" s="69">
        <v>0</v>
      </c>
      <c r="D219" s="69">
        <v>0</v>
      </c>
      <c r="E219" s="69">
        <v>0</v>
      </c>
      <c r="F219" s="69">
        <v>0</v>
      </c>
      <c r="G219" s="69">
        <v>0</v>
      </c>
      <c r="H219" s="42">
        <f t="shared" si="24"/>
        <v>0</v>
      </c>
      <c r="I219" s="85"/>
      <c r="J219" s="84">
        <v>0</v>
      </c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65">
        <v>48</v>
      </c>
      <c r="B220" s="78"/>
      <c r="C220" s="79"/>
      <c r="D220" s="79"/>
      <c r="E220" s="79"/>
      <c r="F220" s="79"/>
      <c r="G220" s="79"/>
      <c r="H220" s="42">
        <f t="shared" si="24"/>
        <v>0</v>
      </c>
      <c r="I220" s="85"/>
      <c r="J220" s="84">
        <v>0</v>
      </c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65">
        <v>49</v>
      </c>
      <c r="B221" s="78"/>
      <c r="C221" s="79"/>
      <c r="D221" s="79"/>
      <c r="E221" s="79"/>
      <c r="F221" s="79"/>
      <c r="G221" s="79"/>
      <c r="H221" s="42">
        <f t="shared" si="24"/>
        <v>0</v>
      </c>
      <c r="I221" s="85"/>
      <c r="J221" s="84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65">
        <v>50</v>
      </c>
      <c r="B222" s="78"/>
      <c r="C222" s="79"/>
      <c r="D222" s="79"/>
      <c r="E222" s="79"/>
      <c r="F222" s="79"/>
      <c r="G222" s="79"/>
      <c r="H222" s="42">
        <f t="shared" si="24"/>
        <v>0</v>
      </c>
      <c r="I222" s="85"/>
      <c r="J222" s="84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65">
        <v>51</v>
      </c>
      <c r="B223" s="41"/>
      <c r="C223" s="4"/>
      <c r="D223" s="4"/>
      <c r="E223" s="4"/>
      <c r="F223" s="4"/>
      <c r="G223" s="4"/>
      <c r="H223" s="42">
        <f t="shared" si="24"/>
        <v>0</v>
      </c>
      <c r="I223" s="85"/>
      <c r="J223" s="84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30">
        <v>52</v>
      </c>
      <c r="B224" s="45"/>
      <c r="C224" s="5"/>
      <c r="D224" s="5"/>
      <c r="E224" s="5"/>
      <c r="F224" s="5"/>
      <c r="G224" s="5"/>
      <c r="H224" s="42">
        <f t="shared" si="24"/>
        <v>0</v>
      </c>
      <c r="I224" s="86"/>
      <c r="J224" s="84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47" t="s">
        <v>4</v>
      </c>
      <c r="B225" s="46">
        <f>SUM(B173:B224)</f>
        <v>3</v>
      </c>
      <c r="C225" s="46">
        <f aca="true" t="shared" si="26" ref="C225:I225">SUM(C173:C224)</f>
        <v>4</v>
      </c>
      <c r="D225" s="46">
        <f t="shared" si="26"/>
        <v>0</v>
      </c>
      <c r="E225" s="46">
        <f t="shared" si="26"/>
        <v>0</v>
      </c>
      <c r="F225" s="46">
        <f t="shared" si="26"/>
        <v>4</v>
      </c>
      <c r="G225" s="46">
        <f t="shared" si="26"/>
        <v>0</v>
      </c>
      <c r="H225" s="46">
        <f t="shared" si="26"/>
        <v>11</v>
      </c>
      <c r="I225" s="46">
        <f t="shared" si="26"/>
        <v>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30" spans="1:20" s="56" customFormat="1" ht="12.75">
      <c r="A230" s="55" t="s">
        <v>45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s="56" customFormat="1" ht="13.5" thickBot="1">
      <c r="A231" s="55"/>
      <c r="B231" s="55" t="s">
        <v>6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ht="13.5" thickBot="1">
      <c r="A232" s="22"/>
      <c r="B232" s="31"/>
      <c r="C232" s="28" t="s">
        <v>15</v>
      </c>
      <c r="D232" s="28"/>
      <c r="E232" s="33"/>
      <c r="F232" s="28"/>
      <c r="G232" s="28"/>
      <c r="H232" s="28"/>
      <c r="I232" s="57" t="s">
        <v>46</v>
      </c>
      <c r="J232" s="15"/>
      <c r="K232" s="15"/>
      <c r="L232" s="15"/>
      <c r="M232" s="15"/>
      <c r="N232" s="49"/>
      <c r="O232" s="15"/>
      <c r="P232" s="50"/>
      <c r="Q232" s="50"/>
      <c r="R232" s="15"/>
      <c r="S232" s="15"/>
      <c r="T232" s="8"/>
    </row>
    <row r="233" spans="1:20" ht="13.5" thickBot="1">
      <c r="A233" s="30" t="s">
        <v>38</v>
      </c>
      <c r="B233" s="37" t="s">
        <v>8</v>
      </c>
      <c r="C233" s="38" t="s">
        <v>9</v>
      </c>
      <c r="D233" s="38" t="s">
        <v>10</v>
      </c>
      <c r="E233" s="38" t="s">
        <v>11</v>
      </c>
      <c r="F233" s="38" t="s">
        <v>12</v>
      </c>
      <c r="G233" s="38" t="s">
        <v>13</v>
      </c>
      <c r="H233" s="27" t="s">
        <v>14</v>
      </c>
      <c r="I233" s="51" t="s">
        <v>47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8"/>
    </row>
    <row r="234" spans="1:19" ht="12.75">
      <c r="A234" s="64" t="s">
        <v>34</v>
      </c>
      <c r="B234" s="40">
        <f>SUM(B173:B185)</f>
        <v>0</v>
      </c>
      <c r="C234" s="40">
        <f aca="true" t="shared" si="27" ref="C234:I234">SUM(C173:C185)</f>
        <v>2</v>
      </c>
      <c r="D234" s="40">
        <f t="shared" si="27"/>
        <v>0</v>
      </c>
      <c r="E234" s="40">
        <f t="shared" si="27"/>
        <v>0</v>
      </c>
      <c r="F234" s="40">
        <f t="shared" si="27"/>
        <v>0</v>
      </c>
      <c r="G234" s="40">
        <f t="shared" si="27"/>
        <v>0</v>
      </c>
      <c r="H234" s="40">
        <f t="shared" si="27"/>
        <v>2</v>
      </c>
      <c r="I234" s="40">
        <f t="shared" si="27"/>
        <v>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65" t="s">
        <v>35</v>
      </c>
      <c r="B235" s="41">
        <f>SUM(B186:B198)</f>
        <v>1</v>
      </c>
      <c r="C235" s="41">
        <f aca="true" t="shared" si="28" ref="C235:I235">SUM(C186:C198)</f>
        <v>1</v>
      </c>
      <c r="D235" s="41">
        <f t="shared" si="28"/>
        <v>0</v>
      </c>
      <c r="E235" s="41">
        <f t="shared" si="28"/>
        <v>0</v>
      </c>
      <c r="F235" s="41">
        <f t="shared" si="28"/>
        <v>1</v>
      </c>
      <c r="G235" s="41">
        <f t="shared" si="28"/>
        <v>0</v>
      </c>
      <c r="H235" s="41">
        <f t="shared" si="28"/>
        <v>3</v>
      </c>
      <c r="I235" s="41">
        <f t="shared" si="28"/>
        <v>0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ht="12.75">
      <c r="A236" s="65" t="s">
        <v>36</v>
      </c>
      <c r="B236" s="41">
        <f>SUM(B199:B211)</f>
        <v>1</v>
      </c>
      <c r="C236" s="41">
        <f aca="true" t="shared" si="29" ref="C236:I236">SUM(C199:C211)</f>
        <v>0</v>
      </c>
      <c r="D236" s="41">
        <f t="shared" si="29"/>
        <v>0</v>
      </c>
      <c r="E236" s="41">
        <f t="shared" si="29"/>
        <v>0</v>
      </c>
      <c r="F236" s="41">
        <f t="shared" si="29"/>
        <v>3</v>
      </c>
      <c r="G236" s="41">
        <f t="shared" si="29"/>
        <v>0</v>
      </c>
      <c r="H236" s="41">
        <f t="shared" si="29"/>
        <v>4</v>
      </c>
      <c r="I236" s="41">
        <f t="shared" si="29"/>
        <v>0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30" t="s">
        <v>37</v>
      </c>
      <c r="B237" s="45">
        <f>SUM(B212:B224)</f>
        <v>1</v>
      </c>
      <c r="C237" s="45">
        <f aca="true" t="shared" si="30" ref="C237:I237">SUM(C212:C224)</f>
        <v>1</v>
      </c>
      <c r="D237" s="45">
        <f t="shared" si="30"/>
        <v>0</v>
      </c>
      <c r="E237" s="45">
        <f t="shared" si="30"/>
        <v>0</v>
      </c>
      <c r="F237" s="45">
        <f t="shared" si="30"/>
        <v>0</v>
      </c>
      <c r="G237" s="45">
        <f t="shared" si="30"/>
        <v>0</v>
      </c>
      <c r="H237" s="45">
        <f t="shared" si="30"/>
        <v>2</v>
      </c>
      <c r="I237" s="45">
        <f t="shared" si="30"/>
        <v>0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47" t="s">
        <v>4</v>
      </c>
      <c r="B238" s="48">
        <f>SUM(B234:B237)</f>
        <v>3</v>
      </c>
      <c r="C238" s="48">
        <f aca="true" t="shared" si="31" ref="C238:I238">SUM(C234:C237)</f>
        <v>4</v>
      </c>
      <c r="D238" s="48">
        <f t="shared" si="31"/>
        <v>0</v>
      </c>
      <c r="E238" s="48">
        <f t="shared" si="31"/>
        <v>0</v>
      </c>
      <c r="F238" s="48">
        <f t="shared" si="31"/>
        <v>4</v>
      </c>
      <c r="G238" s="48">
        <f t="shared" si="31"/>
        <v>0</v>
      </c>
      <c r="H238" s="48">
        <f t="shared" si="31"/>
        <v>11</v>
      </c>
      <c r="I238" s="48">
        <f t="shared" si="31"/>
        <v>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45" s="16" customFormat="1" ht="12.75"/>
    <row r="246" s="15" customFormat="1" ht="12.75"/>
    <row r="247" s="16" customFormat="1" ht="12.75">
      <c r="F247" s="15"/>
    </row>
    <row r="248" s="15" customFormat="1" ht="12.75"/>
    <row r="249" spans="2:27" s="15" customFormat="1" ht="12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53" s="16" customFormat="1" ht="12.75">
      <c r="A250" s="60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</row>
    <row r="251" spans="1:53" s="16" customFormat="1" ht="12.75">
      <c r="A251" s="5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6" customFormat="1" ht="12.75">
      <c r="A252" s="5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6" customFormat="1" ht="12.75">
      <c r="A253" s="5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6" customFormat="1" ht="12.75">
      <c r="A254" s="5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6" customFormat="1" ht="12.75">
      <c r="A255" s="5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6" customFormat="1" ht="12.75">
      <c r="A256" s="5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6" customFormat="1" ht="12.75">
      <c r="A257" s="5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6" customFormat="1" ht="12.75">
      <c r="A258" s="5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6" customFormat="1" ht="12.75">
      <c r="A259" s="5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6" customFormat="1" ht="12.75">
      <c r="A260" s="5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6" customFormat="1" ht="12.75">
      <c r="A261" s="5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6" customFormat="1" ht="12.75">
      <c r="A262" s="5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6" customFormat="1" ht="12.75">
      <c r="A263" s="5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6" customFormat="1" ht="12.75">
      <c r="A264" s="5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6" customFormat="1" ht="12.75">
      <c r="A265" s="5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6" customFormat="1" ht="12.75">
      <c r="A266" s="5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pans="1:53" s="16" customFormat="1" ht="12.75">
      <c r="A267" s="5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</row>
    <row r="268" spans="1:53" s="16" customFormat="1" ht="12.75">
      <c r="A268" s="5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</row>
    <row r="269" spans="1:53" s="16" customFormat="1" ht="12.75">
      <c r="A269" s="5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</row>
    <row r="270" spans="1:53" s="16" customFormat="1" ht="12.75">
      <c r="A270" s="5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</row>
    <row r="271" s="16" customFormat="1" ht="12.75"/>
    <row r="272" s="16" customFormat="1" ht="12.75"/>
    <row r="273" spans="1:18" s="16" customFormat="1" ht="12.75">
      <c r="A273" s="7"/>
      <c r="B273" s="58"/>
      <c r="R273" s="58"/>
    </row>
    <row r="274" s="16" customFormat="1" ht="12.75"/>
    <row r="275" s="15" customFormat="1" ht="12.75">
      <c r="R275" s="59"/>
    </row>
    <row r="276" s="16" customFormat="1" ht="12.75"/>
    <row r="27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2006-05-30T18:02:28Z</dcterms:modified>
  <cp:category/>
  <cp:version/>
  <cp:contentType/>
  <cp:contentStatus/>
</cp:coreProperties>
</file>